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405" windowWidth="19200" windowHeight="2430" tabRatio="876"/>
  </bookViews>
  <sheets>
    <sheet name="176 " sheetId="15" r:id="rId1"/>
    <sheet name="177" sheetId="2" r:id="rId2"/>
    <sheet name="178" sheetId="3" r:id="rId3"/>
    <sheet name="179" sheetId="4" r:id="rId4"/>
    <sheet name="180" sheetId="14" r:id="rId5"/>
    <sheet name="181" sheetId="5" r:id="rId6"/>
    <sheet name="182" sheetId="6" r:id="rId7"/>
    <sheet name="183" sheetId="7" r:id="rId8"/>
    <sheet name="184" sheetId="13" r:id="rId9"/>
    <sheet name="185" sheetId="10" r:id="rId10"/>
    <sheet name="186" sheetId="9" r:id="rId11"/>
    <sheet name="187" sheetId="8" r:id="rId12"/>
    <sheet name="188" sheetId="12" r:id="rId13"/>
    <sheet name="189" sheetId="11" r:id="rId14"/>
    <sheet name="190" sheetId="1" r:id="rId15"/>
    <sheet name="191" sheetId="16" r:id="rId16"/>
    <sheet name="192" sheetId="17" r:id="rId17"/>
    <sheet name="193" sheetId="18" r:id="rId18"/>
    <sheet name="194" sheetId="19" r:id="rId19"/>
    <sheet name="195" sheetId="20" r:id="rId20"/>
    <sheet name="196" sheetId="21" r:id="rId21"/>
    <sheet name="197" sheetId="22" r:id="rId22"/>
    <sheet name="198" sheetId="23" r:id="rId23"/>
    <sheet name="199" sheetId="25" r:id="rId24"/>
    <sheet name="200" sheetId="24" r:id="rId25"/>
  </sheets>
  <definedNames>
    <definedName name="_xlnm.Print_Area" localSheetId="0">'176 '!$A$2:$AX$433</definedName>
    <definedName name="_xlnm.Print_Area" localSheetId="1">'177'!$A$2:$AX$433</definedName>
    <definedName name="_xlnm.Print_Area" localSheetId="2">'178'!$A$2:$AX$433</definedName>
    <definedName name="_xlnm.Print_Area" localSheetId="3">'179'!$A$2:$AX$433</definedName>
    <definedName name="_xlnm.Print_Area" localSheetId="4">'180'!$A$2:$AX$451</definedName>
    <definedName name="_xlnm.Print_Area" localSheetId="5">'181'!$A$2:$AX$433</definedName>
    <definedName name="_xlnm.Print_Area" localSheetId="6">'182'!$A$2:$AX$451</definedName>
    <definedName name="_xlnm.Print_Area" localSheetId="7">'183'!$A$2:$AX$433</definedName>
    <definedName name="_xlnm.Print_Area" localSheetId="8">'184'!$A$2:$AX$433</definedName>
    <definedName name="_xlnm.Print_Area" localSheetId="9">'185'!$A$2:$AX$433</definedName>
    <definedName name="_xlnm.Print_Area" localSheetId="10">'186'!$A$2:$AX$403</definedName>
    <definedName name="_xlnm.Print_Area" localSheetId="11">'187'!$A$2:$AX$433</definedName>
    <definedName name="_xlnm.Print_Area" localSheetId="12">'188'!$A$2:$AX$433</definedName>
    <definedName name="_xlnm.Print_Area" localSheetId="13">'189'!$A$2:$AX$404</definedName>
    <definedName name="_xlnm.Print_Area" localSheetId="14">'190'!$A$2:$AX$452</definedName>
    <definedName name="_xlnm.Print_Area" localSheetId="15">'191'!$A$2:$AX$449</definedName>
    <definedName name="_xlnm.Print_Area" localSheetId="16">'192'!$A$2:$AX$433</definedName>
    <definedName name="_xlnm.Print_Area" localSheetId="17">'193'!$A$2:$AX$433</definedName>
    <definedName name="_xlnm.Print_Area" localSheetId="18">'194'!$A$2:$AX$433</definedName>
    <definedName name="_xlnm.Print_Area" localSheetId="19">'195'!$A$2:$AX$434</definedName>
    <definedName name="_xlnm.Print_Area" localSheetId="20">'196'!$A$2:$AX$433</definedName>
    <definedName name="_xlnm.Print_Area" localSheetId="21">'197'!$A$2:$AX$433</definedName>
    <definedName name="_xlnm.Print_Area" localSheetId="22">'198'!$A$2:$AX$433</definedName>
    <definedName name="_xlnm.Print_Area" localSheetId="23">'199'!$A$2:$AX$405</definedName>
    <definedName name="_xlnm.Print_Area" localSheetId="24">'200'!$A$2:$AX$451</definedName>
  </definedNames>
  <calcPr calcId="145621" concurrentCalc="0"/>
</workbook>
</file>

<file path=xl/calcChain.xml><?xml version="1.0" encoding="utf-8"?>
<calcChain xmlns="http://schemas.openxmlformats.org/spreadsheetml/2006/main">
  <c r="R37" i="25" l="1"/>
  <c r="L37" i="25"/>
  <c r="L36" i="20"/>
  <c r="AJ28" i="18"/>
  <c r="AE28" i="18"/>
  <c r="AT28" i="17"/>
  <c r="AO28" i="17"/>
  <c r="AJ28" i="17"/>
  <c r="AE28" i="17"/>
  <c r="AO28" i="9"/>
  <c r="AE28" i="9"/>
  <c r="AQ2" i="25"/>
  <c r="Y108" i="25"/>
  <c r="AU108" i="25"/>
  <c r="Y119" i="25"/>
  <c r="AU119" i="25"/>
  <c r="Y130" i="25"/>
  <c r="AU130" i="25"/>
  <c r="Y141" i="25"/>
  <c r="AU141" i="25"/>
  <c r="AQ2" i="24"/>
  <c r="Y106" i="24"/>
  <c r="AU106" i="24"/>
  <c r="Y117" i="24"/>
  <c r="AU117" i="24"/>
  <c r="Y128" i="24"/>
  <c r="AU128" i="24"/>
  <c r="Y139" i="24"/>
  <c r="AU139" i="24"/>
  <c r="AQ2" i="23"/>
  <c r="Y103" i="23"/>
  <c r="Y114" i="23"/>
  <c r="AU114" i="23"/>
  <c r="Y125" i="23"/>
  <c r="AU125" i="23"/>
  <c r="Y136" i="23"/>
  <c r="AU136" i="23"/>
  <c r="AQ2" i="22"/>
  <c r="Y154" i="22"/>
  <c r="AU154" i="22"/>
  <c r="Y165" i="22"/>
  <c r="AU165" i="22"/>
  <c r="Y176" i="22"/>
  <c r="AU176" i="22"/>
  <c r="Y187" i="22"/>
  <c r="AU187" i="22"/>
  <c r="Y106" i="21"/>
  <c r="AU106" i="21"/>
  <c r="Y117" i="21"/>
  <c r="AU117" i="21"/>
  <c r="Y128" i="21"/>
  <c r="AU128" i="21"/>
  <c r="Y139" i="21"/>
  <c r="AU139" i="21"/>
  <c r="AQ2" i="20"/>
  <c r="Y105" i="20"/>
  <c r="AU105" i="20"/>
  <c r="Y116" i="20"/>
  <c r="AU116" i="20"/>
  <c r="Y127" i="20"/>
  <c r="AU127" i="20"/>
  <c r="Y138" i="20"/>
  <c r="AU138" i="20"/>
  <c r="AQ2" i="19"/>
  <c r="Y151" i="19"/>
  <c r="AU151" i="19"/>
  <c r="Y162" i="19"/>
  <c r="AU162" i="19"/>
  <c r="Y173" i="19"/>
  <c r="AU173" i="19"/>
  <c r="Y184" i="19"/>
  <c r="AU184" i="19"/>
  <c r="AQ2" i="18"/>
  <c r="Y103" i="18"/>
  <c r="Y114" i="18"/>
  <c r="AU114" i="18"/>
  <c r="Y125" i="18"/>
  <c r="AU125" i="18"/>
  <c r="Y136" i="18"/>
  <c r="AU136" i="18"/>
  <c r="AQ2" i="17"/>
  <c r="Y106" i="17"/>
  <c r="AU106" i="17"/>
  <c r="Y117" i="17"/>
  <c r="AU117" i="17"/>
  <c r="Y128" i="17"/>
  <c r="AU128" i="17"/>
  <c r="Y139" i="17"/>
  <c r="AU139" i="17"/>
  <c r="AQ2" i="16"/>
  <c r="Y150" i="16"/>
  <c r="AU150" i="16"/>
  <c r="Y159" i="16"/>
  <c r="AU159" i="16"/>
  <c r="Y167" i="16"/>
  <c r="AU167" i="16"/>
  <c r="Y177" i="16"/>
  <c r="AU177" i="16"/>
  <c r="Y106" i="15"/>
  <c r="AU106" i="15"/>
  <c r="Y117" i="15"/>
  <c r="AU117" i="15"/>
  <c r="Y128" i="15"/>
  <c r="AU128" i="15"/>
  <c r="Y139" i="15"/>
  <c r="AU139" i="15"/>
  <c r="AQ2" i="14"/>
  <c r="Y110" i="14"/>
  <c r="AU110" i="14"/>
  <c r="Y121" i="14"/>
  <c r="AU121" i="14"/>
  <c r="Y132" i="14"/>
  <c r="AU132" i="14"/>
  <c r="Y143" i="14"/>
  <c r="AU143" i="14"/>
  <c r="AE28" i="13"/>
  <c r="AJ28" i="13"/>
  <c r="AO28" i="13"/>
  <c r="Y107" i="13"/>
  <c r="AU107" i="13"/>
  <c r="Y118" i="13"/>
  <c r="AU118" i="13"/>
  <c r="Y129" i="13"/>
  <c r="AU129" i="13"/>
  <c r="Y140" i="13"/>
  <c r="AU140" i="13"/>
  <c r="AQ2" i="12"/>
  <c r="Y103" i="12"/>
  <c r="Y114" i="12"/>
  <c r="AU114" i="12"/>
  <c r="Y125" i="12"/>
  <c r="AU125" i="12"/>
  <c r="Y136" i="12"/>
  <c r="AU136" i="12"/>
  <c r="AQ2" i="11"/>
  <c r="P19" i="11"/>
  <c r="W19" i="11"/>
  <c r="AD19" i="11"/>
  <c r="L37" i="11"/>
  <c r="R37" i="11"/>
  <c r="Y109" i="11"/>
  <c r="AU109" i="11"/>
  <c r="Y120" i="11"/>
  <c r="AU120" i="11"/>
  <c r="Y131" i="11"/>
  <c r="AU131" i="11"/>
  <c r="Y142" i="11"/>
  <c r="AU142" i="11"/>
  <c r="Y106" i="10"/>
  <c r="AU106" i="10"/>
  <c r="Y117" i="10"/>
  <c r="AU117" i="10"/>
  <c r="Y128" i="10"/>
  <c r="AU128" i="10"/>
  <c r="Y139" i="10"/>
  <c r="AU139" i="10"/>
  <c r="AQ2" i="9"/>
  <c r="Y106" i="9"/>
  <c r="AU106" i="9"/>
  <c r="Y117" i="9"/>
  <c r="AU117" i="9"/>
  <c r="Y128" i="9"/>
  <c r="AU128" i="9"/>
  <c r="Y139" i="9"/>
  <c r="AU139" i="9"/>
  <c r="Y106" i="8"/>
  <c r="AU106" i="8"/>
  <c r="Y117" i="8"/>
  <c r="AU117" i="8"/>
  <c r="Y128" i="8"/>
  <c r="AU128" i="8"/>
  <c r="Y139" i="8"/>
  <c r="AU139" i="8"/>
  <c r="AQ2" i="7"/>
  <c r="AJ22" i="7"/>
  <c r="AO22" i="7"/>
  <c r="AT22" i="7"/>
  <c r="AE23" i="7"/>
  <c r="AJ23" i="7"/>
  <c r="AO23" i="7"/>
  <c r="Y103" i="7"/>
  <c r="Y114" i="7"/>
  <c r="AU114" i="7"/>
  <c r="Y125" i="7"/>
  <c r="AU125" i="7"/>
  <c r="Y136" i="7"/>
  <c r="AU136" i="7"/>
  <c r="AQ2" i="6"/>
  <c r="Y106" i="6"/>
  <c r="AU106" i="6"/>
  <c r="Y117" i="6"/>
  <c r="AU117" i="6"/>
  <c r="Y128" i="6"/>
  <c r="AU128" i="6"/>
  <c r="Y139" i="6"/>
  <c r="AU139" i="6"/>
  <c r="Y106" i="5"/>
  <c r="AU106" i="5"/>
  <c r="Y117" i="5"/>
  <c r="AU117" i="5"/>
  <c r="Y128" i="5"/>
  <c r="AU128" i="5"/>
  <c r="Y139" i="5"/>
  <c r="AU139" i="5"/>
  <c r="AE28" i="4"/>
  <c r="AJ28" i="4"/>
  <c r="AO28" i="4"/>
  <c r="Y106" i="4"/>
  <c r="AU106" i="4"/>
  <c r="Y117" i="4"/>
  <c r="AU117" i="4"/>
  <c r="Y128" i="4"/>
  <c r="AU128" i="4"/>
  <c r="Y139" i="4"/>
  <c r="AU139" i="4"/>
  <c r="AQ2" i="3"/>
  <c r="Y152" i="3"/>
  <c r="AU152" i="3"/>
  <c r="Y163" i="3"/>
  <c r="AU163" i="3"/>
  <c r="Y174" i="3"/>
  <c r="AU174" i="3"/>
  <c r="Y185" i="3"/>
  <c r="AU185" i="3"/>
  <c r="AQ2" i="2"/>
  <c r="AE28" i="2"/>
  <c r="AO28" i="2"/>
  <c r="AT28" i="2"/>
  <c r="Y106" i="2"/>
  <c r="AU106" i="2"/>
  <c r="Y117" i="2"/>
  <c r="AU117" i="2"/>
  <c r="Y128" i="2"/>
  <c r="AU128" i="2"/>
  <c r="Y139" i="2"/>
  <c r="AU139" i="2"/>
  <c r="AQ2" i="1"/>
  <c r="AU139" i="1"/>
  <c r="Y139" i="1"/>
  <c r="AU128" i="1"/>
  <c r="Y128" i="1"/>
  <c r="AU117" i="1"/>
  <c r="Y117" i="1"/>
  <c r="AU106" i="1"/>
  <c r="Y106" i="1"/>
</calcChain>
</file>

<file path=xl/comments1.xml><?xml version="1.0" encoding="utf-8"?>
<comments xmlns="http://schemas.openxmlformats.org/spreadsheetml/2006/main">
  <authors>
    <author>情報通信課</author>
  </authors>
  <commentList>
    <comment ref="AJ29" authorId="0">
      <text>
        <r>
          <rPr>
            <b/>
            <sz val="9"/>
            <color indexed="81"/>
            <rFont val="ＭＳ Ｐゴシック"/>
            <family val="3"/>
            <charset val="128"/>
          </rPr>
          <t>事務局経費を監査後の数字に修正</t>
        </r>
      </text>
    </comment>
    <comment ref="AO29" authorId="0">
      <text>
        <r>
          <rPr>
            <b/>
            <sz val="9"/>
            <color indexed="81"/>
            <rFont val="ＭＳ Ｐゴシック"/>
            <family val="3"/>
            <charset val="128"/>
          </rPr>
          <t>加盟国増</t>
        </r>
      </text>
    </comment>
  </commentList>
</comments>
</file>

<file path=xl/comments2.xml><?xml version="1.0" encoding="utf-8"?>
<comments xmlns="http://schemas.openxmlformats.org/spreadsheetml/2006/main">
  <authors>
    <author>情報通信課</author>
  </authors>
  <commentList>
    <comment ref="G95" authorId="0">
      <text>
        <r>
          <rPr>
            <b/>
            <sz val="9"/>
            <color indexed="81"/>
            <rFont val="ＭＳ Ｐゴシック"/>
            <family val="3"/>
            <charset val="128"/>
          </rPr>
          <t xml:space="preserve">H25決算が出ていないため、H24年度決算ベースで計算
</t>
        </r>
      </text>
    </comment>
    <comment ref="AK403" authorId="0">
      <text>
        <r>
          <rPr>
            <b/>
            <sz val="9"/>
            <color indexed="81"/>
            <rFont val="ＭＳ Ｐゴシック"/>
            <family val="3"/>
            <charset val="128"/>
          </rPr>
          <t xml:space="preserve">H25決算が出ていないため、H24年度決算ベースで計算
</t>
        </r>
      </text>
    </comment>
  </commentList>
</comments>
</file>

<file path=xl/sharedStrings.xml><?xml version="1.0" encoding="utf-8"?>
<sst xmlns="http://schemas.openxmlformats.org/spreadsheetml/2006/main" count="6200" uniqueCount="1274">
  <si>
    <t>事業番号</t>
    <rPh sb="0" eb="2">
      <t>ジギョウ</t>
    </rPh>
    <rPh sb="2" eb="4">
      <t>バンゴウ</t>
    </rPh>
    <phoneticPr fontId="4"/>
  </si>
  <si>
    <t>　　　　　　　　　　　　平成２６年行政事業レビューシート</t>
    <rPh sb="12" eb="14">
      <t>ヘイセイ</t>
    </rPh>
    <rPh sb="16" eb="17">
      <t>ネン</t>
    </rPh>
    <rPh sb="17" eb="19">
      <t>ギョウセイ</t>
    </rPh>
    <rPh sb="19" eb="21">
      <t>ジギョウ</t>
    </rPh>
    <phoneticPr fontId="4"/>
  </si>
  <si>
    <t>（外務省）</t>
    <rPh sb="1" eb="3">
      <t>ガイム</t>
    </rPh>
    <rPh sb="3" eb="4">
      <t>ショウ</t>
    </rPh>
    <phoneticPr fontId="4"/>
  </si>
  <si>
    <t>事業名</t>
    <rPh sb="0" eb="2">
      <t>ジギョウ</t>
    </rPh>
    <rPh sb="2" eb="3">
      <t>メイ</t>
    </rPh>
    <phoneticPr fontId="4"/>
  </si>
  <si>
    <t>担当部局庁</t>
    <phoneticPr fontId="4"/>
  </si>
  <si>
    <t>作成責任者</t>
    <rPh sb="0" eb="2">
      <t>サクセイ</t>
    </rPh>
    <rPh sb="2" eb="5">
      <t>セキニンシャ</t>
    </rPh>
    <phoneticPr fontId="4"/>
  </si>
  <si>
    <t>事業開始・
終了(予定）年度</t>
    <rPh sb="6" eb="8">
      <t>シュウリョウ</t>
    </rPh>
    <rPh sb="9" eb="11">
      <t>ヨテイ</t>
    </rPh>
    <phoneticPr fontId="4"/>
  </si>
  <si>
    <t>担当課室</t>
    <rPh sb="0" eb="2">
      <t>タントウ</t>
    </rPh>
    <rPh sb="2" eb="3">
      <t>カ</t>
    </rPh>
    <rPh sb="3" eb="4">
      <t>シツ</t>
    </rPh>
    <phoneticPr fontId="4"/>
  </si>
  <si>
    <t>会計区分</t>
    <rPh sb="0" eb="2">
      <t>カイケイ</t>
    </rPh>
    <rPh sb="2" eb="4">
      <t>クブン</t>
    </rPh>
    <phoneticPr fontId="4"/>
  </si>
  <si>
    <t>政策・施策名</t>
    <rPh sb="0" eb="2">
      <t>セイサク</t>
    </rPh>
    <rPh sb="3" eb="5">
      <t>シサク</t>
    </rPh>
    <rPh sb="5" eb="6">
      <t>メイ</t>
    </rPh>
    <phoneticPr fontId="4"/>
  </si>
  <si>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</si>
  <si>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関係する計画、通知等</t>
    <phoneticPr fontId="4"/>
  </si>
  <si>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</si>
  <si>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</si>
  <si>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実施方法</t>
    <rPh sb="0" eb="2">
      <t>ジッシ</t>
    </rPh>
    <rPh sb="2" eb="4">
      <t>ホウホウ</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</si>
  <si>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</si>
  <si>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</si>
  <si>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t>2</t>
    </r>
    <r>
      <rPr>
        <sz val="11"/>
        <color theme="1"/>
        <rFont val="ＭＳ Ｐゴシック"/>
        <family val="2"/>
        <charset val="128"/>
        <scheme val="minor"/>
      </rPr>
      <t>3</t>
    </r>
    <r>
      <rPr>
        <sz val="11"/>
        <rFont val="ＭＳ Ｐゴシック"/>
        <family val="3"/>
        <charset val="128"/>
      </rPr>
      <t>年度</t>
    </r>
    <rPh sb="2" eb="4">
      <t>ネンド</t>
    </rPh>
    <phoneticPr fontId="4"/>
  </si>
  <si>
    <r>
      <t>2</t>
    </r>
    <r>
      <rPr>
        <sz val="11"/>
        <color theme="1"/>
        <rFont val="ＭＳ Ｐゴシック"/>
        <family val="2"/>
        <charset val="128"/>
        <scheme val="minor"/>
      </rPr>
      <t>4</t>
    </r>
    <r>
      <rPr>
        <sz val="11"/>
        <rFont val="ＭＳ Ｐゴシック"/>
        <family val="3"/>
        <charset val="128"/>
      </rPr>
      <t>年度</t>
    </r>
    <rPh sb="2" eb="4">
      <t>ネンド</t>
    </rPh>
    <phoneticPr fontId="4"/>
  </si>
  <si>
    <r>
      <t>2</t>
    </r>
    <r>
      <rPr>
        <sz val="11"/>
        <color theme="1"/>
        <rFont val="ＭＳ Ｐゴシック"/>
        <family val="2"/>
        <charset val="128"/>
        <scheme val="minor"/>
      </rPr>
      <t>5</t>
    </r>
    <r>
      <rPr>
        <sz val="11"/>
        <rFont val="ＭＳ Ｐゴシック"/>
        <family val="3"/>
        <charset val="128"/>
      </rPr>
      <t>年度</t>
    </r>
    <rPh sb="2" eb="4">
      <t>ネンド</t>
    </rPh>
    <phoneticPr fontId="4"/>
  </si>
  <si>
    <r>
      <t>2</t>
    </r>
    <r>
      <rPr>
        <sz val="11"/>
        <color theme="1"/>
        <rFont val="ＭＳ Ｐゴシック"/>
        <family val="2"/>
        <charset val="128"/>
        <scheme val="minor"/>
      </rPr>
      <t>6</t>
    </r>
    <r>
      <rPr>
        <sz val="11"/>
        <rFont val="ＭＳ Ｐゴシック"/>
        <family val="3"/>
        <charset val="128"/>
      </rPr>
      <t>年度</t>
    </r>
    <rPh sb="2" eb="4">
      <t>ネンド</t>
    </rPh>
    <phoneticPr fontId="4"/>
  </si>
  <si>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4"/>
  </si>
  <si>
    <t>予算の状況</t>
    <rPh sb="0" eb="2">
      <t>ヨサン</t>
    </rPh>
    <rPh sb="3" eb="5">
      <t>ジョウキョウ</t>
    </rPh>
    <phoneticPr fontId="4"/>
  </si>
  <si>
    <t>当初予算</t>
    <rPh sb="0" eb="2">
      <t>トウショ</t>
    </rPh>
    <rPh sb="2" eb="4">
      <t>ヨサン</t>
    </rPh>
    <phoneticPr fontId="4"/>
  </si>
  <si>
    <t>補正予算</t>
    <rPh sb="0" eb="2">
      <t>ホセイ</t>
    </rPh>
    <rPh sb="2" eb="4">
      <t>ヨサン</t>
    </rPh>
    <phoneticPr fontId="4"/>
  </si>
  <si>
    <t>前年度から繰越し</t>
    <rPh sb="0" eb="3">
      <t>ゼンネンド</t>
    </rPh>
    <rPh sb="5" eb="6">
      <t>ク</t>
    </rPh>
    <rPh sb="6" eb="7">
      <t>コ</t>
    </rPh>
    <phoneticPr fontId="4"/>
  </si>
  <si>
    <t>翌年度へ繰越し</t>
    <rPh sb="0" eb="3">
      <t>ヨクネンド</t>
    </rPh>
    <rPh sb="4" eb="6">
      <t>クリコ</t>
    </rPh>
    <phoneticPr fontId="4"/>
  </si>
  <si>
    <t>予備費等</t>
    <rPh sb="0" eb="3">
      <t>ヨビヒ</t>
    </rPh>
    <rPh sb="3" eb="4">
      <t>トウ</t>
    </rPh>
    <phoneticPr fontId="4"/>
  </si>
  <si>
    <t>計</t>
    <rPh sb="0" eb="1">
      <t>ケイ</t>
    </rPh>
    <phoneticPr fontId="4"/>
  </si>
  <si>
    <t>執行額</t>
    <rPh sb="0" eb="2">
      <t>シッコウ</t>
    </rPh>
    <rPh sb="2" eb="3">
      <t>ガク</t>
    </rPh>
    <phoneticPr fontId="4"/>
  </si>
  <si>
    <t>執行率（％）</t>
    <rPh sb="0" eb="3">
      <t>シッコウリツ</t>
    </rPh>
    <phoneticPr fontId="4"/>
  </si>
  <si>
    <t>成果目標及び成果実績
（アウトカム）</t>
    <rPh sb="0" eb="2">
      <t>セイカ</t>
    </rPh>
    <rPh sb="2" eb="4">
      <t>モクヒョウ</t>
    </rPh>
    <rPh sb="4" eb="5">
      <t>オヨ</t>
    </rPh>
    <rPh sb="6" eb="8">
      <t>セイカ</t>
    </rPh>
    <rPh sb="8" eb="10">
      <t>ジッセキ</t>
    </rPh>
    <phoneticPr fontId="4"/>
  </si>
  <si>
    <t>成果指標</t>
    <rPh sb="0" eb="2">
      <t>セイカ</t>
    </rPh>
    <rPh sb="2" eb="4">
      <t>シヒョウ</t>
    </rPh>
    <phoneticPr fontId="4"/>
  </si>
  <si>
    <t>単位</t>
    <rPh sb="0" eb="2">
      <t>タンイ</t>
    </rPh>
    <phoneticPr fontId="4"/>
  </si>
  <si>
    <t>目標値
（　　年度）</t>
    <rPh sb="0" eb="3">
      <t>モクヒョウチ</t>
    </rPh>
    <rPh sb="7" eb="9">
      <t>ネンド</t>
    </rPh>
    <phoneticPr fontId="4"/>
  </si>
  <si>
    <t>成果実績</t>
    <rPh sb="0" eb="2">
      <t>セイカ</t>
    </rPh>
    <rPh sb="2" eb="4">
      <t>ジッセキ</t>
    </rPh>
    <phoneticPr fontId="4"/>
  </si>
  <si>
    <t>目標値</t>
    <rPh sb="0" eb="3">
      <t>モクヒョウチ</t>
    </rPh>
    <phoneticPr fontId="4"/>
  </si>
  <si>
    <t>達成度</t>
    <rPh sb="0" eb="2">
      <t>タッセイ</t>
    </rPh>
    <rPh sb="2" eb="3">
      <t>ド</t>
    </rPh>
    <phoneticPr fontId="4"/>
  </si>
  <si>
    <t>％</t>
    <phoneticPr fontId="4"/>
  </si>
  <si>
    <t>活動指標及び活動実績
（アウトプット）</t>
    <rPh sb="0" eb="2">
      <t>カツドウ</t>
    </rPh>
    <rPh sb="2" eb="4">
      <t>シヒョウ</t>
    </rPh>
    <rPh sb="4" eb="5">
      <t>オヨ</t>
    </rPh>
    <rPh sb="6" eb="8">
      <t>カツドウ</t>
    </rPh>
    <rPh sb="8" eb="10">
      <t>ジッセキ</t>
    </rPh>
    <phoneticPr fontId="4"/>
  </si>
  <si>
    <t>活動指標</t>
    <rPh sb="0" eb="2">
      <t>カツドウ</t>
    </rPh>
    <rPh sb="2" eb="4">
      <t>シヒョウ</t>
    </rPh>
    <phoneticPr fontId="4"/>
  </si>
  <si>
    <t>26年度活動見込</t>
    <rPh sb="2" eb="4">
      <t>ネンド</t>
    </rPh>
    <rPh sb="4" eb="6">
      <t>カツドウ</t>
    </rPh>
    <rPh sb="6" eb="8">
      <t>ミコ</t>
    </rPh>
    <phoneticPr fontId="4"/>
  </si>
  <si>
    <t>活動実績</t>
    <rPh sb="0" eb="2">
      <t>カツドウ</t>
    </rPh>
    <rPh sb="2" eb="4">
      <t>ジッセキ</t>
    </rPh>
    <phoneticPr fontId="4"/>
  </si>
  <si>
    <t>―</t>
    <phoneticPr fontId="4"/>
  </si>
  <si>
    <t>当初見込み</t>
    <phoneticPr fontId="4"/>
  </si>
  <si>
    <t>単位当たり
コスト</t>
    <rPh sb="0" eb="2">
      <t>タンイ</t>
    </rPh>
    <rPh sb="2" eb="3">
      <t>ア</t>
    </rPh>
    <phoneticPr fontId="4"/>
  </si>
  <si>
    <t>算出根拠</t>
    <rPh sb="0" eb="2">
      <t>サンシュツ</t>
    </rPh>
    <rPh sb="2" eb="4">
      <t>コンキョ</t>
    </rPh>
    <phoneticPr fontId="4"/>
  </si>
  <si>
    <t>26年度見込</t>
    <rPh sb="2" eb="4">
      <t>ネンド</t>
    </rPh>
    <rPh sb="4" eb="6">
      <t>ミコ</t>
    </rPh>
    <phoneticPr fontId="4"/>
  </si>
  <si>
    <t>計算式</t>
    <rPh sb="0" eb="2">
      <t>ケイサン</t>
    </rPh>
    <rPh sb="2" eb="3">
      <t>シキ</t>
    </rPh>
    <phoneticPr fontId="4"/>
  </si>
  <si>
    <t>平成26・27年度予算内訳（単位：百万円）</t>
    <rPh sb="0" eb="2">
      <t>ヘイセイ</t>
    </rPh>
    <rPh sb="7" eb="9">
      <t>ネンド</t>
    </rPh>
    <rPh sb="9" eb="11">
      <t>ヨサン</t>
    </rPh>
    <rPh sb="11" eb="13">
      <t>ウチワケ</t>
    </rPh>
    <phoneticPr fontId="4"/>
  </si>
  <si>
    <t>費　目</t>
    <rPh sb="0" eb="1">
      <t>ヒ</t>
    </rPh>
    <rPh sb="2" eb="3">
      <t>メ</t>
    </rPh>
    <phoneticPr fontId="4"/>
  </si>
  <si>
    <t>26年度当初予算</t>
    <rPh sb="2" eb="4">
      <t>ネンド</t>
    </rPh>
    <rPh sb="4" eb="6">
      <t>トウショ</t>
    </rPh>
    <rPh sb="6" eb="8">
      <t>ヨサン</t>
    </rPh>
    <phoneticPr fontId="4"/>
  </si>
  <si>
    <t>主な増減理由</t>
    <rPh sb="0" eb="1">
      <t>オモ</t>
    </rPh>
    <rPh sb="2" eb="4">
      <t>ゾウゲン</t>
    </rPh>
    <rPh sb="4" eb="6">
      <t>リユウ</t>
    </rPh>
    <phoneticPr fontId="4"/>
  </si>
  <si>
    <t>事業所管部局による点検・改善</t>
    <rPh sb="0" eb="2">
      <t>ジギョウ</t>
    </rPh>
    <rPh sb="2" eb="4">
      <t>ショカン</t>
    </rPh>
    <rPh sb="4" eb="6">
      <t>ブキョク</t>
    </rPh>
    <rPh sb="9" eb="11">
      <t>テンケン</t>
    </rPh>
    <rPh sb="12" eb="14">
      <t>カイゼン</t>
    </rPh>
    <phoneticPr fontId="4"/>
  </si>
  <si>
    <t>項　　目</t>
    <rPh sb="0" eb="1">
      <t>コウ</t>
    </rPh>
    <rPh sb="3" eb="4">
      <t>メ</t>
    </rPh>
    <phoneticPr fontId="4"/>
  </si>
  <si>
    <t>評　価</t>
    <rPh sb="0" eb="1">
      <t>ヒョウ</t>
    </rPh>
    <rPh sb="2" eb="3">
      <t>アタイ</t>
    </rPh>
    <phoneticPr fontId="4"/>
  </si>
  <si>
    <t>評価に関する説明</t>
    <rPh sb="0" eb="2">
      <t>ヒョウカ</t>
    </rPh>
    <rPh sb="3" eb="4">
      <t>カン</t>
    </rPh>
    <rPh sb="6" eb="8">
      <t>セツメイ</t>
    </rPh>
    <phoneticPr fontId="4"/>
  </si>
  <si>
    <t>国費投入の
必要性</t>
    <phoneticPr fontId="4"/>
  </si>
  <si>
    <t>広く国民のニーズがあるか。国費を投入しなければ事業目的が達成できないのか。</t>
    <phoneticPr fontId="4"/>
  </si>
  <si>
    <t>地方自治体、民間等に委ねることができない事業なのか。</t>
    <phoneticPr fontId="4"/>
  </si>
  <si>
    <t>明確な政策目的（成果目標）の達成手段として位置付けられ、優先度の高い事業となっているか。</t>
    <phoneticPr fontId="4"/>
  </si>
  <si>
    <t>事業の効率性</t>
    <phoneticPr fontId="4"/>
  </si>
  <si>
    <t>競争性が確保されているなど支出先の選定は妥当か。　</t>
    <phoneticPr fontId="4"/>
  </si>
  <si>
    <t>受益者との負担関係は妥当であるか。</t>
    <phoneticPr fontId="4"/>
  </si>
  <si>
    <t>単位当たりコストの水準は妥当か。</t>
    <phoneticPr fontId="4"/>
  </si>
  <si>
    <t>資金の流れの中間段階での支出は合理的なものとなっているか。</t>
    <phoneticPr fontId="4"/>
  </si>
  <si>
    <t>費目・使途が事業目的に即し真に必要なものに限定されているか。</t>
    <phoneticPr fontId="4"/>
  </si>
  <si>
    <t>不用率が大きい場合、その理由は妥当か。（理由を右に記載）</t>
    <phoneticPr fontId="4"/>
  </si>
  <si>
    <t>事業の有効性</t>
    <rPh sb="0" eb="2">
      <t>ジギョウ</t>
    </rPh>
    <rPh sb="3" eb="6">
      <t>ユウコウセイ</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</si>
  <si>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</si>
  <si>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活動実績は見込みに見合ったものであるか。</t>
    <phoneticPr fontId="4"/>
  </si>
  <si>
    <t>整備された施設や成果物は十分に活用されているか。</t>
    <phoneticPr fontId="4"/>
  </si>
  <si>
    <t>重複排除</t>
    <rPh sb="0" eb="2">
      <t>チョウフク</t>
    </rPh>
    <rPh sb="2" eb="4">
      <t>ハイジョ</t>
    </rPh>
    <phoneticPr fontId="4"/>
  </si>
  <si>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4"/>
  </si>
  <si>
    <t>類似事業名</t>
    <rPh sb="0" eb="2">
      <t>ルイジ</t>
    </rPh>
    <rPh sb="2" eb="4">
      <t>ジギョウ</t>
    </rPh>
    <rPh sb="4" eb="5">
      <t>メイ</t>
    </rPh>
    <phoneticPr fontId="4"/>
  </si>
  <si>
    <t>所管府省・部局名</t>
    <phoneticPr fontId="4"/>
  </si>
  <si>
    <t>点検・改善結果</t>
    <rPh sb="0" eb="2">
      <t>テンケン</t>
    </rPh>
    <rPh sb="3" eb="5">
      <t>カイゼン</t>
    </rPh>
    <rPh sb="5" eb="7">
      <t>ケッカ</t>
    </rPh>
    <phoneticPr fontId="4"/>
  </si>
  <si>
    <t>点検結果</t>
    <rPh sb="0" eb="2">
      <t>テンケン</t>
    </rPh>
    <rPh sb="2" eb="4">
      <t>ケッカ</t>
    </rPh>
    <phoneticPr fontId="4"/>
  </si>
  <si>
    <t>改善の
方向性</t>
    <rPh sb="0" eb="2">
      <t>カイゼン</t>
    </rPh>
    <rPh sb="4" eb="7">
      <t>ホウコウセイ</t>
    </rPh>
    <phoneticPr fontId="4"/>
  </si>
  <si>
    <t>外部有識者の所見</t>
    <rPh sb="0" eb="2">
      <t>ガイブ</t>
    </rPh>
    <rPh sb="2" eb="5">
      <t>ユウシキシャ</t>
    </rPh>
    <rPh sb="6" eb="8">
      <t>ショケン</t>
    </rPh>
    <phoneticPr fontId="4"/>
  </si>
  <si>
    <t>行政事業レビュー推進チームの所見</t>
    <rPh sb="0" eb="2">
      <t>ギョウセイ</t>
    </rPh>
    <rPh sb="2" eb="4">
      <t>ジギョウ</t>
    </rPh>
    <rPh sb="8" eb="10">
      <t>スイシン</t>
    </rPh>
    <rPh sb="14" eb="16">
      <t>ショケン</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</si>
  <si>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</si>
  <si>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備考</t>
    <rPh sb="0" eb="2">
      <t>ビコウ</t>
    </rPh>
    <phoneticPr fontId="4"/>
  </si>
  <si>
    <t>関連する過去のレビューシートの事業番号</t>
    <rPh sb="0" eb="2">
      <t>カンレン</t>
    </rPh>
    <rPh sb="4" eb="6">
      <t>カコ</t>
    </rPh>
    <rPh sb="15" eb="17">
      <t>ジギョウ</t>
    </rPh>
    <rPh sb="17" eb="19">
      <t>バンゴウ</t>
    </rPh>
    <phoneticPr fontId="4"/>
  </si>
  <si>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</si>
  <si>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</si>
  <si>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4"/>
  </si>
  <si>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</si>
  <si>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</si>
  <si>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※金額については、ブロック毎に百万円未満を四捨五入しているため、合計額が一致しておりません</t>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</si>
  <si>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</si>
  <si>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A.</t>
    <phoneticPr fontId="4"/>
  </si>
  <si>
    <t>E.</t>
    <phoneticPr fontId="4"/>
  </si>
  <si>
    <t>使　途</t>
    <rPh sb="0" eb="1">
      <t>ツカ</t>
    </rPh>
    <rPh sb="2" eb="3">
      <t>ト</t>
    </rPh>
    <phoneticPr fontId="4"/>
  </si>
  <si>
    <t>金　額
(百万円）</t>
    <rPh sb="0" eb="1">
      <t>キン</t>
    </rPh>
    <rPh sb="2" eb="3">
      <t>ガク</t>
    </rPh>
    <rPh sb="5" eb="7">
      <t>ヒャクマン</t>
    </rPh>
    <rPh sb="7" eb="8">
      <t>エン</t>
    </rPh>
    <phoneticPr fontId="4"/>
  </si>
  <si>
    <t>a</t>
    <phoneticPr fontId="4"/>
  </si>
  <si>
    <t>B.</t>
    <phoneticPr fontId="4"/>
  </si>
  <si>
    <t>F.</t>
    <phoneticPr fontId="4"/>
  </si>
  <si>
    <t>C.</t>
    <phoneticPr fontId="4"/>
  </si>
  <si>
    <t>G.</t>
    <phoneticPr fontId="4"/>
  </si>
  <si>
    <t>D.</t>
    <phoneticPr fontId="4"/>
  </si>
  <si>
    <t>H.</t>
    <phoneticPr fontId="4"/>
  </si>
  <si>
    <t>支出先上位１０者リスト</t>
    <phoneticPr fontId="4"/>
  </si>
  <si>
    <t>A.</t>
    <phoneticPr fontId="4"/>
  </si>
  <si>
    <t>支　出　先</t>
    <phoneticPr fontId="4"/>
  </si>
  <si>
    <t>業　務　概　要</t>
    <phoneticPr fontId="4"/>
  </si>
  <si>
    <t>支　出　額
（百万円）</t>
    <phoneticPr fontId="4"/>
  </si>
  <si>
    <t>入札者数</t>
  </si>
  <si>
    <t>落札率</t>
  </si>
  <si>
    <t>別紙</t>
    <rPh sb="0" eb="2">
      <t>ベッシ</t>
    </rPh>
    <phoneticPr fontId="4"/>
  </si>
  <si>
    <t>個別事業名</t>
    <rPh sb="0" eb="2">
      <t>コベツ</t>
    </rPh>
    <rPh sb="2" eb="4">
      <t>ジギョウ</t>
    </rPh>
    <rPh sb="4" eb="5">
      <t>メイ</t>
    </rPh>
    <phoneticPr fontId="4"/>
  </si>
  <si>
    <t>担当部局庁</t>
    <phoneticPr fontId="4"/>
  </si>
  <si>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</si>
  <si>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関係する計画、通知等</t>
    <phoneticPr fontId="4"/>
  </si>
  <si>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</si>
  <si>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</si>
  <si>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</si>
  <si>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23年度</t>
    <rPh sb="2" eb="4">
      <t>ネンド</t>
    </rPh>
    <phoneticPr fontId="4"/>
  </si>
  <si>
    <t>24年度</t>
    <rPh sb="2" eb="4">
      <t>ネンド</t>
    </rPh>
    <phoneticPr fontId="4"/>
  </si>
  <si>
    <t>25年度</t>
    <rPh sb="2" eb="4">
      <t>ネンド</t>
    </rPh>
    <phoneticPr fontId="4"/>
  </si>
  <si>
    <t>26年度</t>
    <rPh sb="2" eb="4">
      <t>ネンド</t>
    </rPh>
    <phoneticPr fontId="4"/>
  </si>
  <si>
    <t>27年度要求</t>
    <rPh sb="2" eb="4">
      <t>ネンド</t>
    </rPh>
    <rPh sb="4" eb="6">
      <t>ヨウキュウ</t>
    </rPh>
    <phoneticPr fontId="4"/>
  </si>
  <si>
    <t>担当部局庁</t>
    <phoneticPr fontId="4"/>
  </si>
  <si>
    <t>関係する計画、通知等</t>
    <phoneticPr fontId="4"/>
  </si>
  <si>
    <t>国際民間航空機関（ICAO)拠出金
(義務的拠出金）</t>
    <rPh sb="0" eb="2">
      <t>コクサイ</t>
    </rPh>
    <rPh sb="2" eb="4">
      <t>ミンカン</t>
    </rPh>
    <rPh sb="4" eb="6">
      <t>コウクウ</t>
    </rPh>
    <rPh sb="6" eb="8">
      <t>キカン</t>
    </rPh>
    <rPh sb="14" eb="17">
      <t>キョシュツキン</t>
    </rPh>
    <rPh sb="19" eb="22">
      <t>ギムテキ</t>
    </rPh>
    <rPh sb="22" eb="25">
      <t>キョシュツキン</t>
    </rPh>
    <phoneticPr fontId="3"/>
  </si>
  <si>
    <t xml:space="preserve">
</t>
    <phoneticPr fontId="2"/>
  </si>
  <si>
    <t>領事局</t>
    <rPh sb="0" eb="3">
      <t>リョウジキョク</t>
    </rPh>
    <phoneticPr fontId="3"/>
  </si>
  <si>
    <t>平成１８年度</t>
    <rPh sb="0" eb="2">
      <t>ヘイセイ</t>
    </rPh>
    <rPh sb="4" eb="6">
      <t>ネンド</t>
    </rPh>
    <phoneticPr fontId="3"/>
  </si>
  <si>
    <t>旅券課</t>
    <rPh sb="0" eb="3">
      <t>リョケンカ</t>
    </rPh>
    <phoneticPr fontId="3"/>
  </si>
  <si>
    <t>課長　安東　義雄</t>
    <rPh sb="0" eb="2">
      <t>カチョウ</t>
    </rPh>
    <rPh sb="3" eb="5">
      <t>アンドウ</t>
    </rPh>
    <rPh sb="6" eb="8">
      <t>ヨシオ</t>
    </rPh>
    <phoneticPr fontId="3"/>
  </si>
  <si>
    <t>一般会計</t>
    <phoneticPr fontId="2"/>
  </si>
  <si>
    <t>Ⅶ－２：国際機関を通じた経済及び社会分野に係る国際貢献</t>
    <phoneticPr fontId="2"/>
  </si>
  <si>
    <t>国際民間航空条約第54条（ｆ）及び第175会期理事会ICAO PKDの設置決議</t>
    <phoneticPr fontId="2"/>
  </si>
  <si>
    <t>－</t>
  </si>
  <si>
    <t>－</t>
    <phoneticPr fontId="2"/>
  </si>
  <si>
    <t>　ICAO PKD参加には、参加申請が承認された後、自国の公開鍵登録システムを設置し、同システムの動作確認、所定の登録費・参加費の支払い及び公開鍵の登録を行う。PKD参加国は3ヶ月毎に公開鍵と右失効リストの更新を行い、PKD運用経費（固定）と事務局経費（参加国で均等に分担）を支払わなければならない。PKDの運営方針はPKD理事会によって決定され、運営はICAO事務局に委託されている。システムの構築、運用は請負企業によって行われている。</t>
    <rPh sb="9" eb="11">
      <t>サンカ</t>
    </rPh>
    <rPh sb="14" eb="16">
      <t>サンカ</t>
    </rPh>
    <rPh sb="16" eb="18">
      <t>シンセイ</t>
    </rPh>
    <rPh sb="19" eb="21">
      <t>ショウニン</t>
    </rPh>
    <rPh sb="24" eb="25">
      <t>ゴ</t>
    </rPh>
    <rPh sb="26" eb="28">
      <t>ジコク</t>
    </rPh>
    <rPh sb="29" eb="32">
      <t>コウカイカギ</t>
    </rPh>
    <rPh sb="32" eb="34">
      <t>トウロク</t>
    </rPh>
    <rPh sb="39" eb="41">
      <t>セッチ</t>
    </rPh>
    <rPh sb="43" eb="44">
      <t>ドウ</t>
    </rPh>
    <rPh sb="49" eb="51">
      <t>ドウサ</t>
    </rPh>
    <rPh sb="51" eb="53">
      <t>カクニン</t>
    </rPh>
    <rPh sb="54" eb="56">
      <t>ショテイ</t>
    </rPh>
    <rPh sb="57" eb="60">
      <t>トウロクヒ</t>
    </rPh>
    <rPh sb="61" eb="63">
      <t>サンカ</t>
    </rPh>
    <rPh sb="63" eb="64">
      <t>ヒ</t>
    </rPh>
    <rPh sb="65" eb="67">
      <t>シハラ</t>
    </rPh>
    <rPh sb="68" eb="69">
      <t>オヨ</t>
    </rPh>
    <rPh sb="70" eb="73">
      <t>コウカイカギ</t>
    </rPh>
    <rPh sb="74" eb="76">
      <t>トウロク</t>
    </rPh>
    <rPh sb="77" eb="78">
      <t>オコナ</t>
    </rPh>
    <rPh sb="83" eb="86">
      <t>サンカコク</t>
    </rPh>
    <rPh sb="89" eb="90">
      <t>ゲツ</t>
    </rPh>
    <rPh sb="90" eb="91">
      <t>ゴト</t>
    </rPh>
    <rPh sb="92" eb="95">
      <t>コウカイカギ</t>
    </rPh>
    <rPh sb="96" eb="97">
      <t>ミギ</t>
    </rPh>
    <rPh sb="97" eb="99">
      <t>シッコウ</t>
    </rPh>
    <rPh sb="103" eb="105">
      <t>コウシン</t>
    </rPh>
    <rPh sb="106" eb="107">
      <t>オコナ</t>
    </rPh>
    <rPh sb="112" eb="114">
      <t>ウンヨウ</t>
    </rPh>
    <rPh sb="114" eb="116">
      <t>ケイヒ</t>
    </rPh>
    <rPh sb="117" eb="119">
      <t>コテイ</t>
    </rPh>
    <rPh sb="121" eb="124">
      <t>ジムキョク</t>
    </rPh>
    <rPh sb="124" eb="126">
      <t>ケイヒ</t>
    </rPh>
    <rPh sb="127" eb="130">
      <t>サンカコク</t>
    </rPh>
    <rPh sb="131" eb="133">
      <t>キントウ</t>
    </rPh>
    <rPh sb="134" eb="136">
      <t>ブンタン</t>
    </rPh>
    <rPh sb="138" eb="140">
      <t>シハラ</t>
    </rPh>
    <rPh sb="154" eb="156">
      <t>ウンエイ</t>
    </rPh>
    <rPh sb="156" eb="158">
      <t>ホウシン</t>
    </rPh>
    <rPh sb="162" eb="165">
      <t>リジカイ</t>
    </rPh>
    <rPh sb="169" eb="171">
      <t>ケッテイ</t>
    </rPh>
    <rPh sb="174" eb="176">
      <t>ウンエイ</t>
    </rPh>
    <rPh sb="181" eb="184">
      <t>ジムキョク</t>
    </rPh>
    <rPh sb="185" eb="187">
      <t>イタク</t>
    </rPh>
    <rPh sb="198" eb="200">
      <t>コウチク</t>
    </rPh>
    <rPh sb="201" eb="203">
      <t>ウンヨウ</t>
    </rPh>
    <rPh sb="204" eb="206">
      <t>ウケオイ</t>
    </rPh>
    <rPh sb="206" eb="208">
      <t>キギョウ</t>
    </rPh>
    <rPh sb="212" eb="213">
      <t>オコナ</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</si>
  <si>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</si>
  <si>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万人</t>
    <rPh sb="0" eb="2">
      <t>マンニン</t>
    </rPh>
    <phoneticPr fontId="2"/>
  </si>
  <si>
    <t>－</t>
    <phoneticPr fontId="2"/>
  </si>
  <si>
    <t>－</t>
    <phoneticPr fontId="2"/>
  </si>
  <si>
    <t>　国内及び在外におけるIC旅券発給数。</t>
    <phoneticPr fontId="2"/>
  </si>
  <si>
    <t>冊</t>
    <rPh sb="0" eb="1">
      <t>サツ</t>
    </rPh>
    <phoneticPr fontId="2"/>
  </si>
  <si>
    <t>　旅券は申請に基づき発給されており，その発給数は国民の申請需要に対応していることから，政策的な定量的成果目標の設定には馴染まない。なお，IC旅券の発給は，毎年1,500万人超の海外渡航者の円滑な出入国に資するものと考える。右欄は暦年の海外渡航者数。</t>
    <phoneticPr fontId="2"/>
  </si>
  <si>
    <t>円</t>
    <rPh sb="0" eb="1">
      <t>エン</t>
    </rPh>
    <phoneticPr fontId="2"/>
  </si>
  <si>
    <t>　円/冊</t>
    <rPh sb="1" eb="2">
      <t>エン</t>
    </rPh>
    <rPh sb="3" eb="4">
      <t>サツ</t>
    </rPh>
    <phoneticPr fontId="4"/>
  </si>
  <si>
    <t>5,083千円
/2,378万冊</t>
    <rPh sb="5" eb="6">
      <t>セン</t>
    </rPh>
    <rPh sb="6" eb="7">
      <t>エン</t>
    </rPh>
    <rPh sb="15" eb="16">
      <t>サツ</t>
    </rPh>
    <phoneticPr fontId="2"/>
  </si>
  <si>
    <t>4,385千円
/2,507万冊</t>
    <rPh sb="5" eb="7">
      <t>センエン</t>
    </rPh>
    <rPh sb="15" eb="16">
      <t>サツ</t>
    </rPh>
    <phoneticPr fontId="2"/>
  </si>
  <si>
    <t>3,932千円/
2,698万冊</t>
    <rPh sb="5" eb="7">
      <t>センエン</t>
    </rPh>
    <rPh sb="14" eb="15">
      <t>マン</t>
    </rPh>
    <rPh sb="15" eb="16">
      <t>サツ</t>
    </rPh>
    <phoneticPr fontId="2"/>
  </si>
  <si>
    <t>その他</t>
    <rPh sb="2" eb="3">
      <t>タ</t>
    </rPh>
    <phoneticPr fontId="2"/>
  </si>
  <si>
    <t>○</t>
    <phoneticPr fontId="2"/>
  </si>
  <si>
    <t>　旅券とは，旅券所持人が自国民であることを発行国政府が国際的に証明する公文書(所有権は国）であるので，日本旅券の信頼性を確保し，国民の海外渡航の円滑化を確保するため，国際民間航空機関（ICAO）の国際標準に準拠し，高度な偽変造防止対策を講じたIC旅券の確実な発給・管理は国が実施すべき事業である。</t>
    <phoneticPr fontId="2"/>
  </si>
  <si>
    <t>　ICAO PKDの運営に関する予算及び決算はICAO事務局が作成し，PKD理事会による承認を受ける仕組みとなっており，これら関連資料はPKD参加国に等しくメールによって配信されている。財務関連の状況把握はPKD理事会会合はもちろんのこと，メール審議においても可能であり，支出先・使途は明確かつ適当である。</t>
    <phoneticPr fontId="2"/>
  </si>
  <si>
    <t>　公開鍵を集中管理することにより，全てのＩＣ旅券発給国が自国のＩＣ旅券用公開鍵を全世界に同時に配布できるため，各国が個別に自国の公開鍵を他国に提供する必要がなくなり，IC旅券発給当局の負担が軽減されるている。</t>
    <phoneticPr fontId="2"/>
  </si>
  <si>
    <t>　ＩＣ旅券のＩＣチップには，記録された情報の真正性を確保するため電子暗号技術が施されており，右技術の検証に必要な情報を集中管理することで，安全かつ確実にセキュリティチェックを行うことができる。この情報を管理し各国へ適切に配付することを目的として ICAO PKDが設立されており，その運営に必要となる事務局経費及びＰＫＤ運用請負会社への支払は，ＰＫＤ参加国で均等負担する義務的拠出金により充当する独立採算(ICAO本体の拠出金からの補填はしない）となっているため，一方的な拠出金額の削減･見直しは困難。なお，ICAO PKDの運営に関する予算及び決算は，ＰＫＤ理事会による承認を受ける仕組みとなっていることから，理事会メンバー国として各参加国と連携し，ＰＫＤ事務局に対して一層の業務効率化を求めていく所存。</t>
    <phoneticPr fontId="2"/>
  </si>
  <si>
    <t>193・085</t>
    <phoneticPr fontId="2"/>
  </si>
  <si>
    <t>086・260</t>
    <phoneticPr fontId="2"/>
  </si>
  <si>
    <t>62･610</t>
    <phoneticPr fontId="2"/>
  </si>
  <si>
    <t>国際民間航空機関（ICAO）</t>
    <rPh sb="0" eb="8">
      <t>コクサイミンカンコウクウキカン</t>
    </rPh>
    <phoneticPr fontId="2"/>
  </si>
  <si>
    <t>公開鍵ディレクトリ運営</t>
    <rPh sb="0" eb="2">
      <t>コウカイ</t>
    </rPh>
    <rPh sb="2" eb="3">
      <t>カギ</t>
    </rPh>
    <rPh sb="9" eb="11">
      <t>ウンエイ</t>
    </rPh>
    <phoneticPr fontId="2"/>
  </si>
  <si>
    <t>　IC旅券は，ICに格納されたデータの真正性を暗号技術によって検証できることでセキュリティ性が向上した旅券である。右検証にはIC旅券発給国が提供する公開鍵が必要であり，同鍵を集中管理するICAO PKD（Public Key Directory：公開鍵ディレクトリ）に参加し，インターネットを介して各国出入国管理当局及び航空界会社等に我が国IC旅券の公開鍵を確実に提供することを目的とする。</t>
    <rPh sb="10" eb="12">
      <t>カクノウ</t>
    </rPh>
    <rPh sb="19" eb="22">
      <t>シンセイセイ</t>
    </rPh>
    <rPh sb="23" eb="25">
      <t>アンゴウ</t>
    </rPh>
    <rPh sb="25" eb="27">
      <t>ギジュツ</t>
    </rPh>
    <rPh sb="31" eb="33">
      <t>ケンショウ</t>
    </rPh>
    <rPh sb="45" eb="46">
      <t>セイ</t>
    </rPh>
    <rPh sb="47" eb="49">
      <t>コウジョウ</t>
    </rPh>
    <rPh sb="51" eb="53">
      <t>リョケン</t>
    </rPh>
    <rPh sb="57" eb="58">
      <t>ミギ</t>
    </rPh>
    <rPh sb="58" eb="60">
      <t>ケンショウ</t>
    </rPh>
    <rPh sb="64" eb="66">
      <t>リョケン</t>
    </rPh>
    <rPh sb="66" eb="68">
      <t>ハッキュウ</t>
    </rPh>
    <rPh sb="68" eb="69">
      <t>コク</t>
    </rPh>
    <rPh sb="70" eb="72">
      <t>テイキョウ</t>
    </rPh>
    <rPh sb="74" eb="77">
      <t>コウカイカギ</t>
    </rPh>
    <rPh sb="78" eb="80">
      <t>ヒツヨウ</t>
    </rPh>
    <rPh sb="84" eb="85">
      <t>ドウ</t>
    </rPh>
    <phoneticPr fontId="3"/>
  </si>
  <si>
    <t>公開鍵ディレクトリ運営</t>
    <phoneticPr fontId="2"/>
  </si>
  <si>
    <t>執行額÷有効なIC旅券数</t>
    <phoneticPr fontId="4"/>
  </si>
  <si>
    <t>4,680千円/
2,9685万冊</t>
    <rPh sb="5" eb="6">
      <t>セン</t>
    </rPh>
    <rPh sb="6" eb="7">
      <t>エン</t>
    </rPh>
    <rPh sb="15" eb="16">
      <t>マン</t>
    </rPh>
    <rPh sb="16" eb="17">
      <t>サツ</t>
    </rPh>
    <phoneticPr fontId="2"/>
  </si>
  <si>
    <t>－</t>
    <phoneticPr fontId="2"/>
  </si>
  <si>
    <t>現状通り</t>
  </si>
  <si>
    <t>－</t>
    <phoneticPr fontId="2"/>
  </si>
  <si>
    <t>日本の分担額・拠出額に応じて要求を見直す。</t>
  </si>
  <si>
    <t>－</t>
    <phoneticPr fontId="2"/>
  </si>
  <si>
    <t>－</t>
    <phoneticPr fontId="2"/>
  </si>
  <si>
    <t>経済協力開発機構協力機構分担金</t>
    <rPh sb="10" eb="12">
      <t>キコウ</t>
    </rPh>
    <rPh sb="12" eb="15">
      <t>ブンタンキン</t>
    </rPh>
    <phoneticPr fontId="2"/>
  </si>
  <si>
    <t>経済協力開発機構</t>
    <rPh sb="0" eb="2">
      <t>ケイザイ</t>
    </rPh>
    <rPh sb="2" eb="4">
      <t>キョウリョク</t>
    </rPh>
    <rPh sb="4" eb="6">
      <t>カイハツ</t>
    </rPh>
    <rPh sb="6" eb="8">
      <t>キコウ</t>
    </rPh>
    <phoneticPr fontId="2"/>
  </si>
  <si>
    <t>支　出　額
（百万円）</t>
    <phoneticPr fontId="4"/>
  </si>
  <si>
    <t>業　務　概　要</t>
    <phoneticPr fontId="4"/>
  </si>
  <si>
    <t>支　出　先</t>
    <phoneticPr fontId="4"/>
  </si>
  <si>
    <t>A.</t>
    <phoneticPr fontId="4"/>
  </si>
  <si>
    <t>支出先上位１０者リスト</t>
    <phoneticPr fontId="4"/>
  </si>
  <si>
    <t>H.</t>
    <phoneticPr fontId="4"/>
  </si>
  <si>
    <t>G.</t>
    <phoneticPr fontId="4"/>
  </si>
  <si>
    <t>C.</t>
    <phoneticPr fontId="4"/>
  </si>
  <si>
    <t>F.</t>
    <phoneticPr fontId="4"/>
  </si>
  <si>
    <t>B.</t>
    <phoneticPr fontId="4"/>
  </si>
  <si>
    <t>経済協力開発機構分担金</t>
    <rPh sb="0" eb="2">
      <t>ケイザイ</t>
    </rPh>
    <rPh sb="2" eb="4">
      <t>キョウリョク</t>
    </rPh>
    <rPh sb="4" eb="6">
      <t>カイハツ</t>
    </rPh>
    <rPh sb="6" eb="8">
      <t>キコウ</t>
    </rPh>
    <rPh sb="8" eb="11">
      <t>ブンタンキン</t>
    </rPh>
    <phoneticPr fontId="2"/>
  </si>
  <si>
    <t>分担金</t>
    <rPh sb="0" eb="3">
      <t>ブンタンキン</t>
    </rPh>
    <phoneticPr fontId="2"/>
  </si>
  <si>
    <t>E.</t>
    <phoneticPr fontId="4"/>
  </si>
  <si>
    <t>A.</t>
    <phoneticPr fontId="4"/>
  </si>
  <si>
    <t>※金額については、ブロック毎に百万円未満を四捨五入しているため、合計額が一致しておりません</t>
    <phoneticPr fontId="4"/>
  </si>
  <si>
    <t>日本の分担率に応じて要求額を見直し</t>
    <rPh sb="0" eb="2">
      <t>ニホン</t>
    </rPh>
    <rPh sb="3" eb="6">
      <t>ブンタンリツ</t>
    </rPh>
    <rPh sb="7" eb="8">
      <t>オウ</t>
    </rPh>
    <rPh sb="10" eb="13">
      <t>ヨウキュウガク</t>
    </rPh>
    <rPh sb="14" eb="16">
      <t>ミナオ</t>
    </rPh>
    <phoneticPr fontId="31"/>
  </si>
  <si>
    <t>縮減</t>
  </si>
  <si>
    <t>事業内容の一部改善</t>
  </si>
  <si>
    <t>OECD予算がより有効に活用されるよう働きかけていくとともに、OECDの活動成果を我が国の政策に活用されるよう努める。</t>
    <phoneticPr fontId="2"/>
  </si>
  <si>
    <t>分担金を適切に支出し，OECDの経済・社会分野の活動に積極的に貢献すると共に，OECDの成果を我が国の政策に活用されるよう努めている。</t>
    <rPh sb="0" eb="3">
      <t>ブンタンキン</t>
    </rPh>
    <rPh sb="4" eb="6">
      <t>テキセツ</t>
    </rPh>
    <rPh sb="7" eb="9">
      <t>シシュツ</t>
    </rPh>
    <rPh sb="16" eb="18">
      <t>ケイザイ</t>
    </rPh>
    <rPh sb="19" eb="21">
      <t>シャカイ</t>
    </rPh>
    <rPh sb="21" eb="23">
      <t>ブンヤ</t>
    </rPh>
    <rPh sb="24" eb="26">
      <t>カツドウ</t>
    </rPh>
    <rPh sb="27" eb="30">
      <t>セッキョクテキ</t>
    </rPh>
    <rPh sb="31" eb="33">
      <t>コウケン</t>
    </rPh>
    <rPh sb="36" eb="37">
      <t>トモ</t>
    </rPh>
    <rPh sb="44" eb="46">
      <t>セイカ</t>
    </rPh>
    <rPh sb="47" eb="48">
      <t>ワ</t>
    </rPh>
    <rPh sb="49" eb="50">
      <t>クニ</t>
    </rPh>
    <rPh sb="51" eb="53">
      <t>セイサク</t>
    </rPh>
    <rPh sb="54" eb="56">
      <t>カツヨウ</t>
    </rPh>
    <rPh sb="61" eb="62">
      <t>ツト</t>
    </rPh>
    <phoneticPr fontId="2"/>
  </si>
  <si>
    <t>所管府省・部局名</t>
    <phoneticPr fontId="4"/>
  </si>
  <si>
    <t>-</t>
    <phoneticPr fontId="4"/>
  </si>
  <si>
    <t>○</t>
    <phoneticPr fontId="4"/>
  </si>
  <si>
    <t>整備された施設や成果物は十分に活用されているか。</t>
    <phoneticPr fontId="4"/>
  </si>
  <si>
    <t>○</t>
    <phoneticPr fontId="4"/>
  </si>
  <si>
    <t>活動実績は見込みに見合ったものであるか。</t>
    <phoneticPr fontId="4"/>
  </si>
  <si>
    <t>加盟国の義務として分担金を拠出することにより、ＯＥＣＤの諸活動が行われ、それらが結果として我が国の政策決定の際の参考になる等、有意義な結果を得ている。日本・アジアの地域拠点である東京センターも活用。</t>
    <phoneticPr fontId="2"/>
  </si>
  <si>
    <t>-</t>
    <phoneticPr fontId="4"/>
  </si>
  <si>
    <t>不用率が大きい場合、その理由は妥当か。（理由を右に記載）</t>
    <phoneticPr fontId="4"/>
  </si>
  <si>
    <t>○</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</si>
  <si>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</si>
  <si>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</si>
  <si>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</si>
  <si>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単位当たりコストの水準は妥当か。</t>
    <phoneticPr fontId="4"/>
  </si>
  <si>
    <t>受益者との負担関係は妥当であるか。</t>
    <phoneticPr fontId="4"/>
  </si>
  <si>
    <t>受益者との負担関係は妥当であるか。</t>
    <phoneticPr fontId="4"/>
  </si>
  <si>
    <t>世界最大の経済シンクタンクとして、他の国際機関では代替できない事業について､ＯＥＣＤが有する専門性を活用し、真に必要な事業に拠出を行ってきている。加盟国の分担率については､過去３年間の国民総生産（ＧＮＰ）を元に算出している他、2008年の財政改革では、2018年までにパートＩ本体部分の予算の30％について経済力に関わらず，加盟国の均等負担とすることに合意するなど，第２の拠出国である我が国の負担を軽減するために尽力。なお、実施済みの事業については、外部監査官による監査を実施している。</t>
    <phoneticPr fontId="2"/>
  </si>
  <si>
    <t>競争性が確保されているなど支出先の選定は妥当か。　</t>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</si>
  <si>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</si>
  <si>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</si>
  <si>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</si>
  <si>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</si>
  <si>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ＯＥＣＤ設立条約に基づき、加盟国の義務を果たすとともに、加盟国としてＯＥＣＤにおける諸活動へ最大限の貢献を行うことで経済、社会政策・制度の調整・改善など、我が国の政策のためにＯＥＣＤを活用することができた。</t>
    <phoneticPr fontId="2"/>
  </si>
  <si>
    <t>○</t>
    <phoneticPr fontId="4"/>
  </si>
  <si>
    <t>広く国民のニーズがあるか。国費を投入しなければ事業目的が達成できないのか。</t>
    <phoneticPr fontId="4"/>
  </si>
  <si>
    <t>国費投入の
必要性</t>
    <phoneticPr fontId="4"/>
  </si>
  <si>
    <t>新しい日本のための優先課題推進枠　なし</t>
    <rPh sb="0" eb="1">
      <t>アタラ</t>
    </rPh>
    <rPh sb="3" eb="5">
      <t>ニホン</t>
    </rPh>
    <rPh sb="9" eb="11">
      <t>ユウセン</t>
    </rPh>
    <rPh sb="11" eb="13">
      <t>カダイ</t>
    </rPh>
    <rPh sb="13" eb="15">
      <t>スイシン</t>
    </rPh>
    <rPh sb="15" eb="16">
      <t>ワク</t>
    </rPh>
    <phoneticPr fontId="2"/>
  </si>
  <si>
    <t>分担額/会議数</t>
    <rPh sb="0" eb="3">
      <t>ブンタンガク</t>
    </rPh>
    <rPh sb="4" eb="6">
      <t>カイギ</t>
    </rPh>
    <rPh sb="6" eb="7">
      <t>スウ</t>
    </rPh>
    <phoneticPr fontId="2"/>
  </si>
  <si>
    <t>/</t>
    <phoneticPr fontId="4"/>
  </si>
  <si>
    <t>１会議</t>
    <rPh sb="1" eb="3">
      <t>カイギ</t>
    </rPh>
    <phoneticPr fontId="2"/>
  </si>
  <si>
    <t>（1,952,958円／1会議）　　　　　</t>
    <phoneticPr fontId="4"/>
  </si>
  <si>
    <t>当初見込み</t>
    <phoneticPr fontId="4"/>
  </si>
  <si>
    <t>―</t>
    <phoneticPr fontId="4"/>
  </si>
  <si>
    <t>OECD本部での会議開催数(但し暦年)</t>
    <rPh sb="4" eb="6">
      <t>ホンブ</t>
    </rPh>
    <rPh sb="8" eb="10">
      <t>カイギ</t>
    </rPh>
    <rPh sb="10" eb="12">
      <t>カイサイ</t>
    </rPh>
    <rPh sb="12" eb="13">
      <t>カズ</t>
    </rPh>
    <rPh sb="14" eb="15">
      <t>タダ</t>
    </rPh>
    <rPh sb="16" eb="18">
      <t>レキネン</t>
    </rPh>
    <phoneticPr fontId="2"/>
  </si>
  <si>
    <t>OECDには３０以上の委員会が設置されており、ほぼ毎日会議が開催され、様々な文書が作成されている。各委員会等の会議開催実績（ＯＥＣＤデータベース調べ）は右欄のとおり。</t>
    <phoneticPr fontId="2"/>
  </si>
  <si>
    <t>％</t>
    <phoneticPr fontId="4"/>
  </si>
  <si>
    <t>－
件</t>
    <rPh sb="2" eb="3">
      <t>ケン</t>
    </rPh>
    <phoneticPr fontId="2"/>
  </si>
  <si>
    <t>－
320件</t>
    <rPh sb="5" eb="6">
      <t>ケン</t>
    </rPh>
    <phoneticPr fontId="2"/>
  </si>
  <si>
    <t>－</t>
    <phoneticPr fontId="2"/>
  </si>
  <si>
    <t>34ヶ国
517件</t>
    <rPh sb="1" eb="2">
      <t>コク</t>
    </rPh>
    <rPh sb="4" eb="5">
      <t>ケン</t>
    </rPh>
    <phoneticPr fontId="2"/>
  </si>
  <si>
    <t>34ヶ国
314件</t>
    <rPh sb="2" eb="3">
      <t>コク</t>
    </rPh>
    <rPh sb="7" eb="8">
      <t>ケン</t>
    </rPh>
    <phoneticPr fontId="2"/>
  </si>
  <si>
    <t>34ヶ国
－</t>
    <rPh sb="2" eb="3">
      <t>コク</t>
    </rPh>
    <phoneticPr fontId="2"/>
  </si>
  <si>
    <t>上:加盟国数
下:出版ﾚﾎﾟｰﾄ数</t>
    <rPh sb="0" eb="1">
      <t>ウエ</t>
    </rPh>
    <rPh sb="2" eb="5">
      <t>カメイコク</t>
    </rPh>
    <rPh sb="5" eb="6">
      <t>スウ</t>
    </rPh>
    <rPh sb="7" eb="8">
      <t>シタ</t>
    </rPh>
    <rPh sb="9" eb="11">
      <t>シュッパン</t>
    </rPh>
    <rPh sb="16" eb="17">
      <t>スウ</t>
    </rPh>
    <phoneticPr fontId="2"/>
  </si>
  <si>
    <t>ＯＥＣＤが様々な分野において統計その他の資料の収集・分析、加盟国間の相互審査、ルール作り等を行うとともに、これらの知見を国際社会に発信し、貢献している。我が国としてＯＥＣＤの会合に積極的に参加し、発信する。（具体的数値として，上段：加盟国数，下段：ﾚﾎﾟｰﾄ数を計上）</t>
    <rPh sb="104" eb="106">
      <t>グタイ</t>
    </rPh>
    <rPh sb="106" eb="107">
      <t>テキ</t>
    </rPh>
    <rPh sb="107" eb="109">
      <t>スウチ</t>
    </rPh>
    <rPh sb="113" eb="115">
      <t>ジョウダン</t>
    </rPh>
    <rPh sb="116" eb="119">
      <t>カメイコク</t>
    </rPh>
    <rPh sb="119" eb="120">
      <t>スウ</t>
    </rPh>
    <rPh sb="121" eb="123">
      <t>ゲダン</t>
    </rPh>
    <rPh sb="129" eb="130">
      <t>スウ</t>
    </rPh>
    <rPh sb="131" eb="133">
      <t>ケイジョウ</t>
    </rPh>
    <phoneticPr fontId="2"/>
  </si>
  <si>
    <t>目標値
（26年度）</t>
    <rPh sb="0" eb="3">
      <t>モクヒョウチ</t>
    </rPh>
    <rPh sb="7" eb="9">
      <t>ネンド</t>
    </rPh>
    <phoneticPr fontId="4"/>
  </si>
  <si>
    <t>－</t>
    <phoneticPr fontId="2"/>
  </si>
  <si>
    <t>-</t>
    <phoneticPr fontId="4"/>
  </si>
  <si>
    <t>ＯＥＣＤ（経済協力開発機構）は、マーシャル・プランの受入機関であったＯＥＥＣ（欧州経済協力機構）を発展的に改組して１９６１年９月に発足した。当初、英国、仏、独等の旧ＯＥＥＣ加盟１８ヵ国に米国とカナダを加えた２０ヵ国で発足したが、６４年に日本、その後更に加盟国が増加し、平成２６年３月末日時点では３４ヵ国となっている。
ＯＥＣＤは、（１）高度な経済成長の持続的達成、（２）開発途上国に対する援助、（３）世界貿易の拡大の三大目標を掲げ、マクロ経済、貿易、投資、環境、科学技術、労働、社会政策、開発途上国援助等の極めて広範な分野にわたる加盟国間の情報・ノウハウの交換、分析・政策提言、共同研究等の協力を行っている。また、非加盟国・地域との協力を強化することが必須との観点より、加盟候補国のロシアの他、中国、インド、インドネシア、ブラジル、南アの関与強化国、東南アジア等との様々な協力も行っている。</t>
    <phoneticPr fontId="2"/>
  </si>
  <si>
    <t>我が国は、１９６４年の加盟以来、ＯＥＣＤの様々な活動に貢献するとともに、これらから多くの知見を得、我が国自身の経済・社会システムの改善に役立ててきている。また、ＯＥＣＤの議論、協議の場は、国際社会におけるルール作り、先進国標準作りにおいて、我が国の立場を反映させる絶好の機会ともなっている。このような状況から、ＯＥＣＤの活動に積極的に参加していくことを目的としている。また、ＯＥＣＤ分担金の支払いは加盟国の義務であり、我が国がＯＥＣＤにおける発言力を確保するためにも必要である。</t>
    <phoneticPr fontId="2"/>
  </si>
  <si>
    <t>経済協力開発機構条約</t>
    <phoneticPr fontId="4"/>
  </si>
  <si>
    <t>関係する計画、通知等</t>
    <phoneticPr fontId="4"/>
  </si>
  <si>
    <t>外務省設置法第4条第1項ロ及び同第3項</t>
    <phoneticPr fontId="4"/>
  </si>
  <si>
    <t>Ⅶ－２　国際機関を通じた経済及び社会分野に係る国際貢献</t>
    <phoneticPr fontId="4"/>
  </si>
  <si>
    <t>一般会計</t>
    <phoneticPr fontId="4"/>
  </si>
  <si>
    <t>室長　高橋　誠一郎</t>
    <rPh sb="0" eb="2">
      <t>シツチョウ</t>
    </rPh>
    <rPh sb="3" eb="5">
      <t>タカハシ</t>
    </rPh>
    <rPh sb="6" eb="9">
      <t>セイイチロウ</t>
    </rPh>
    <phoneticPr fontId="4"/>
  </si>
  <si>
    <t>経済協力開発機構室</t>
    <rPh sb="0" eb="9">
      <t>ケイキコウ</t>
    </rPh>
    <phoneticPr fontId="4"/>
  </si>
  <si>
    <t>昭和３９年度</t>
    <phoneticPr fontId="4"/>
  </si>
  <si>
    <t>経済局</t>
    <rPh sb="0" eb="3">
      <t>ケイザイキョク</t>
    </rPh>
    <phoneticPr fontId="4"/>
  </si>
  <si>
    <t>担当部局庁</t>
    <phoneticPr fontId="4"/>
  </si>
  <si>
    <t>経済協力開発機構（OECD）分担金</t>
    <phoneticPr fontId="4"/>
  </si>
  <si>
    <t>－</t>
    <phoneticPr fontId="2"/>
  </si>
  <si>
    <t>機関の維持・活動経費　（分担金）</t>
    <rPh sb="0" eb="2">
      <t>キカン</t>
    </rPh>
    <rPh sb="3" eb="5">
      <t>イジ</t>
    </rPh>
    <rPh sb="6" eb="8">
      <t>カツドウ</t>
    </rPh>
    <rPh sb="8" eb="10">
      <t>ケイヒ</t>
    </rPh>
    <rPh sb="12" eb="15">
      <t>ブンタンキン</t>
    </rPh>
    <phoneticPr fontId="2"/>
  </si>
  <si>
    <t>世界貿易機関（WTO）</t>
    <rPh sb="0" eb="2">
      <t>セカイ</t>
    </rPh>
    <rPh sb="2" eb="4">
      <t>ボウエキ</t>
    </rPh>
    <rPh sb="4" eb="6">
      <t>キカン</t>
    </rPh>
    <phoneticPr fontId="2"/>
  </si>
  <si>
    <t>支　出　額
（百万円）</t>
    <phoneticPr fontId="4"/>
  </si>
  <si>
    <t>業　務　概　要</t>
    <phoneticPr fontId="4"/>
  </si>
  <si>
    <t>支　出　先</t>
    <phoneticPr fontId="4"/>
  </si>
  <si>
    <t>A.</t>
    <phoneticPr fontId="4"/>
  </si>
  <si>
    <t>支出先上位１０者リスト</t>
    <phoneticPr fontId="4"/>
  </si>
  <si>
    <t>H.</t>
    <phoneticPr fontId="4"/>
  </si>
  <si>
    <t>D.</t>
    <phoneticPr fontId="4"/>
  </si>
  <si>
    <t>G.</t>
    <phoneticPr fontId="4"/>
  </si>
  <si>
    <t>C.</t>
    <phoneticPr fontId="4"/>
  </si>
  <si>
    <t>F.</t>
    <phoneticPr fontId="4"/>
  </si>
  <si>
    <t>B.</t>
    <phoneticPr fontId="4"/>
  </si>
  <si>
    <t>E.</t>
    <phoneticPr fontId="4"/>
  </si>
  <si>
    <t>A.　世界貿易機関（WTO）</t>
    <rPh sb="3" eb="5">
      <t>セカイ</t>
    </rPh>
    <rPh sb="5" eb="7">
      <t>ボウエキ</t>
    </rPh>
    <rPh sb="7" eb="9">
      <t>キカン</t>
    </rPh>
    <phoneticPr fontId="4"/>
  </si>
  <si>
    <t>※金額については、ブロック毎に百万円未満を四捨五入しているため、合計額が一致しておりません</t>
    <phoneticPr fontId="4"/>
  </si>
  <si>
    <t>８１９百万円</t>
    <rPh sb="3" eb="4">
      <t>ヒャク</t>
    </rPh>
    <rPh sb="4" eb="6">
      <t>マンエン</t>
    </rPh>
    <phoneticPr fontId="2"/>
  </si>
  <si>
    <t>Ａ．　世界貿易機関（WTO）</t>
    <rPh sb="3" eb="5">
      <t>セカイ</t>
    </rPh>
    <rPh sb="5" eb="7">
      <t>ボウエキ</t>
    </rPh>
    <rPh sb="7" eb="9">
      <t>キカン</t>
    </rPh>
    <phoneticPr fontId="2"/>
  </si>
  <si>
    <t>②収支報告</t>
    <rPh sb="1" eb="3">
      <t>シュウシ</t>
    </rPh>
    <rPh sb="3" eb="5">
      <t>ホウコク</t>
    </rPh>
    <phoneticPr fontId="2"/>
  </si>
  <si>
    <t>①支払い</t>
    <rPh sb="1" eb="3">
      <t>シハラ</t>
    </rPh>
    <phoneticPr fontId="2"/>
  </si>
  <si>
    <t>外　務　省</t>
    <rPh sb="0" eb="1">
      <t>ソト</t>
    </rPh>
    <rPh sb="2" eb="3">
      <t>ツトム</t>
    </rPh>
    <rPh sb="4" eb="5">
      <t>ショウ</t>
    </rPh>
    <phoneticPr fontId="2"/>
  </si>
  <si>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</si>
  <si>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</si>
  <si>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4"/>
  </si>
  <si>
    <t>-</t>
    <phoneticPr fontId="42"/>
  </si>
  <si>
    <t>ＷＴＯへの分担金の拠出は，広く我が国国民に裨益するものであり，かつＷＴＯにおける予算の執行状況についていも透明性が高い。引き続き，我が国の分担額に応じて，適切に予算要求を行っていく。</t>
    <rPh sb="5" eb="8">
      <t>ブンタンキン</t>
    </rPh>
    <rPh sb="9" eb="11">
      <t>キョシュツ</t>
    </rPh>
    <rPh sb="13" eb="14">
      <t>ヒロ</t>
    </rPh>
    <rPh sb="15" eb="16">
      <t>ワ</t>
    </rPh>
    <rPh sb="17" eb="18">
      <t>クニ</t>
    </rPh>
    <rPh sb="18" eb="20">
      <t>コクミン</t>
    </rPh>
    <rPh sb="21" eb="23">
      <t>ヒエキ</t>
    </rPh>
    <rPh sb="40" eb="42">
      <t>ヨサン</t>
    </rPh>
    <rPh sb="43" eb="45">
      <t>シッコウ</t>
    </rPh>
    <rPh sb="45" eb="47">
      <t>ジョウキョウ</t>
    </rPh>
    <rPh sb="53" eb="56">
      <t>トウメイセイ</t>
    </rPh>
    <rPh sb="57" eb="58">
      <t>タカ</t>
    </rPh>
    <rPh sb="60" eb="61">
      <t>ヒ</t>
    </rPh>
    <rPh sb="62" eb="63">
      <t>ツヅ</t>
    </rPh>
    <rPh sb="65" eb="66">
      <t>ワ</t>
    </rPh>
    <rPh sb="67" eb="68">
      <t>クニ</t>
    </rPh>
    <rPh sb="69" eb="72">
      <t>ブンタンガク</t>
    </rPh>
    <rPh sb="73" eb="74">
      <t>オウ</t>
    </rPh>
    <rPh sb="77" eb="79">
      <t>テキセツ</t>
    </rPh>
    <rPh sb="80" eb="82">
      <t>ヨサン</t>
    </rPh>
    <rPh sb="82" eb="84">
      <t>ヨウキュウ</t>
    </rPh>
    <rPh sb="85" eb="86">
      <t>オコナ</t>
    </rPh>
    <phoneticPr fontId="2"/>
  </si>
  <si>
    <t>本分担金は，ＷＴＯ加盟国は，ＷＴＯ協定において，一般理事会が採択した財政規則に従い，世界貿易機関の経費に係る自国の分担金を速やかにＷＴＯに支払うこととされている協定上の義務である。我が国はこれまでＷＴＯ加盟国として，自国の貿易量に応じた分担金額を拠出してきている。　　本分担金は，ＷＴＯが貿易ルールの運用及びその強化に係る種々の活動を行うための人件費や事務的経費等に使用され，同拠出により可能となるＷＴＯの諸活動は，ＷＴＯ協定の適切な運用及び実施並びにドーハ・ラウンド交渉の継続を担保し，多角的貿易体制の維持・強化，保護主義の抑止及び更なる貿易の自由化の進展等に資する。これにより，世界貿易によって裨益する我が国の国益が更に維持・増進されることとなり，かかる支出は，広く我が国国民一般を裨益するものとなっており，受益者との負担関係も妥当である。予算の執行結果については，年度終了後，ＷＴＯ事務局は速やかに決算報告書を作成，行財政委員会に提出し，併せて独立した会計検査機関による会計検査報告が提出される。これにより，予算の支出先，使途を適切に把握することができる。また，1年に数回開催される行財政委員会公式会合において，予算の各費目の執行状況につき随時報告が行われており，予算の執行状況についての透明性は高い。同報告書等によれば，ＷＴＯにおいて予算は適切に執行されている。</t>
    <rPh sb="0" eb="1">
      <t>ホン</t>
    </rPh>
    <rPh sb="1" eb="4">
      <t>ブンタンキン</t>
    </rPh>
    <rPh sb="9" eb="12">
      <t>カメイコク</t>
    </rPh>
    <rPh sb="17" eb="19">
      <t>キョウテイ</t>
    </rPh>
    <rPh sb="24" eb="26">
      <t>イッパン</t>
    </rPh>
    <rPh sb="26" eb="29">
      <t>リジカイ</t>
    </rPh>
    <rPh sb="30" eb="32">
      <t>サイタク</t>
    </rPh>
    <rPh sb="34" eb="36">
      <t>ザイセイ</t>
    </rPh>
    <rPh sb="36" eb="38">
      <t>キソク</t>
    </rPh>
    <rPh sb="39" eb="40">
      <t>シタガ</t>
    </rPh>
    <rPh sb="42" eb="44">
      <t>セカイ</t>
    </rPh>
    <rPh sb="44" eb="46">
      <t>ボウエキ</t>
    </rPh>
    <rPh sb="46" eb="48">
      <t>キカン</t>
    </rPh>
    <rPh sb="49" eb="51">
      <t>ケイヒ</t>
    </rPh>
    <rPh sb="52" eb="53">
      <t>カカ</t>
    </rPh>
    <rPh sb="54" eb="56">
      <t>ジコク</t>
    </rPh>
    <rPh sb="57" eb="60">
      <t>ブンタンキン</t>
    </rPh>
    <rPh sb="61" eb="62">
      <t>スミ</t>
    </rPh>
    <rPh sb="69" eb="71">
      <t>シハラ</t>
    </rPh>
    <rPh sb="84" eb="86">
      <t>ギム</t>
    </rPh>
    <rPh sb="90" eb="91">
      <t>ワ</t>
    </rPh>
    <rPh sb="92" eb="93">
      <t>クニ</t>
    </rPh>
    <rPh sb="101" eb="104">
      <t>カメイコク</t>
    </rPh>
    <rPh sb="108" eb="110">
      <t>ジコク</t>
    </rPh>
    <rPh sb="111" eb="114">
      <t>ボウエキリョウ</t>
    </rPh>
    <rPh sb="115" eb="116">
      <t>オウ</t>
    </rPh>
    <rPh sb="118" eb="121">
      <t>ブンタンキン</t>
    </rPh>
    <rPh sb="121" eb="122">
      <t>ガク</t>
    </rPh>
    <rPh sb="123" eb="125">
      <t>キョシュツ</t>
    </rPh>
    <rPh sb="134" eb="135">
      <t>ホン</t>
    </rPh>
    <rPh sb="135" eb="138">
      <t>ブンタンキン</t>
    </rPh>
    <rPh sb="144" eb="146">
      <t>ボウエキ</t>
    </rPh>
    <rPh sb="150" eb="152">
      <t>ウンヨウ</t>
    </rPh>
    <rPh sb="152" eb="153">
      <t>オヨ</t>
    </rPh>
    <rPh sb="156" eb="158">
      <t>キョウカ</t>
    </rPh>
    <rPh sb="159" eb="160">
      <t>カカ</t>
    </rPh>
    <rPh sb="161" eb="163">
      <t>シュジュ</t>
    </rPh>
    <rPh sb="164" eb="166">
      <t>カツドウ</t>
    </rPh>
    <rPh sb="167" eb="168">
      <t>オコナ</t>
    </rPh>
    <rPh sb="172" eb="175">
      <t>ジンケンヒ</t>
    </rPh>
    <rPh sb="176" eb="179">
      <t>ジムテキ</t>
    </rPh>
    <rPh sb="179" eb="181">
      <t>ケイヒ</t>
    </rPh>
    <rPh sb="181" eb="182">
      <t>トウ</t>
    </rPh>
    <rPh sb="183" eb="185">
      <t>シヨウ</t>
    </rPh>
    <rPh sb="188" eb="189">
      <t>ドウ</t>
    </rPh>
    <rPh sb="189" eb="191">
      <t>キョシュツ</t>
    </rPh>
    <rPh sb="194" eb="196">
      <t>カノウ</t>
    </rPh>
    <rPh sb="203" eb="206">
      <t>ショカツドウ</t>
    </rPh>
    <rPh sb="211" eb="213">
      <t>キョウテイ</t>
    </rPh>
    <rPh sb="214" eb="216">
      <t>テキセツ</t>
    </rPh>
    <rPh sb="217" eb="219">
      <t>ウンヨウ</t>
    </rPh>
    <rPh sb="219" eb="220">
      <t>オヨ</t>
    </rPh>
    <rPh sb="221" eb="223">
      <t>ジッシ</t>
    </rPh>
    <rPh sb="223" eb="224">
      <t>ナラ</t>
    </rPh>
    <rPh sb="234" eb="236">
      <t>コウショウ</t>
    </rPh>
    <rPh sb="237" eb="239">
      <t>ケイゾク</t>
    </rPh>
    <rPh sb="240" eb="242">
      <t>タンポ</t>
    </rPh>
    <rPh sb="244" eb="247">
      <t>タカクテキ</t>
    </rPh>
    <rPh sb="247" eb="249">
      <t>ボウエキ</t>
    </rPh>
    <rPh sb="249" eb="251">
      <t>タイセイ</t>
    </rPh>
    <rPh sb="252" eb="254">
      <t>イジ</t>
    </rPh>
    <rPh sb="255" eb="257">
      <t>キョウカ</t>
    </rPh>
    <rPh sb="258" eb="260">
      <t>ホゴ</t>
    </rPh>
    <rPh sb="260" eb="262">
      <t>シュギ</t>
    </rPh>
    <rPh sb="263" eb="265">
      <t>ヨクシ</t>
    </rPh>
    <rPh sb="265" eb="266">
      <t>オヨ</t>
    </rPh>
    <rPh sb="267" eb="268">
      <t>サラ</t>
    </rPh>
    <rPh sb="270" eb="272">
      <t>ボウエキ</t>
    </rPh>
    <rPh sb="273" eb="276">
      <t>ジユウカ</t>
    </rPh>
    <rPh sb="277" eb="279">
      <t>シンテン</t>
    </rPh>
    <rPh sb="279" eb="280">
      <t>トウ</t>
    </rPh>
    <rPh sb="281" eb="282">
      <t>シ</t>
    </rPh>
    <rPh sb="291" eb="293">
      <t>セカイ</t>
    </rPh>
    <rPh sb="293" eb="295">
      <t>ボウエキ</t>
    </rPh>
    <rPh sb="299" eb="301">
      <t>ヒエキ</t>
    </rPh>
    <rPh sb="303" eb="304">
      <t>ワ</t>
    </rPh>
    <rPh sb="305" eb="306">
      <t>クニ</t>
    </rPh>
    <rPh sb="307" eb="309">
      <t>コクエキ</t>
    </rPh>
    <rPh sb="310" eb="311">
      <t>サラ</t>
    </rPh>
    <rPh sb="312" eb="314">
      <t>イジ</t>
    </rPh>
    <rPh sb="315" eb="317">
      <t>ゾウシン</t>
    </rPh>
    <rPh sb="329" eb="331">
      <t>シシュツ</t>
    </rPh>
    <rPh sb="333" eb="334">
      <t>ヒロ</t>
    </rPh>
    <rPh sb="335" eb="336">
      <t>ワ</t>
    </rPh>
    <rPh sb="337" eb="338">
      <t>クニ</t>
    </rPh>
    <rPh sb="338" eb="340">
      <t>コクミン</t>
    </rPh>
    <rPh sb="340" eb="342">
      <t>イッパン</t>
    </rPh>
    <rPh sb="343" eb="345">
      <t>ヒエキ</t>
    </rPh>
    <rPh sb="356" eb="359">
      <t>ジュエキシャ</t>
    </rPh>
    <rPh sb="361" eb="363">
      <t>フタン</t>
    </rPh>
    <rPh sb="363" eb="365">
      <t>カンケイ</t>
    </rPh>
    <rPh sb="366" eb="368">
      <t>ダトウ</t>
    </rPh>
    <rPh sb="372" eb="374">
      <t>ヨサン</t>
    </rPh>
    <rPh sb="375" eb="377">
      <t>シッコウ</t>
    </rPh>
    <rPh sb="377" eb="379">
      <t>ケッカ</t>
    </rPh>
    <rPh sb="385" eb="387">
      <t>ネンド</t>
    </rPh>
    <rPh sb="387" eb="390">
      <t>シュウリョウゴ</t>
    </rPh>
    <rPh sb="394" eb="397">
      <t>ジムキョク</t>
    </rPh>
    <rPh sb="398" eb="399">
      <t>スミ</t>
    </rPh>
    <rPh sb="402" eb="404">
      <t>ケッサン</t>
    </rPh>
    <rPh sb="404" eb="407">
      <t>ホウコクショ</t>
    </rPh>
    <rPh sb="408" eb="410">
      <t>サクセイ</t>
    </rPh>
    <rPh sb="411" eb="414">
      <t>ギョウザイセイ</t>
    </rPh>
    <rPh sb="414" eb="417">
      <t>イインカイ</t>
    </rPh>
    <rPh sb="418" eb="420">
      <t>テイシュツ</t>
    </rPh>
    <rPh sb="422" eb="423">
      <t>アワ</t>
    </rPh>
    <rPh sb="425" eb="427">
      <t>ドクリツ</t>
    </rPh>
    <rPh sb="429" eb="431">
      <t>カイケイ</t>
    </rPh>
    <rPh sb="431" eb="433">
      <t>ケンサ</t>
    </rPh>
    <rPh sb="433" eb="435">
      <t>キカン</t>
    </rPh>
    <rPh sb="438" eb="440">
      <t>カイケイ</t>
    </rPh>
    <rPh sb="440" eb="442">
      <t>ケンサ</t>
    </rPh>
    <rPh sb="442" eb="444">
      <t>ホウコク</t>
    </rPh>
    <rPh sb="445" eb="447">
      <t>テイシュツ</t>
    </rPh>
    <rPh sb="457" eb="459">
      <t>ヨサン</t>
    </rPh>
    <rPh sb="460" eb="462">
      <t>シシュツ</t>
    </rPh>
    <rPh sb="462" eb="463">
      <t>サキ</t>
    </rPh>
    <rPh sb="464" eb="466">
      <t>シト</t>
    </rPh>
    <rPh sb="467" eb="469">
      <t>テキセツ</t>
    </rPh>
    <rPh sb="470" eb="472">
      <t>ハアク</t>
    </rPh>
    <rPh sb="485" eb="486">
      <t>ネン</t>
    </rPh>
    <rPh sb="487" eb="489">
      <t>スウカイ</t>
    </rPh>
    <rPh sb="489" eb="491">
      <t>カイサイ</t>
    </rPh>
    <rPh sb="494" eb="497">
      <t>ギョウザイセイ</t>
    </rPh>
    <rPh sb="497" eb="500">
      <t>イインカイ</t>
    </rPh>
    <rPh sb="500" eb="502">
      <t>コウシキ</t>
    </rPh>
    <rPh sb="502" eb="504">
      <t>カイゴウ</t>
    </rPh>
    <rPh sb="509" eb="511">
      <t>ヨサン</t>
    </rPh>
    <rPh sb="512" eb="513">
      <t>カク</t>
    </rPh>
    <rPh sb="513" eb="515">
      <t>ヒモク</t>
    </rPh>
    <rPh sb="516" eb="518">
      <t>シッコウ</t>
    </rPh>
    <rPh sb="518" eb="520">
      <t>ジョウキョウ</t>
    </rPh>
    <rPh sb="523" eb="525">
      <t>ズイジ</t>
    </rPh>
    <rPh sb="525" eb="527">
      <t>ホウコク</t>
    </rPh>
    <rPh sb="528" eb="529">
      <t>オコナ</t>
    </rPh>
    <rPh sb="535" eb="537">
      <t>ヨサン</t>
    </rPh>
    <rPh sb="538" eb="540">
      <t>シッコウ</t>
    </rPh>
    <rPh sb="540" eb="542">
      <t>ジョウキョウ</t>
    </rPh>
    <rPh sb="547" eb="550">
      <t>トウメイセイ</t>
    </rPh>
    <rPh sb="551" eb="552">
      <t>タカ</t>
    </rPh>
    <rPh sb="554" eb="555">
      <t>ドウ</t>
    </rPh>
    <rPh sb="555" eb="557">
      <t>ホウコク</t>
    </rPh>
    <rPh sb="557" eb="558">
      <t>ショ</t>
    </rPh>
    <rPh sb="558" eb="559">
      <t>トウ</t>
    </rPh>
    <rPh sb="571" eb="573">
      <t>ヨサン</t>
    </rPh>
    <rPh sb="574" eb="576">
      <t>テキセツ</t>
    </rPh>
    <rPh sb="577" eb="579">
      <t>シッコウ</t>
    </rPh>
    <phoneticPr fontId="2"/>
  </si>
  <si>
    <t>所管府省・部局名</t>
    <phoneticPr fontId="4"/>
  </si>
  <si>
    <t>－</t>
    <phoneticPr fontId="4"/>
  </si>
  <si>
    <t>○</t>
    <phoneticPr fontId="4"/>
  </si>
  <si>
    <t>○</t>
    <phoneticPr fontId="4"/>
  </si>
  <si>
    <t>整備された施設や成果物は十分に活用されているか。</t>
    <phoneticPr fontId="4"/>
  </si>
  <si>
    <t>○</t>
    <phoneticPr fontId="4"/>
  </si>
  <si>
    <t>活動実績は見込みに見合ったものであるか。</t>
    <phoneticPr fontId="4"/>
  </si>
  <si>
    <t>貿易ルールの運用及びその強化に係る種々の活動において十分実績を上げている。</t>
    <phoneticPr fontId="4"/>
  </si>
  <si>
    <t>－</t>
    <phoneticPr fontId="4"/>
  </si>
  <si>
    <t>－</t>
    <phoneticPr fontId="4"/>
  </si>
  <si>
    <t>不用率が大きい場合、その理由は妥当か。（理由を右に記載）</t>
    <phoneticPr fontId="4"/>
  </si>
  <si>
    <t>費目・使途が事業目的に即し真に必要なものに限定されているか。</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</si>
  <si>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</si>
  <si>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</si>
  <si>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</si>
  <si>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</si>
  <si>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独立した会計検査機関により管理され，行財政委員会において報告されている。</t>
    <phoneticPr fontId="4"/>
  </si>
  <si>
    <t>○</t>
    <phoneticPr fontId="4"/>
  </si>
  <si>
    <t>競争性が確保されているなど支出先の選定は妥当か。　</t>
    <phoneticPr fontId="4"/>
  </si>
  <si>
    <t>事業の効率性</t>
    <phoneticPr fontId="4"/>
  </si>
  <si>
    <t>広く我が国国民一般に裨益する事業である</t>
    <rPh sb="0" eb="1">
      <t>ヒロ</t>
    </rPh>
    <rPh sb="2" eb="3">
      <t>ワ</t>
    </rPh>
    <rPh sb="4" eb="5">
      <t>クニ</t>
    </rPh>
    <rPh sb="5" eb="7">
      <t>コクミン</t>
    </rPh>
    <rPh sb="7" eb="9">
      <t>イッパン</t>
    </rPh>
    <rPh sb="10" eb="12">
      <t>ヒエキ</t>
    </rPh>
    <rPh sb="14" eb="16">
      <t>ジギョウ</t>
    </rPh>
    <phoneticPr fontId="4"/>
  </si>
  <si>
    <t>広く国民のニーズがあるか。国費を投入しなければ事業目的が達成できないのか。</t>
    <phoneticPr fontId="4"/>
  </si>
  <si>
    <t>国費投入の
必要性</t>
    <phoneticPr fontId="4"/>
  </si>
  <si>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4"/>
  </si>
  <si>
    <t>919,815千円　÷　　　　　　　640人</t>
    <rPh sb="7" eb="9">
      <t>センエン</t>
    </rPh>
    <rPh sb="21" eb="22">
      <t>ニン</t>
    </rPh>
    <phoneticPr fontId="2"/>
  </si>
  <si>
    <t>819,356千円　÷　　　　　　　640人</t>
    <rPh sb="7" eb="9">
      <t>センエン</t>
    </rPh>
    <rPh sb="21" eb="22">
      <t>ニン</t>
    </rPh>
    <phoneticPr fontId="2"/>
  </si>
  <si>
    <t>902,961千円　÷　　　　　　　639人</t>
    <rPh sb="7" eb="9">
      <t>センエン</t>
    </rPh>
    <rPh sb="21" eb="22">
      <t>ニン</t>
    </rPh>
    <phoneticPr fontId="2"/>
  </si>
  <si>
    <t>852,796千円　÷　　　　　　　640人</t>
    <rPh sb="7" eb="9">
      <t>センエン</t>
    </rPh>
    <rPh sb="21" eb="22">
      <t>ニン</t>
    </rPh>
    <phoneticPr fontId="2"/>
  </si>
  <si>
    <t>X / Y</t>
    <phoneticPr fontId="4"/>
  </si>
  <si>
    <t>1,437千円</t>
    <rPh sb="5" eb="7">
      <t>センエン</t>
    </rPh>
    <phoneticPr fontId="2"/>
  </si>
  <si>
    <t>1,280千円</t>
    <rPh sb="5" eb="7">
      <t>センエン</t>
    </rPh>
    <phoneticPr fontId="2"/>
  </si>
  <si>
    <t>1,413千円</t>
    <rPh sb="5" eb="7">
      <t>センエン</t>
    </rPh>
    <phoneticPr fontId="2"/>
  </si>
  <si>
    <t>1,332千円</t>
    <rPh sb="5" eb="7">
      <t>センエン</t>
    </rPh>
    <phoneticPr fontId="2"/>
  </si>
  <si>
    <t>千円</t>
    <rPh sb="0" eb="2">
      <t>センエン</t>
    </rPh>
    <phoneticPr fontId="2"/>
  </si>
  <si>
    <t>X：我が国の分担金額 ÷ Y：職員数</t>
    <rPh sb="2" eb="3">
      <t>ワ</t>
    </rPh>
    <rPh sb="4" eb="5">
      <t>クニ</t>
    </rPh>
    <rPh sb="6" eb="9">
      <t>ブンタンキン</t>
    </rPh>
    <rPh sb="9" eb="10">
      <t>ガク</t>
    </rPh>
    <rPh sb="15" eb="18">
      <t>ショクインスウ</t>
    </rPh>
    <phoneticPr fontId="4"/>
  </si>
  <si>
    <r>
      <t>2</t>
    </r>
    <r>
      <rPr>
        <sz val="11"/>
        <rFont val="ＭＳ Ｐゴシック"/>
        <family val="2"/>
        <charset val="128"/>
        <scheme val="minor"/>
      </rPr>
      <t>5</t>
    </r>
    <r>
      <rPr>
        <sz val="11"/>
        <rFont val="ＭＳ Ｐゴシック"/>
        <family val="3"/>
        <charset val="128"/>
      </rPr>
      <t>年度</t>
    </r>
    <rPh sb="2" eb="4">
      <t>ネンド</t>
    </rPh>
    <phoneticPr fontId="4"/>
  </si>
  <si>
    <r>
      <t>2</t>
    </r>
    <r>
      <rPr>
        <sz val="11"/>
        <rFont val="ＭＳ Ｐゴシック"/>
        <family val="2"/>
        <charset val="128"/>
        <scheme val="minor"/>
      </rPr>
      <t>4</t>
    </r>
    <r>
      <rPr>
        <sz val="11"/>
        <rFont val="ＭＳ Ｐゴシック"/>
        <family val="3"/>
        <charset val="128"/>
      </rPr>
      <t>年度</t>
    </r>
    <rPh sb="2" eb="4">
      <t>ネンド</t>
    </rPh>
    <phoneticPr fontId="4"/>
  </si>
  <si>
    <r>
      <t>2</t>
    </r>
    <r>
      <rPr>
        <sz val="11"/>
        <rFont val="ＭＳ Ｐゴシック"/>
        <family val="2"/>
        <charset val="128"/>
        <scheme val="minor"/>
      </rPr>
      <t>3</t>
    </r>
    <r>
      <rPr>
        <sz val="11"/>
        <rFont val="ＭＳ Ｐゴシック"/>
        <family val="3"/>
        <charset val="128"/>
      </rPr>
      <t>年度</t>
    </r>
    <rPh sb="2" eb="4">
      <t>ネンド</t>
    </rPh>
    <phoneticPr fontId="4"/>
  </si>
  <si>
    <t xml:space="preserve">640 ／ 15 </t>
    <phoneticPr fontId="2"/>
  </si>
  <si>
    <t xml:space="preserve">639 ／ 15  </t>
    <phoneticPr fontId="2"/>
  </si>
  <si>
    <t xml:space="preserve">640 ／ 20  </t>
    <phoneticPr fontId="2"/>
  </si>
  <si>
    <t xml:space="preserve">621 ／ 14  </t>
    <phoneticPr fontId="2"/>
  </si>
  <si>
    <t>人／回</t>
    <rPh sb="0" eb="1">
      <t>ヒト</t>
    </rPh>
    <rPh sb="2" eb="3">
      <t>カイ</t>
    </rPh>
    <phoneticPr fontId="2"/>
  </si>
  <si>
    <t xml:space="preserve">640 ／ 15  </t>
    <phoneticPr fontId="2"/>
  </si>
  <si>
    <t xml:space="preserve">639 ／ 20 </t>
    <phoneticPr fontId="2"/>
  </si>
  <si>
    <t>640 ／ 14</t>
    <phoneticPr fontId="2"/>
  </si>
  <si>
    <t>職員数　／　加盟各国の貿易政策を検証する審査会合の回数</t>
    <rPh sb="0" eb="3">
      <t>ショクインスウ</t>
    </rPh>
    <rPh sb="6" eb="8">
      <t>カメイ</t>
    </rPh>
    <rPh sb="8" eb="10">
      <t>カッコク</t>
    </rPh>
    <rPh sb="11" eb="13">
      <t>ボウエキ</t>
    </rPh>
    <rPh sb="13" eb="15">
      <t>セイサク</t>
    </rPh>
    <rPh sb="16" eb="18">
      <t>ケンショウ</t>
    </rPh>
    <rPh sb="20" eb="22">
      <t>シンサ</t>
    </rPh>
    <rPh sb="22" eb="23">
      <t>カイ</t>
    </rPh>
    <rPh sb="23" eb="24">
      <t>ゴウ</t>
    </rPh>
    <rPh sb="25" eb="27">
      <t>カイスウ</t>
    </rPh>
    <phoneticPr fontId="2"/>
  </si>
  <si>
    <t>国</t>
    <rPh sb="0" eb="1">
      <t>クニ</t>
    </rPh>
    <phoneticPr fontId="2"/>
  </si>
  <si>
    <t>加盟国数</t>
    <rPh sb="0" eb="3">
      <t>カメイコク</t>
    </rPh>
    <rPh sb="3" eb="4">
      <t>スウ</t>
    </rPh>
    <phoneticPr fontId="2"/>
  </si>
  <si>
    <t>▲80</t>
    <phoneticPr fontId="2"/>
  </si>
  <si>
    <r>
      <t>2</t>
    </r>
    <r>
      <rPr>
        <sz val="11"/>
        <rFont val="ＭＳ Ｐゴシック"/>
        <family val="2"/>
        <charset val="128"/>
        <scheme val="minor"/>
      </rPr>
      <t>6</t>
    </r>
    <r>
      <rPr>
        <sz val="11"/>
        <rFont val="ＭＳ Ｐゴシック"/>
        <family val="3"/>
        <charset val="128"/>
      </rPr>
      <t>年度</t>
    </r>
    <rPh sb="2" eb="4">
      <t>ネンド</t>
    </rPh>
    <phoneticPr fontId="4"/>
  </si>
  <si>
    <t>（１）閣僚会議は原則２年に１回開催。ＷＴＯの重要事項（ＷＴＯ協定の義務免除，改正，解釈決定，不適用等）についての決定又は検討を行う。（２）一般理事会において，予算見積りの採択，他の国際機関等との取決め，ＷＴＯ全般の任務に関する決定等を行う。（３）貿易交渉委員会会合は，一般理事会の下，２００１年に開始されたドーハ・ラウンド交渉全体を総覧し，各分野の交渉が行われている８つの交渉グループから交渉の進捗状況や結果の報告を受ける。（４）分野別理事会は，物品の貿易に関する多角的協定，サービス貿易一般協定，貿易関連知的所有権協定の運用及び実施の監視を行う。（５）その他の各種活動も行われている。</t>
    <rPh sb="130" eb="132">
      <t>カイゴウ</t>
    </rPh>
    <rPh sb="279" eb="280">
      <t>タ</t>
    </rPh>
    <rPh sb="281" eb="283">
      <t>カクシュ</t>
    </rPh>
    <rPh sb="286" eb="287">
      <t>オコナ</t>
    </rPh>
    <phoneticPr fontId="4"/>
  </si>
  <si>
    <r>
      <t>我が国の経済的繁栄に資する多角的自由貿易体制の維持・強化に中心的役割を果たしているＷＴＯに対する我が国としての応分の負担のための経費。２００１年に交渉が開始された</t>
    </r>
    <r>
      <rPr>
        <sz val="11"/>
        <rFont val="ＭＳ Ｐゴシック"/>
        <family val="3"/>
        <charset val="128"/>
        <scheme val="minor"/>
      </rPr>
      <t>ドーハ・ラウンド交渉の妥結に向けて各種交渉会合を開催し，また，保護主義を抑止し，加盟国・地域がＷＴＯ協定に定められているルールを遵守していくことを確保し，既存のルールの実効性を高めていく上でも必要不可欠。</t>
    </r>
    <rPh sb="0" eb="1">
      <t>ワ</t>
    </rPh>
    <rPh sb="2" eb="3">
      <t>クニ</t>
    </rPh>
    <rPh sb="4" eb="6">
      <t>ケイザイ</t>
    </rPh>
    <rPh sb="6" eb="7">
      <t>テキ</t>
    </rPh>
    <rPh sb="7" eb="9">
      <t>ハンエイ</t>
    </rPh>
    <rPh sb="10" eb="11">
      <t>シ</t>
    </rPh>
    <rPh sb="13" eb="16">
      <t>タカクテキ</t>
    </rPh>
    <rPh sb="16" eb="18">
      <t>ジユウ</t>
    </rPh>
    <rPh sb="18" eb="20">
      <t>ボウエキ</t>
    </rPh>
    <rPh sb="20" eb="22">
      <t>タイセイ</t>
    </rPh>
    <rPh sb="23" eb="25">
      <t>イジ</t>
    </rPh>
    <rPh sb="26" eb="28">
      <t>キョウカ</t>
    </rPh>
    <rPh sb="29" eb="31">
      <t>チュウシン</t>
    </rPh>
    <rPh sb="31" eb="32">
      <t>テキ</t>
    </rPh>
    <rPh sb="32" eb="34">
      <t>ヤクワリ</t>
    </rPh>
    <rPh sb="35" eb="36">
      <t>ハ</t>
    </rPh>
    <rPh sb="45" eb="46">
      <t>タイ</t>
    </rPh>
    <rPh sb="48" eb="49">
      <t>ワ</t>
    </rPh>
    <rPh sb="50" eb="51">
      <t>クニ</t>
    </rPh>
    <rPh sb="55" eb="57">
      <t>オウブン</t>
    </rPh>
    <rPh sb="58" eb="60">
      <t>フタン</t>
    </rPh>
    <rPh sb="64" eb="66">
      <t>ケイヒ</t>
    </rPh>
    <rPh sb="71" eb="72">
      <t>ネン</t>
    </rPh>
    <rPh sb="73" eb="75">
      <t>コウショウ</t>
    </rPh>
    <rPh sb="76" eb="78">
      <t>カイシ</t>
    </rPh>
    <rPh sb="89" eb="91">
      <t>コウショウ</t>
    </rPh>
    <rPh sb="92" eb="94">
      <t>ダケツ</t>
    </rPh>
    <rPh sb="95" eb="96">
      <t>ム</t>
    </rPh>
    <rPh sb="98" eb="100">
      <t>カクシュ</t>
    </rPh>
    <rPh sb="100" eb="102">
      <t>コウショウ</t>
    </rPh>
    <rPh sb="102" eb="104">
      <t>カイゴウ</t>
    </rPh>
    <rPh sb="105" eb="107">
      <t>カイサイ</t>
    </rPh>
    <rPh sb="112" eb="114">
      <t>ホゴ</t>
    </rPh>
    <rPh sb="114" eb="116">
      <t>シュギ</t>
    </rPh>
    <rPh sb="117" eb="119">
      <t>ヨクシ</t>
    </rPh>
    <rPh sb="121" eb="124">
      <t>カメイコク</t>
    </rPh>
    <rPh sb="125" eb="127">
      <t>チイキ</t>
    </rPh>
    <rPh sb="131" eb="133">
      <t>キョウテイ</t>
    </rPh>
    <rPh sb="134" eb="135">
      <t>サダ</t>
    </rPh>
    <rPh sb="145" eb="147">
      <t>ジュンシュ</t>
    </rPh>
    <rPh sb="154" eb="156">
      <t>カクホ</t>
    </rPh>
    <rPh sb="158" eb="160">
      <t>キソン</t>
    </rPh>
    <rPh sb="165" eb="168">
      <t>ジッコウセイ</t>
    </rPh>
    <rPh sb="169" eb="170">
      <t>タカ</t>
    </rPh>
    <rPh sb="174" eb="175">
      <t>ウエ</t>
    </rPh>
    <rPh sb="177" eb="179">
      <t>ヒツヨウ</t>
    </rPh>
    <rPh sb="179" eb="182">
      <t>フカケツ</t>
    </rPh>
    <phoneticPr fontId="4"/>
  </si>
  <si>
    <t>ＷＴＯ協定</t>
    <rPh sb="2" eb="4">
      <t>キョウテイ</t>
    </rPh>
    <phoneticPr fontId="2"/>
  </si>
  <si>
    <t>外務省設置法第４条 第１項ロ，第２項，第３項及び
ＷＴＯ設立協定第７条</t>
    <rPh sb="15" eb="16">
      <t>ダイ</t>
    </rPh>
    <rPh sb="17" eb="18">
      <t>コウ</t>
    </rPh>
    <rPh sb="19" eb="20">
      <t>ダイ</t>
    </rPh>
    <rPh sb="21" eb="22">
      <t>コウ</t>
    </rPh>
    <rPh sb="22" eb="23">
      <t>オヨ</t>
    </rPh>
    <phoneticPr fontId="4"/>
  </si>
  <si>
    <t>基本目標Ⅶ：分担金・拠出金　　　 　　　　　　　　　　　　　　　　　　　具体的施策Ⅶ-2：国際機関を通じた経済及び社会分野に係る国際貢献</t>
    <rPh sb="0" eb="2">
      <t>キホン</t>
    </rPh>
    <rPh sb="2" eb="4">
      <t>モクヒョウ</t>
    </rPh>
    <rPh sb="6" eb="9">
      <t>ブンタンキン</t>
    </rPh>
    <rPh sb="10" eb="13">
      <t>キョシュツキン</t>
    </rPh>
    <rPh sb="36" eb="39">
      <t>グタイテキ</t>
    </rPh>
    <rPh sb="39" eb="41">
      <t>シサク</t>
    </rPh>
    <rPh sb="45" eb="47">
      <t>コクサイ</t>
    </rPh>
    <rPh sb="47" eb="49">
      <t>キカン</t>
    </rPh>
    <rPh sb="50" eb="51">
      <t>ツウ</t>
    </rPh>
    <rPh sb="53" eb="55">
      <t>ケイザイ</t>
    </rPh>
    <rPh sb="55" eb="56">
      <t>オヨ</t>
    </rPh>
    <rPh sb="57" eb="59">
      <t>シャカイ</t>
    </rPh>
    <rPh sb="59" eb="61">
      <t>ブンヤ</t>
    </rPh>
    <rPh sb="62" eb="63">
      <t>カカ</t>
    </rPh>
    <rPh sb="64" eb="66">
      <t>コクサイ</t>
    </rPh>
    <rPh sb="66" eb="68">
      <t>コウケン</t>
    </rPh>
    <phoneticPr fontId="4"/>
  </si>
  <si>
    <t>課長　股野 元貞</t>
    <rPh sb="0" eb="2">
      <t>カチョウ</t>
    </rPh>
    <rPh sb="3" eb="4">
      <t>マタ</t>
    </rPh>
    <rPh sb="4" eb="5">
      <t>ノ</t>
    </rPh>
    <rPh sb="6" eb="7">
      <t>モト</t>
    </rPh>
    <rPh sb="7" eb="8">
      <t>サダ</t>
    </rPh>
    <phoneticPr fontId="4"/>
  </si>
  <si>
    <t>国際貿易課</t>
    <rPh sb="0" eb="5">
      <t>ケイボウ</t>
    </rPh>
    <phoneticPr fontId="4"/>
  </si>
  <si>
    <t>平成７年度開始</t>
    <rPh sb="5" eb="7">
      <t>カイシ</t>
    </rPh>
    <phoneticPr fontId="4"/>
  </si>
  <si>
    <t>担当部局庁</t>
    <phoneticPr fontId="4"/>
  </si>
  <si>
    <t>世界貿易機関(ＷＴＯ)分担金</t>
    <phoneticPr fontId="4"/>
  </si>
  <si>
    <t>業　務　概　要</t>
    <phoneticPr fontId="4"/>
  </si>
  <si>
    <t>C.</t>
    <phoneticPr fontId="4"/>
  </si>
  <si>
    <t>C.</t>
    <phoneticPr fontId="4"/>
  </si>
  <si>
    <t>B.</t>
    <phoneticPr fontId="4"/>
  </si>
  <si>
    <t>B.</t>
    <phoneticPr fontId="4"/>
  </si>
  <si>
    <t>事務局運営費・事業費</t>
    <rPh sb="0" eb="3">
      <t>ジムキョク</t>
    </rPh>
    <rPh sb="3" eb="6">
      <t>ウンエイヒ</t>
    </rPh>
    <rPh sb="7" eb="10">
      <t>ジギョウヒ</t>
    </rPh>
    <phoneticPr fontId="2"/>
  </si>
  <si>
    <t>国際エネルギー機関</t>
    <rPh sb="0" eb="2">
      <t>コクサイ</t>
    </rPh>
    <rPh sb="7" eb="9">
      <t>キカン</t>
    </rPh>
    <phoneticPr fontId="2"/>
  </si>
  <si>
    <t>H.</t>
    <phoneticPr fontId="4"/>
  </si>
  <si>
    <t>D.</t>
    <phoneticPr fontId="4"/>
  </si>
  <si>
    <t>a</t>
    <phoneticPr fontId="4"/>
  </si>
  <si>
    <t>A.</t>
    <phoneticPr fontId="4"/>
  </si>
  <si>
    <t>※平成２６年度実績を記入。執行実績がない新規事業、新規要求事業については現時点で予定やイメージを記入。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</si>
  <si>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効率的な事業執行を働きかけていくことにより，できる限り分担金負担の圧縮に努めていく。</t>
    <phoneticPr fontId="2"/>
  </si>
  <si>
    <t xml:space="preserve">  ＩＥＡは，会計年度終了後に決算書及び事業実施報告書が作成されるため，我が国は，これらの内容を精査・把握し，これらを踏まえ，新規予算作成の段階において事業の効率化等を理事会等で主張することにより適正な予算管理に努めている。石油等のエネルギー資源の多くを輸入に依存する我が国としては，国際的なエネルギー市場の安定化を図ることを目指したＩＥＡの活動に引き続き積極的かつ主体的に参加していく必要がある。</t>
    <phoneticPr fontId="2"/>
  </si>
  <si>
    <t>所管府省・部局名</t>
    <phoneticPr fontId="4"/>
  </si>
  <si>
    <t>○</t>
    <phoneticPr fontId="4"/>
  </si>
  <si>
    <t>整備された施設や成果物は十分に活用されているか。</t>
    <phoneticPr fontId="4"/>
  </si>
  <si>
    <t>活動実績は見込みに見合ったものであるか。</t>
    <phoneticPr fontId="4"/>
  </si>
  <si>
    <t>活動実績は見込みに見合ったものであるか。</t>
    <phoneticPr fontId="4"/>
  </si>
  <si>
    <t>ＩＥＡは加盟国の承認を得た作業計画に従って活動を行っている。特に，25年度においては、主要な新興経済国を招待する形でIEA閣僚理事会を開催し，新興経済国との連携強化を謳った共同宣言等を発出したほか，「アジアにおける天然ガスの取引ハブの発展」に関するレポートを作成するなど，世界のエネルギー市場の安定化，ひいてはエネルギー安全保障の確保に重要な貢献を行った。</t>
    <rPh sb="4" eb="7">
      <t>カメイコク</t>
    </rPh>
    <rPh sb="8" eb="10">
      <t>ショウニン</t>
    </rPh>
    <rPh sb="11" eb="12">
      <t>エ</t>
    </rPh>
    <rPh sb="13" eb="15">
      <t>サギョウ</t>
    </rPh>
    <rPh sb="15" eb="17">
      <t>ケイカク</t>
    </rPh>
    <rPh sb="18" eb="19">
      <t>シタガ</t>
    </rPh>
    <rPh sb="21" eb="23">
      <t>カツドウ</t>
    </rPh>
    <rPh sb="24" eb="25">
      <t>オコナ</t>
    </rPh>
    <rPh sb="30" eb="31">
      <t>トク</t>
    </rPh>
    <rPh sb="35" eb="37">
      <t>ネンド</t>
    </rPh>
    <rPh sb="43" eb="45">
      <t>シュヨウ</t>
    </rPh>
    <rPh sb="52" eb="54">
      <t>ショウタイ</t>
    </rPh>
    <rPh sb="56" eb="57">
      <t>カタチ</t>
    </rPh>
    <rPh sb="61" eb="63">
      <t>カクリョウ</t>
    </rPh>
    <rPh sb="63" eb="66">
      <t>リジカイ</t>
    </rPh>
    <rPh sb="67" eb="69">
      <t>カイサイ</t>
    </rPh>
    <rPh sb="71" eb="73">
      <t>シンコウ</t>
    </rPh>
    <rPh sb="73" eb="76">
      <t>ケイザイコク</t>
    </rPh>
    <rPh sb="78" eb="80">
      <t>レンケイ</t>
    </rPh>
    <rPh sb="80" eb="82">
      <t>キョウカ</t>
    </rPh>
    <rPh sb="83" eb="84">
      <t>ウタ</t>
    </rPh>
    <rPh sb="86" eb="88">
      <t>キョウドウ</t>
    </rPh>
    <rPh sb="88" eb="90">
      <t>センゲン</t>
    </rPh>
    <rPh sb="90" eb="91">
      <t>トウ</t>
    </rPh>
    <rPh sb="92" eb="94">
      <t>ハッシュツ</t>
    </rPh>
    <rPh sb="107" eb="109">
      <t>テンネン</t>
    </rPh>
    <rPh sb="112" eb="114">
      <t>トリヒキ</t>
    </rPh>
    <rPh sb="117" eb="119">
      <t>ハッテン</t>
    </rPh>
    <rPh sb="121" eb="122">
      <t>カン</t>
    </rPh>
    <rPh sb="129" eb="131">
      <t>サクセイ</t>
    </rPh>
    <rPh sb="136" eb="138">
      <t>セカイ</t>
    </rPh>
    <rPh sb="144" eb="146">
      <t>シジョウ</t>
    </rPh>
    <rPh sb="147" eb="150">
      <t>アンテイカ</t>
    </rPh>
    <rPh sb="160" eb="162">
      <t>アンゼン</t>
    </rPh>
    <rPh sb="162" eb="164">
      <t>ホショウ</t>
    </rPh>
    <rPh sb="165" eb="167">
      <t>カクホ</t>
    </rPh>
    <rPh sb="168" eb="170">
      <t>ジュウヨウ</t>
    </rPh>
    <rPh sb="171" eb="173">
      <t>コウケン</t>
    </rPh>
    <rPh sb="174" eb="175">
      <t>オコナ</t>
    </rPh>
    <phoneticPr fontId="4"/>
  </si>
  <si>
    <t>不用率が大きい場合、その理由は妥当か。（理由を右に記載）</t>
    <phoneticPr fontId="4"/>
  </si>
  <si>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</si>
  <si>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</si>
  <si>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</si>
  <si>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</si>
  <si>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近年、事務局費用に対する分担金総額は名目ゼロ成長となっており、事務局は出張旅費や事務局長室の活動費の削減等、支出抑制に努めている。2013－14年の事業計画予算の策定にあたり、予算の効率的な活用を目的とし、加盟国は事業計画の優先順位付け作業を実施。ＩＥＡの活動が将来に亘り円滑に運営されるべく、理事会は予算委員会を通じ、予算の持続可能性について協議を進めている。また、ＩＥＡ事務局長は、理事会において作業計画の承認を求め、予算執行報告及び年次報告を行うこととなっており、加盟国は、これらの議論を通じて、事務局に対して事業の効率化を求めている。</t>
    <rPh sb="0" eb="2">
      <t>キンネン</t>
    </rPh>
    <rPh sb="3" eb="6">
      <t>ジムキョク</t>
    </rPh>
    <rPh sb="6" eb="8">
      <t>ヒヨウ</t>
    </rPh>
    <rPh sb="9" eb="10">
      <t>タイ</t>
    </rPh>
    <rPh sb="12" eb="15">
      <t>ブンタンキン</t>
    </rPh>
    <rPh sb="15" eb="17">
      <t>ソウガク</t>
    </rPh>
    <rPh sb="18" eb="20">
      <t>メイモク</t>
    </rPh>
    <rPh sb="22" eb="24">
      <t>セイチョウ</t>
    </rPh>
    <rPh sb="31" eb="34">
      <t>ジムキョク</t>
    </rPh>
    <rPh sb="35" eb="37">
      <t>シュッチョウ</t>
    </rPh>
    <rPh sb="37" eb="39">
      <t>リョヒ</t>
    </rPh>
    <rPh sb="50" eb="52">
      <t>サクゲン</t>
    </rPh>
    <rPh sb="52" eb="53">
      <t>トウ</t>
    </rPh>
    <rPh sb="54" eb="56">
      <t>シシュツ</t>
    </rPh>
    <rPh sb="56" eb="58">
      <t>ヨクセイ</t>
    </rPh>
    <rPh sb="59" eb="60">
      <t>ツト</t>
    </rPh>
    <rPh sb="72" eb="73">
      <t>ネン</t>
    </rPh>
    <rPh sb="74" eb="76">
      <t>ジギョウ</t>
    </rPh>
    <rPh sb="76" eb="78">
      <t>ケイカク</t>
    </rPh>
    <rPh sb="78" eb="80">
      <t>ヨサン</t>
    </rPh>
    <rPh sb="81" eb="83">
      <t>サクテイ</t>
    </rPh>
    <rPh sb="88" eb="90">
      <t>ヨサン</t>
    </rPh>
    <rPh sb="91" eb="94">
      <t>コウリツテキ</t>
    </rPh>
    <rPh sb="95" eb="97">
      <t>カツヨウ</t>
    </rPh>
    <rPh sb="98" eb="100">
      <t>モクテキ</t>
    </rPh>
    <rPh sb="103" eb="106">
      <t>カメイコク</t>
    </rPh>
    <rPh sb="107" eb="109">
      <t>ジギョウ</t>
    </rPh>
    <rPh sb="109" eb="111">
      <t>ケイカク</t>
    </rPh>
    <rPh sb="112" eb="114">
      <t>ユウセン</t>
    </rPh>
    <rPh sb="114" eb="116">
      <t>ジュンイ</t>
    </rPh>
    <rPh sb="116" eb="117">
      <t>ヅ</t>
    </rPh>
    <rPh sb="118" eb="120">
      <t>サギョウ</t>
    </rPh>
    <rPh sb="121" eb="123">
      <t>ジッシ</t>
    </rPh>
    <rPh sb="128" eb="130">
      <t>カツドウ</t>
    </rPh>
    <rPh sb="147" eb="150">
      <t>リジカイ</t>
    </rPh>
    <rPh sb="151" eb="153">
      <t>ヨサン</t>
    </rPh>
    <rPh sb="153" eb="156">
      <t>イインカイ</t>
    </rPh>
    <rPh sb="157" eb="158">
      <t>ツウ</t>
    </rPh>
    <rPh sb="160" eb="162">
      <t>ヨサン</t>
    </rPh>
    <rPh sb="172" eb="174">
      <t>キョウギ</t>
    </rPh>
    <rPh sb="175" eb="176">
      <t>スス</t>
    </rPh>
    <rPh sb="187" eb="189">
      <t>ジム</t>
    </rPh>
    <rPh sb="189" eb="191">
      <t>キョクチョウ</t>
    </rPh>
    <rPh sb="193" eb="196">
      <t>リジカイ</t>
    </rPh>
    <rPh sb="200" eb="202">
      <t>サギョウ</t>
    </rPh>
    <rPh sb="202" eb="204">
      <t>ケイカク</t>
    </rPh>
    <rPh sb="205" eb="207">
      <t>ショウニン</t>
    </rPh>
    <rPh sb="208" eb="209">
      <t>モト</t>
    </rPh>
    <rPh sb="211" eb="213">
      <t>ヨサン</t>
    </rPh>
    <rPh sb="213" eb="215">
      <t>シッコウ</t>
    </rPh>
    <rPh sb="215" eb="217">
      <t>ホウコク</t>
    </rPh>
    <rPh sb="217" eb="218">
      <t>オヨ</t>
    </rPh>
    <rPh sb="219" eb="221">
      <t>ネンジ</t>
    </rPh>
    <rPh sb="221" eb="223">
      <t>ホウコク</t>
    </rPh>
    <rPh sb="224" eb="225">
      <t>オコナ</t>
    </rPh>
    <rPh sb="235" eb="238">
      <t>カメイコク</t>
    </rPh>
    <rPh sb="244" eb="246">
      <t>ギロン</t>
    </rPh>
    <rPh sb="247" eb="248">
      <t>ツウ</t>
    </rPh>
    <rPh sb="251" eb="254">
      <t>ジムキョク</t>
    </rPh>
    <rPh sb="255" eb="256">
      <t>タイ</t>
    </rPh>
    <rPh sb="258" eb="260">
      <t>ジギョウ</t>
    </rPh>
    <rPh sb="261" eb="264">
      <t>コウリツカ</t>
    </rPh>
    <rPh sb="265" eb="266">
      <t>モト</t>
    </rPh>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</si>
  <si>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</si>
  <si>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</si>
  <si>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</si>
  <si>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</si>
  <si>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石油備蓄及び緊急時対応メカニズムといった国際公共財を有するＩＥＡの活動への参加は、我が国のエネルギー安全保障を維持する上で重要かつ不可欠。また、ＩＥＡは震災後の我が国のエネルギー政策の見直しに対して、知見の提供も行っており、同機関との協力は有益。</t>
    <rPh sb="0" eb="2">
      <t>セキユ</t>
    </rPh>
    <rPh sb="2" eb="4">
      <t>ビチク</t>
    </rPh>
    <rPh sb="4" eb="5">
      <t>オヨ</t>
    </rPh>
    <rPh sb="6" eb="9">
      <t>キンキュウジ</t>
    </rPh>
    <rPh sb="9" eb="11">
      <t>タイオウ</t>
    </rPh>
    <rPh sb="20" eb="22">
      <t>コクサイ</t>
    </rPh>
    <rPh sb="22" eb="25">
      <t>コウキョウザイ</t>
    </rPh>
    <rPh sb="26" eb="27">
      <t>ユウ</t>
    </rPh>
    <rPh sb="33" eb="35">
      <t>カツドウ</t>
    </rPh>
    <rPh sb="37" eb="39">
      <t>サンカ</t>
    </rPh>
    <rPh sb="41" eb="42">
      <t>ワ</t>
    </rPh>
    <rPh sb="43" eb="44">
      <t>クニ</t>
    </rPh>
    <rPh sb="50" eb="52">
      <t>アンゼン</t>
    </rPh>
    <rPh sb="52" eb="54">
      <t>ホショウ</t>
    </rPh>
    <rPh sb="55" eb="57">
      <t>イジ</t>
    </rPh>
    <rPh sb="59" eb="60">
      <t>ウエ</t>
    </rPh>
    <rPh sb="61" eb="63">
      <t>ジュウヨウ</t>
    </rPh>
    <rPh sb="65" eb="68">
      <t>フカケツ</t>
    </rPh>
    <rPh sb="76" eb="79">
      <t>シンサイゴ</t>
    </rPh>
    <rPh sb="80" eb="81">
      <t>ワ</t>
    </rPh>
    <rPh sb="82" eb="83">
      <t>クニ</t>
    </rPh>
    <rPh sb="89" eb="91">
      <t>セイサク</t>
    </rPh>
    <rPh sb="92" eb="94">
      <t>ミナオ</t>
    </rPh>
    <rPh sb="96" eb="97">
      <t>タイ</t>
    </rPh>
    <rPh sb="100" eb="102">
      <t>チケン</t>
    </rPh>
    <rPh sb="103" eb="105">
      <t>テイキョウ</t>
    </rPh>
    <rPh sb="106" eb="107">
      <t>オコナ</t>
    </rPh>
    <rPh sb="117" eb="119">
      <t>キョウリョク</t>
    </rPh>
    <rPh sb="120" eb="122">
      <t>ユウエキ</t>
    </rPh>
    <phoneticPr fontId="4"/>
  </si>
  <si>
    <t>広く国民のニーズがあるか。国費を投入しなければ事業目的が達成できないのか。</t>
    <phoneticPr fontId="4"/>
  </si>
  <si>
    <t>国費投入の
必要性</t>
    <phoneticPr fontId="4"/>
  </si>
  <si>
    <t>我が国分担率の上昇及び要求レートの変更に伴う増</t>
    <rPh sb="0" eb="1">
      <t>ワ</t>
    </rPh>
    <rPh sb="2" eb="3">
      <t>クニ</t>
    </rPh>
    <rPh sb="3" eb="6">
      <t>ブンタンリツ</t>
    </rPh>
    <rPh sb="7" eb="9">
      <t>ジョウショウ</t>
    </rPh>
    <rPh sb="9" eb="10">
      <t>オヨ</t>
    </rPh>
    <rPh sb="11" eb="13">
      <t>ヨウキュウ</t>
    </rPh>
    <rPh sb="17" eb="19">
      <t>ヘンコウ</t>
    </rPh>
    <rPh sb="20" eb="21">
      <t>トモナ</t>
    </rPh>
    <rPh sb="22" eb="23">
      <t>ゾウ</t>
    </rPh>
    <phoneticPr fontId="2"/>
  </si>
  <si>
    <t>=437000000/8</t>
    <phoneticPr fontId="2"/>
  </si>
  <si>
    <t>=358000000/8</t>
    <phoneticPr fontId="2"/>
  </si>
  <si>
    <t>=347000000/8</t>
    <phoneticPr fontId="2"/>
  </si>
  <si>
    <t>=383000000/8</t>
    <phoneticPr fontId="2"/>
  </si>
  <si>
    <t>分担金/作業部会数</t>
    <rPh sb="0" eb="3">
      <t>ブンタンキン</t>
    </rPh>
    <rPh sb="4" eb="6">
      <t>サギョウ</t>
    </rPh>
    <rPh sb="6" eb="8">
      <t>ブカイ</t>
    </rPh>
    <rPh sb="8" eb="9">
      <t>スウ</t>
    </rPh>
    <phoneticPr fontId="2"/>
  </si>
  <si>
    <t>日本の分担金額÷作業部会数</t>
    <rPh sb="0" eb="2">
      <t>ニホン</t>
    </rPh>
    <rPh sb="3" eb="6">
      <t>ブンタンキン</t>
    </rPh>
    <rPh sb="6" eb="7">
      <t>ガク</t>
    </rPh>
    <rPh sb="8" eb="10">
      <t>サギョウ</t>
    </rPh>
    <rPh sb="10" eb="12">
      <t>ブカイ</t>
    </rPh>
    <rPh sb="12" eb="13">
      <t>スウ</t>
    </rPh>
    <phoneticPr fontId="4"/>
  </si>
  <si>
    <t>作業部会数/年</t>
    <rPh sb="0" eb="2">
      <t>サギョウ</t>
    </rPh>
    <rPh sb="2" eb="4">
      <t>ブカイ</t>
    </rPh>
    <rPh sb="4" eb="5">
      <t>スウ</t>
    </rPh>
    <rPh sb="6" eb="7">
      <t>ネン</t>
    </rPh>
    <phoneticPr fontId="2"/>
  </si>
  <si>
    <r>
      <t>石油供給途絶等の緊急時への準備・対応，定期的な市場分析，石油・ガス・再生可能エネルギー等の中長期の需給見通し，加盟国及び非加盟国のエネルギー政策の相互審査，エネルギー技術展望（ETP）の出版等を通じたエネルギー技術・開発協力、国際省エネ協力パートナーシップ（IPEEC）の活動支援等を通じた省エネルギーの研究・普及，非加盟国へのアウトリーチ活動に</t>
    </r>
    <r>
      <rPr>
        <sz val="7"/>
        <rFont val="ＭＳ Ｐゴシック"/>
        <family val="3"/>
        <charset val="128"/>
      </rPr>
      <t>関する会議（注：理事会及び作業部会等、我が国が出席する主な会議）数。</t>
    </r>
    <phoneticPr fontId="4"/>
  </si>
  <si>
    <t>100(108)</t>
    <phoneticPr fontId="2"/>
  </si>
  <si>
    <t>％</t>
    <phoneticPr fontId="4"/>
  </si>
  <si>
    <t>29(70)</t>
    <phoneticPr fontId="2"/>
  </si>
  <si>
    <t>28(82)</t>
    <phoneticPr fontId="2"/>
  </si>
  <si>
    <t>28(89)</t>
    <phoneticPr fontId="2"/>
  </si>
  <si>
    <t>加盟国数（H25年度よりHP掲載報告書数）</t>
    <phoneticPr fontId="2"/>
  </si>
  <si>
    <t>IEAは様々なエネルギー分野において統計その他の資料の収集・分析，需給分析・予測，加盟国間の相互審査，エネルギー政策・技術に関する提言等を行うとともに，これらの知見を種々の出版物やワークショップ等を通じて非加盟国を含む国際社会に発信し，世界のエネルギー安全保障の向上に貢献する。</t>
    <rPh sb="118" eb="120">
      <t>セカイ</t>
    </rPh>
    <rPh sb="126" eb="128">
      <t>アンゼン</t>
    </rPh>
    <rPh sb="128" eb="130">
      <t>ホショウ</t>
    </rPh>
    <rPh sb="131" eb="133">
      <t>コウジョウ</t>
    </rPh>
    <phoneticPr fontId="4"/>
  </si>
  <si>
    <t>-</t>
    <phoneticPr fontId="2"/>
  </si>
  <si>
    <t xml:space="preserve">石油・ガス供給途絶等の緊急時への準備・対応，市場の分析，中長期の需給見通し，エネルギー源多様化に向けた分析・研究，電力セキュリティの強化に向けた活動計画の策定，エネルギー技術・開発協力，省エネルギーの研究・普及，加盟国のエネルギー政策の相互審査，非加盟国との協力等を行っている。
</t>
    <rPh sb="48" eb="49">
      <t>ム</t>
    </rPh>
    <rPh sb="51" eb="53">
      <t>ブンセキ</t>
    </rPh>
    <rPh sb="54" eb="56">
      <t>ケンキュウ</t>
    </rPh>
    <rPh sb="66" eb="68">
      <t>キョウカ</t>
    </rPh>
    <rPh sb="69" eb="70">
      <t>ム</t>
    </rPh>
    <rPh sb="72" eb="74">
      <t>カツドウ</t>
    </rPh>
    <rPh sb="74" eb="76">
      <t>ケイカク</t>
    </rPh>
    <rPh sb="77" eb="79">
      <t>サクテイ</t>
    </rPh>
    <rPh sb="133" eb="134">
      <t>オコナ</t>
    </rPh>
    <phoneticPr fontId="4"/>
  </si>
  <si>
    <r>
      <t xml:space="preserve">以下を目的として国際エネルギー計画（ＩＥＰ）を実施すること。これは我が国のエネルギー安全保障の強化に資する。
</t>
    </r>
    <r>
      <rPr>
        <sz val="11"/>
        <rFont val="ＭＳ Ｐゴシック"/>
        <family val="3"/>
        <charset val="128"/>
        <scheme val="minor"/>
      </rPr>
      <t xml:space="preserve">①石油の緊急備蓄水準の確定，需要抑制，緊急時対応システムの設立及び発動
②国際石油市場に関する情報制度，国際石油会社との協議システムの開発
③石油輸入依存度の低減のための省エネルギー，代替エネルギーの開発、エネルギー研究開発の促進
④産油国及び開発途上国を含む他の石油消費国との協力関係の強化
</t>
    </r>
    <rPh sb="0" eb="2">
      <t>イカ</t>
    </rPh>
    <rPh sb="3" eb="5">
      <t>モクテキ</t>
    </rPh>
    <rPh sb="8" eb="10">
      <t>コクサイ</t>
    </rPh>
    <rPh sb="15" eb="17">
      <t>ケイカク</t>
    </rPh>
    <rPh sb="23" eb="25">
      <t>ジッシ</t>
    </rPh>
    <rPh sb="33" eb="34">
      <t>ワ</t>
    </rPh>
    <rPh sb="35" eb="36">
      <t>クニ</t>
    </rPh>
    <rPh sb="42" eb="44">
      <t>アンゼン</t>
    </rPh>
    <rPh sb="44" eb="46">
      <t>ホショウ</t>
    </rPh>
    <rPh sb="47" eb="49">
      <t>キョウカ</t>
    </rPh>
    <rPh sb="50" eb="51">
      <t>シ</t>
    </rPh>
    <rPh sb="76" eb="77">
      <t>ジ</t>
    </rPh>
    <rPh sb="77" eb="79">
      <t>タイオウ</t>
    </rPh>
    <phoneticPr fontId="4"/>
  </si>
  <si>
    <t>経済協力開発機構条約第２０条２</t>
  </si>
  <si>
    <t>外務省設置法４条第３項</t>
    <rPh sb="0" eb="3">
      <t>ガイムショウ</t>
    </rPh>
    <rPh sb="3" eb="6">
      <t>セッチホウ</t>
    </rPh>
    <rPh sb="7" eb="8">
      <t>ジョウ</t>
    </rPh>
    <rPh sb="8" eb="9">
      <t>ダイ</t>
    </rPh>
    <rPh sb="10" eb="11">
      <t>コウ</t>
    </rPh>
    <phoneticPr fontId="4"/>
  </si>
  <si>
    <t>一般会計</t>
    <rPh sb="0" eb="2">
      <t>イッパン</t>
    </rPh>
    <rPh sb="2" eb="4">
      <t>カイケイ</t>
    </rPh>
    <phoneticPr fontId="4"/>
  </si>
  <si>
    <t>課長　松林　健一郎</t>
    <rPh sb="0" eb="2">
      <t>カチョウ</t>
    </rPh>
    <rPh sb="3" eb="5">
      <t>マツバヤシ</t>
    </rPh>
    <rPh sb="6" eb="9">
      <t>ケンイチロウ</t>
    </rPh>
    <phoneticPr fontId="4"/>
  </si>
  <si>
    <t>経済安全保障課</t>
    <rPh sb="0" eb="2">
      <t>ケイザイ</t>
    </rPh>
    <rPh sb="2" eb="4">
      <t>アンゼン</t>
    </rPh>
    <rPh sb="4" eb="7">
      <t>ホショウカ</t>
    </rPh>
    <phoneticPr fontId="4"/>
  </si>
  <si>
    <t>昭和50年度</t>
    <rPh sb="0" eb="2">
      <t>ショウワ</t>
    </rPh>
    <rPh sb="4" eb="6">
      <t>ネンド</t>
    </rPh>
    <phoneticPr fontId="4"/>
  </si>
  <si>
    <t>経済協力開発機構国際エネルギー機関（IEA）分担金</t>
    <phoneticPr fontId="4"/>
  </si>
  <si>
    <t>支　出　先</t>
    <phoneticPr fontId="4"/>
  </si>
  <si>
    <t>kenn</t>
    <phoneticPr fontId="2"/>
  </si>
  <si>
    <t>エネルギー憲章条約</t>
    <rPh sb="5" eb="7">
      <t>ケンショウ</t>
    </rPh>
    <rPh sb="7" eb="9">
      <t>ジョウヤク</t>
    </rPh>
    <phoneticPr fontId="2"/>
  </si>
  <si>
    <t>A.</t>
    <phoneticPr fontId="4"/>
  </si>
  <si>
    <t>H.</t>
    <phoneticPr fontId="4"/>
  </si>
  <si>
    <t>G.</t>
    <phoneticPr fontId="4"/>
  </si>
  <si>
    <t>F.</t>
    <phoneticPr fontId="4"/>
  </si>
  <si>
    <t>事務局運営費・事業費</t>
    <rPh sb="0" eb="3">
      <t>ジムキョク</t>
    </rPh>
    <rPh sb="3" eb="6">
      <t>ウンエイヒ</t>
    </rPh>
    <rPh sb="7" eb="9">
      <t>ジギョウ</t>
    </rPh>
    <rPh sb="9" eb="10">
      <t>ヒ</t>
    </rPh>
    <phoneticPr fontId="2"/>
  </si>
  <si>
    <t>※金額については、ブロック毎に百万円未満を四捨五入しているため、合計額が一致しておりません</t>
    <phoneticPr fontId="4"/>
  </si>
  <si>
    <t>-</t>
    <phoneticPr fontId="42"/>
  </si>
  <si>
    <t>本件分担金は，国連の分担率を根拠に割り振られる加盟国・地域が負担する義務的分担金であり，引き続き拠出していくことが必要。</t>
    <rPh sb="0" eb="2">
      <t>ホンケン</t>
    </rPh>
    <rPh sb="2" eb="5">
      <t>ブンタンキン</t>
    </rPh>
    <rPh sb="7" eb="9">
      <t>コクレン</t>
    </rPh>
    <rPh sb="10" eb="13">
      <t>ブンタンリツ</t>
    </rPh>
    <rPh sb="14" eb="16">
      <t>コンキョ</t>
    </rPh>
    <rPh sb="17" eb="18">
      <t>ワ</t>
    </rPh>
    <rPh sb="19" eb="20">
      <t>フ</t>
    </rPh>
    <rPh sb="25" eb="26">
      <t>コク</t>
    </rPh>
    <rPh sb="27" eb="29">
      <t>チイキ</t>
    </rPh>
    <rPh sb="30" eb="32">
      <t>フタン</t>
    </rPh>
    <rPh sb="34" eb="37">
      <t>ギムテキ</t>
    </rPh>
    <rPh sb="37" eb="40">
      <t>ブンタンキン</t>
    </rPh>
    <rPh sb="44" eb="45">
      <t>ヒ</t>
    </rPh>
    <rPh sb="46" eb="47">
      <t>ツヅ</t>
    </rPh>
    <rPh sb="48" eb="50">
      <t>キョシュツ</t>
    </rPh>
    <rPh sb="57" eb="59">
      <t>ヒツヨウ</t>
    </rPh>
    <phoneticPr fontId="2"/>
  </si>
  <si>
    <t>エネルギー憲章条約の分担金は，事務局運営経費，憲章会議開催経費，各会合(戦略，投資，貿易・通過，省エネ等）開催経費，セミナー等開催経費等エネルギー憲章の活動が安定的かつ着実におこなわれることに貢献している。</t>
    <rPh sb="5" eb="7">
      <t>ケンショウ</t>
    </rPh>
    <rPh sb="7" eb="9">
      <t>ジョウヤク</t>
    </rPh>
    <rPh sb="10" eb="13">
      <t>ブンタンキン</t>
    </rPh>
    <rPh sb="15" eb="18">
      <t>ジムキョク</t>
    </rPh>
    <rPh sb="18" eb="20">
      <t>ウンエイ</t>
    </rPh>
    <rPh sb="20" eb="22">
      <t>ケイヒ</t>
    </rPh>
    <rPh sb="23" eb="25">
      <t>ケンショウ</t>
    </rPh>
    <rPh sb="25" eb="27">
      <t>カイギ</t>
    </rPh>
    <rPh sb="27" eb="29">
      <t>カイサイ</t>
    </rPh>
    <rPh sb="29" eb="31">
      <t>ケイヒ</t>
    </rPh>
    <rPh sb="32" eb="33">
      <t>カク</t>
    </rPh>
    <rPh sb="33" eb="35">
      <t>カイゴウ</t>
    </rPh>
    <rPh sb="36" eb="38">
      <t>センリャク</t>
    </rPh>
    <rPh sb="39" eb="41">
      <t>トウシ</t>
    </rPh>
    <rPh sb="42" eb="44">
      <t>ボウエキ</t>
    </rPh>
    <rPh sb="45" eb="47">
      <t>ツウカ</t>
    </rPh>
    <rPh sb="48" eb="49">
      <t>ショウ</t>
    </rPh>
    <rPh sb="51" eb="52">
      <t>トウ</t>
    </rPh>
    <rPh sb="53" eb="55">
      <t>カイサイ</t>
    </rPh>
    <rPh sb="55" eb="57">
      <t>ケイヒ</t>
    </rPh>
    <rPh sb="62" eb="63">
      <t>トウ</t>
    </rPh>
    <rPh sb="63" eb="65">
      <t>カイサイ</t>
    </rPh>
    <rPh sb="65" eb="67">
      <t>ケイヒ</t>
    </rPh>
    <rPh sb="67" eb="68">
      <t>トウ</t>
    </rPh>
    <rPh sb="73" eb="75">
      <t>ケンショウ</t>
    </rPh>
    <rPh sb="76" eb="78">
      <t>カツドウ</t>
    </rPh>
    <rPh sb="79" eb="82">
      <t>アンテイテキ</t>
    </rPh>
    <rPh sb="84" eb="86">
      <t>チャクジツ</t>
    </rPh>
    <rPh sb="96" eb="98">
      <t>コウケン</t>
    </rPh>
    <phoneticPr fontId="2"/>
  </si>
  <si>
    <t>活動実績は見込みに見合ったものであるか。</t>
    <phoneticPr fontId="4"/>
  </si>
  <si>
    <t>活動の中長期計画を作成しているとともに、毎年度、事務局は同計画に基づき、かつ加盟国等の承認を得た事業計画に従って活動を行っている。</t>
    <phoneticPr fontId="4"/>
  </si>
  <si>
    <t>○</t>
    <phoneticPr fontId="4"/>
  </si>
  <si>
    <t>○</t>
    <phoneticPr fontId="4"/>
  </si>
  <si>
    <t>近年、事務局費用に対する分担金総額は名目ゼロ成長となっており、事務局は職員給与のインフレ調整を行わない等、支出抑制に努めている。また、ＥＣＴ事務局長は、憲章会議において作業計画の承認を求め、予算執行報告及び年次報告を行うが、我が国を含む加盟国は、これらの議論を通じて、事務局に対して事業の効率化を求めている。</t>
    <phoneticPr fontId="4"/>
  </si>
  <si>
    <t>エネルギー分野に限られているものの、唯一のマルチの投資協定であり、我が国関連企業の海外投資を保護する条約である。</t>
    <rPh sb="51" eb="52">
      <t>ヤク</t>
    </rPh>
    <phoneticPr fontId="4"/>
  </si>
  <si>
    <t>要求レートの変更に伴う増</t>
    <rPh sb="0" eb="2">
      <t>ヨウキュウ</t>
    </rPh>
    <rPh sb="6" eb="8">
      <t>ヘンコウ</t>
    </rPh>
    <rPh sb="9" eb="10">
      <t>トモナ</t>
    </rPh>
    <rPh sb="11" eb="12">
      <t>ゾウ</t>
    </rPh>
    <phoneticPr fontId="2"/>
  </si>
  <si>
    <t>104,409,209/18</t>
    <phoneticPr fontId="2"/>
  </si>
  <si>
    <t>108,570,224/33</t>
    <phoneticPr fontId="2"/>
  </si>
  <si>
    <t>107,293,800/22</t>
    <phoneticPr fontId="2"/>
  </si>
  <si>
    <t>　分担金/会議数</t>
    <rPh sb="1" eb="4">
      <t>ブンタンキン</t>
    </rPh>
    <rPh sb="5" eb="7">
      <t>カイギ</t>
    </rPh>
    <rPh sb="7" eb="8">
      <t>スウ</t>
    </rPh>
    <phoneticPr fontId="4"/>
  </si>
  <si>
    <t>日本の分担金額÷会議数　　　　　　　　　　　　　　</t>
    <rPh sb="0" eb="2">
      <t>ニホン</t>
    </rPh>
    <rPh sb="3" eb="6">
      <t>ブンタンキン</t>
    </rPh>
    <rPh sb="6" eb="7">
      <t>ガク</t>
    </rPh>
    <rPh sb="8" eb="10">
      <t>カイギ</t>
    </rPh>
    <rPh sb="10" eb="11">
      <t>スウ</t>
    </rPh>
    <phoneticPr fontId="4"/>
  </si>
  <si>
    <r>
      <t>2</t>
    </r>
    <r>
      <rPr>
        <sz val="11"/>
        <color theme="1"/>
        <rFont val="ＭＳ Ｐゴシック"/>
        <family val="3"/>
        <charset val="128"/>
        <scheme val="minor"/>
      </rPr>
      <t>5</t>
    </r>
    <r>
      <rPr>
        <sz val="11"/>
        <color theme="1"/>
        <rFont val="ＭＳ Ｐゴシック"/>
        <family val="3"/>
        <charset val="128"/>
      </rPr>
      <t>年度</t>
    </r>
    <rPh sb="2" eb="4">
      <t>ネンド</t>
    </rPh>
    <phoneticPr fontId="4"/>
  </si>
  <si>
    <r>
      <t>2</t>
    </r>
    <r>
      <rPr>
        <sz val="11"/>
        <color theme="1"/>
        <rFont val="ＭＳ Ｐゴシック"/>
        <family val="3"/>
        <charset val="128"/>
        <scheme val="minor"/>
      </rPr>
      <t>4</t>
    </r>
    <r>
      <rPr>
        <sz val="11"/>
        <color theme="1"/>
        <rFont val="ＭＳ Ｐゴシック"/>
        <family val="3"/>
        <charset val="128"/>
      </rPr>
      <t>年度</t>
    </r>
    <rPh sb="2" eb="4">
      <t>ネンド</t>
    </rPh>
    <phoneticPr fontId="4"/>
  </si>
  <si>
    <r>
      <t>2</t>
    </r>
    <r>
      <rPr>
        <sz val="11"/>
        <color theme="1"/>
        <rFont val="ＭＳ Ｐゴシック"/>
        <family val="3"/>
        <charset val="128"/>
        <scheme val="minor"/>
      </rPr>
      <t>3</t>
    </r>
    <r>
      <rPr>
        <sz val="11"/>
        <color theme="1"/>
        <rFont val="ＭＳ Ｐゴシック"/>
        <family val="3"/>
        <charset val="128"/>
      </rPr>
      <t>年度</t>
    </r>
    <rPh sb="2" eb="4">
      <t>ネンド</t>
    </rPh>
    <phoneticPr fontId="4"/>
  </si>
  <si>
    <t>会議数/年</t>
    <rPh sb="0" eb="2">
      <t>カイギ</t>
    </rPh>
    <rPh sb="2" eb="3">
      <t>スウ</t>
    </rPh>
    <rPh sb="4" eb="5">
      <t>ネン</t>
    </rPh>
    <phoneticPr fontId="2"/>
  </si>
  <si>
    <t>条約の最高意思決定機関である憲章会議，同会議の補助機関，補助機関の諮問機関，その他特定事項に関するワーキング・グループ，セミナー，ワークショップ等の会議数</t>
    <rPh sb="0" eb="2">
      <t>ジョウヤク</t>
    </rPh>
    <rPh sb="3" eb="5">
      <t>サイコウ</t>
    </rPh>
    <rPh sb="5" eb="7">
      <t>イシ</t>
    </rPh>
    <rPh sb="7" eb="9">
      <t>ケッテイ</t>
    </rPh>
    <rPh sb="9" eb="11">
      <t>キカン</t>
    </rPh>
    <rPh sb="14" eb="16">
      <t>ケンショウ</t>
    </rPh>
    <rPh sb="16" eb="18">
      <t>カイギ</t>
    </rPh>
    <rPh sb="19" eb="20">
      <t>ドウ</t>
    </rPh>
    <rPh sb="20" eb="22">
      <t>カイギ</t>
    </rPh>
    <rPh sb="23" eb="25">
      <t>ホジョ</t>
    </rPh>
    <rPh sb="25" eb="27">
      <t>キカン</t>
    </rPh>
    <rPh sb="28" eb="30">
      <t>ホジョ</t>
    </rPh>
    <rPh sb="30" eb="32">
      <t>キカン</t>
    </rPh>
    <rPh sb="33" eb="35">
      <t>シモン</t>
    </rPh>
    <rPh sb="35" eb="37">
      <t>キカン</t>
    </rPh>
    <rPh sb="40" eb="41">
      <t>タ</t>
    </rPh>
    <rPh sb="41" eb="43">
      <t>トクテイ</t>
    </rPh>
    <rPh sb="43" eb="45">
      <t>ジコウ</t>
    </rPh>
    <rPh sb="46" eb="47">
      <t>カン</t>
    </rPh>
    <rPh sb="72" eb="73">
      <t>トウ</t>
    </rPh>
    <rPh sb="74" eb="76">
      <t>カイギ</t>
    </rPh>
    <rPh sb="76" eb="77">
      <t>スウ</t>
    </rPh>
    <phoneticPr fontId="4"/>
  </si>
  <si>
    <t>102(133)</t>
    <phoneticPr fontId="2"/>
  </si>
  <si>
    <t>48(6)</t>
    <phoneticPr fontId="2"/>
  </si>
  <si>
    <t>47(6)</t>
    <phoneticPr fontId="2"/>
  </si>
  <si>
    <t>48(8)</t>
    <phoneticPr fontId="2"/>
  </si>
  <si>
    <t>締約国数(含むＥＵ）（平成２５年度よりＨＰ掲載報告書数）</t>
    <rPh sb="0" eb="3">
      <t>テイヤクコク</t>
    </rPh>
    <rPh sb="3" eb="4">
      <t>スウ</t>
    </rPh>
    <rPh sb="5" eb="6">
      <t>フク</t>
    </rPh>
    <rPh sb="11" eb="13">
      <t>ヘイセイ</t>
    </rPh>
    <rPh sb="15" eb="17">
      <t>ネンド</t>
    </rPh>
    <rPh sb="21" eb="23">
      <t>ケイサイ</t>
    </rPh>
    <rPh sb="23" eb="26">
      <t>ホウコクショ</t>
    </rPh>
    <rPh sb="26" eb="27">
      <t>スウ</t>
    </rPh>
    <phoneticPr fontId="2"/>
  </si>
  <si>
    <t xml:space="preserve">ＥＣＴはエネルギー原料・産品の貿易や通貨の自由化、エネルギー分野への投資の自由化・保護を図る上で重要な法的基盤を提供するとともに、締約の投資環境やエネルギー効率に関する報告書の出版やワークショップの開催等を通じて、投資保護やエネルギー体系における環境上の悪影響の軽減に関する政策形成に貢献する。       </t>
    <phoneticPr fontId="2"/>
  </si>
  <si>
    <t>本条約は、蘭のエネルギー共同体構想に淵源を有するが、我が国は本構想が東欧及び旧ソ連諸国も対象とするものであることが明らかになって以降、本件が全世界的な文脈で検討されるべきものであることを強く主張し、交渉への参加をＥＣ側に認めさせた経緯があり、交渉において欧州諸国と共に中心的な役割を果たし、積極的に条約を実施する活動に参加してきた。我が国は、交渉にかかる経費について応分の負担を行い、平成７年以降は署名国として条約の機構部分を暫定的に適用し、法令の範囲内で当該経費を分担金として負担する義務を負ってきた。</t>
    <rPh sb="132" eb="133">
      <t>トモ</t>
    </rPh>
    <phoneticPr fontId="4"/>
  </si>
  <si>
    <r>
      <t>本条約は、旧ソ連及び東欧諸国における市場原理に基づく法整備等を通じて、</t>
    </r>
    <r>
      <rPr>
        <sz val="11"/>
        <rFont val="ＭＳ Ｐゴシック"/>
        <family val="3"/>
        <charset val="128"/>
        <scheme val="minor"/>
      </rPr>
      <t>エネルギー原料・産品の貿易の自由化及びエネルギー分野における投資の自由化・保護を図ることにより、当該諸国から先進諸国へのエネルギーの安定供給の確保並びに当該諸国のエネルギー分野の再建及び経済改革を促進することを目的。エネルギー資源の大宗を海外からの輸入に依存する我が国のエネルギー安全保障に資する。</t>
    </r>
    <phoneticPr fontId="4"/>
  </si>
  <si>
    <t>　エネルギー憲章に関する条約
　エネルギー効率等議定書</t>
    <phoneticPr fontId="2"/>
  </si>
  <si>
    <t>平成８年度</t>
    <phoneticPr fontId="4"/>
  </si>
  <si>
    <t>エネルギ-憲章条約（ECT）分担金</t>
    <rPh sb="5" eb="7">
      <t>ケンショウ</t>
    </rPh>
    <rPh sb="7" eb="9">
      <t>ジョウヤク</t>
    </rPh>
    <rPh sb="14" eb="17">
      <t>ブンタンキン</t>
    </rPh>
    <phoneticPr fontId="4"/>
  </si>
  <si>
    <t>事業経費</t>
    <rPh sb="0" eb="2">
      <t>ジギョウ</t>
    </rPh>
    <rPh sb="2" eb="4">
      <t>ケイヒ</t>
    </rPh>
    <phoneticPr fontId="2"/>
  </si>
  <si>
    <t>日中韓協力事務局</t>
    <phoneticPr fontId="2"/>
  </si>
  <si>
    <t>G.</t>
    <phoneticPr fontId="4"/>
  </si>
  <si>
    <t>F.</t>
    <phoneticPr fontId="4"/>
  </si>
  <si>
    <t>事業費</t>
    <rPh sb="0" eb="3">
      <t>ジギョウヒ</t>
    </rPh>
    <phoneticPr fontId="2"/>
  </si>
  <si>
    <t>拠出金</t>
    <rPh sb="0" eb="3">
      <t>キョシュツキン</t>
    </rPh>
    <phoneticPr fontId="2"/>
  </si>
  <si>
    <t>E.</t>
    <phoneticPr fontId="4"/>
  </si>
  <si>
    <t>A.日中韓協力事務局</t>
    <phoneticPr fontId="4"/>
  </si>
  <si>
    <t>※金額については、ブロック毎に百万円未満を四捨五入しているため、合計額が一致しておりません</t>
    <phoneticPr fontId="4"/>
  </si>
  <si>
    <t>Ａ．日中韓協力事務局
９６百万円</t>
    <rPh sb="2" eb="5">
      <t>ニッチュウカン</t>
    </rPh>
    <rPh sb="5" eb="7">
      <t>キョウリョク</t>
    </rPh>
    <rPh sb="7" eb="10">
      <t>ジムキョク</t>
    </rPh>
    <phoneticPr fontId="4"/>
  </si>
  <si>
    <t>外務省
９６百万円　</t>
    <rPh sb="0" eb="2">
      <t>ガイム</t>
    </rPh>
    <phoneticPr fontId="4"/>
  </si>
  <si>
    <t>新23-1</t>
    <rPh sb="0" eb="1">
      <t>シン</t>
    </rPh>
    <phoneticPr fontId="2"/>
  </si>
  <si>
    <t>－</t>
    <phoneticPr fontId="42"/>
  </si>
  <si>
    <t>引き続き適切かつ効率的な事業実施に努める。</t>
  </si>
  <si>
    <t>事務局の予算担当である管理部長と日本側担当者による協議の機会を設け､事務局の業務の効率性や効果を上げるための改善方法や施策について意見交換を行うこととなっている。</t>
    <rPh sb="0" eb="3">
      <t>ジムキョク</t>
    </rPh>
    <rPh sb="4" eb="6">
      <t>ヨサン</t>
    </rPh>
    <rPh sb="6" eb="8">
      <t>タントウ</t>
    </rPh>
    <rPh sb="11" eb="13">
      <t>カンリ</t>
    </rPh>
    <rPh sb="13" eb="15">
      <t>ブチョウ</t>
    </rPh>
    <rPh sb="16" eb="18">
      <t>ニホン</t>
    </rPh>
    <rPh sb="18" eb="19">
      <t>ガワ</t>
    </rPh>
    <rPh sb="19" eb="22">
      <t>タントウシャ</t>
    </rPh>
    <rPh sb="25" eb="27">
      <t>キョウギ</t>
    </rPh>
    <rPh sb="28" eb="30">
      <t>キカイ</t>
    </rPh>
    <rPh sb="31" eb="32">
      <t>モウ</t>
    </rPh>
    <rPh sb="34" eb="37">
      <t>ジムキョク</t>
    </rPh>
    <rPh sb="38" eb="40">
      <t>ギョウム</t>
    </rPh>
    <rPh sb="41" eb="43">
      <t>コウリツ</t>
    </rPh>
    <rPh sb="43" eb="44">
      <t>セイ</t>
    </rPh>
    <rPh sb="45" eb="47">
      <t>コウカ</t>
    </rPh>
    <rPh sb="48" eb="49">
      <t>ア</t>
    </rPh>
    <rPh sb="54" eb="56">
      <t>カイゼン</t>
    </rPh>
    <rPh sb="56" eb="58">
      <t>ホウホウ</t>
    </rPh>
    <rPh sb="59" eb="61">
      <t>シサク</t>
    </rPh>
    <rPh sb="65" eb="67">
      <t>イケン</t>
    </rPh>
    <rPh sb="67" eb="69">
      <t>コウカン</t>
    </rPh>
    <rPh sb="70" eb="71">
      <t>オコナ</t>
    </rPh>
    <phoneticPr fontId="2"/>
  </si>
  <si>
    <t>事務局の年次予算は、通常３か国の外務高級実務者協議の承認を得た上で３か国外相会議に提出され承認を得ることとされており､事前に予算案が３か国に提出され､３か国による意見や調整を踏まえて最終決定されることとなっている。また、透明性を確保する観点から事務局長は年次会計報告を３か国に提出することとなっており､日本としてもこれを十分把握できる体制となっている。</t>
    <rPh sb="10" eb="12">
      <t>ツウジョウ</t>
    </rPh>
    <rPh sb="12" eb="15">
      <t>サンカコク</t>
    </rPh>
    <rPh sb="33" eb="36">
      <t>サンカコク</t>
    </rPh>
    <rPh sb="59" eb="61">
      <t>ジゼン</t>
    </rPh>
    <rPh sb="62" eb="65">
      <t>ヨサンアン</t>
    </rPh>
    <rPh sb="66" eb="69">
      <t>サンカコク</t>
    </rPh>
    <rPh sb="70" eb="72">
      <t>テイシュツ</t>
    </rPh>
    <rPh sb="75" eb="78">
      <t>サンカコク</t>
    </rPh>
    <rPh sb="81" eb="83">
      <t>イケン</t>
    </rPh>
    <rPh sb="84" eb="86">
      <t>チョウセイ</t>
    </rPh>
    <rPh sb="87" eb="88">
      <t>フ</t>
    </rPh>
    <rPh sb="91" eb="93">
      <t>サイシュウ</t>
    </rPh>
    <rPh sb="93" eb="95">
      <t>ケッテイ</t>
    </rPh>
    <rPh sb="110" eb="113">
      <t>トウメイセイ</t>
    </rPh>
    <rPh sb="114" eb="116">
      <t>カクホ</t>
    </rPh>
    <rPh sb="118" eb="120">
      <t>カンテン</t>
    </rPh>
    <rPh sb="134" eb="137">
      <t>サンカコク</t>
    </rPh>
    <phoneticPr fontId="2"/>
  </si>
  <si>
    <t>整備された施設や成果物は十分に活用されているか。</t>
    <phoneticPr fontId="4"/>
  </si>
  <si>
    <t>○</t>
    <phoneticPr fontId="2"/>
  </si>
  <si>
    <t>活動実績は見込みに見合ったものであるか。</t>
    <phoneticPr fontId="4"/>
  </si>
  <si>
    <t>活動実績は見込みに見合ったものである。</t>
    <rPh sb="0" eb="2">
      <t>カツドウ</t>
    </rPh>
    <rPh sb="2" eb="4">
      <t>ジッセキ</t>
    </rPh>
    <rPh sb="5" eb="7">
      <t>ミコ</t>
    </rPh>
    <rPh sb="9" eb="10">
      <t>ミ</t>
    </rPh>
    <rPh sb="10" eb="11">
      <t>ア</t>
    </rPh>
    <phoneticPr fontId="2"/>
  </si>
  <si>
    <t>費目・使途は事業目的に即し，真に必要なものに限定されている。</t>
    <rPh sb="0" eb="2">
      <t>ヒモク</t>
    </rPh>
    <rPh sb="3" eb="5">
      <t>シト</t>
    </rPh>
    <rPh sb="6" eb="8">
      <t>ジギョウ</t>
    </rPh>
    <rPh sb="8" eb="10">
      <t>モクテキ</t>
    </rPh>
    <rPh sb="11" eb="12">
      <t>ソク</t>
    </rPh>
    <rPh sb="14" eb="15">
      <t>シン</t>
    </rPh>
    <rPh sb="16" eb="18">
      <t>ヒツヨウ</t>
    </rPh>
    <rPh sb="22" eb="24">
      <t>ゲンテイ</t>
    </rPh>
    <phoneticPr fontId="2"/>
  </si>
  <si>
    <t>国が実施すべき事業である。</t>
    <rPh sb="0" eb="1">
      <t>クニ</t>
    </rPh>
    <rPh sb="2" eb="4">
      <t>ジッシ</t>
    </rPh>
    <rPh sb="7" eb="9">
      <t>ジギョウ</t>
    </rPh>
    <phoneticPr fontId="2"/>
  </si>
  <si>
    <t>運営費（人件費，事務所運営費），活動費（旅費，調査費，イベント開催費）の増額。</t>
    <rPh sb="0" eb="3">
      <t>ウンエイヒ</t>
    </rPh>
    <rPh sb="4" eb="7">
      <t>ジンケンヒ</t>
    </rPh>
    <rPh sb="8" eb="11">
      <t>ジムショ</t>
    </rPh>
    <rPh sb="11" eb="14">
      <t>ウンエイヒ</t>
    </rPh>
    <rPh sb="16" eb="19">
      <t>カツドウヒ</t>
    </rPh>
    <rPh sb="20" eb="22">
      <t>リョヒ</t>
    </rPh>
    <rPh sb="23" eb="26">
      <t>チョウサヒ</t>
    </rPh>
    <rPh sb="31" eb="34">
      <t>カイサイヒ</t>
    </rPh>
    <rPh sb="36" eb="38">
      <t>ゾウガク</t>
    </rPh>
    <phoneticPr fontId="2"/>
  </si>
  <si>
    <t>96/26</t>
    <phoneticPr fontId="2"/>
  </si>
  <si>
    <t>78/22</t>
    <phoneticPr fontId="2"/>
  </si>
  <si>
    <t>54/20</t>
    <phoneticPr fontId="2"/>
  </si>
  <si>
    <t>60/20</t>
    <phoneticPr fontId="2"/>
  </si>
  <si>
    <t>　　/</t>
    <phoneticPr fontId="4"/>
  </si>
  <si>
    <t>百万円</t>
    <rPh sb="0" eb="2">
      <t>ヒャクマン</t>
    </rPh>
    <rPh sb="2" eb="3">
      <t>エン</t>
    </rPh>
    <phoneticPr fontId="2"/>
  </si>
  <si>
    <t>単位当たりコスト＝拠出額（百万円）÷事務局職員数</t>
    <rPh sb="0" eb="2">
      <t>タンイ</t>
    </rPh>
    <rPh sb="2" eb="3">
      <t>ア</t>
    </rPh>
    <rPh sb="9" eb="12">
      <t>キョシュツガク</t>
    </rPh>
    <rPh sb="13" eb="15">
      <t>ヒャクマン</t>
    </rPh>
    <rPh sb="15" eb="16">
      <t>エン</t>
    </rPh>
    <rPh sb="18" eb="21">
      <t>ジムキョク</t>
    </rPh>
    <rPh sb="21" eb="24">
      <t>ショクインスウ</t>
    </rPh>
    <phoneticPr fontId="4"/>
  </si>
  <si>
    <t>回</t>
    <rPh sb="0" eb="1">
      <t>カイ</t>
    </rPh>
    <phoneticPr fontId="2"/>
  </si>
  <si>
    <t>当初見込み</t>
    <phoneticPr fontId="4"/>
  </si>
  <si>
    <t>―</t>
    <phoneticPr fontId="4"/>
  </si>
  <si>
    <t>集計中</t>
    <rPh sb="0" eb="3">
      <t>シュウケイチュウ</t>
    </rPh>
    <phoneticPr fontId="2"/>
  </si>
  <si>
    <t>日中韓協力事務局が参加した日中韓３か国間協議の数</t>
    <rPh sb="0" eb="3">
      <t>ニッチュウカン</t>
    </rPh>
    <rPh sb="3" eb="5">
      <t>キョウリョク</t>
    </rPh>
    <rPh sb="5" eb="8">
      <t>ジムキョク</t>
    </rPh>
    <rPh sb="9" eb="11">
      <t>サンカ</t>
    </rPh>
    <rPh sb="13" eb="16">
      <t>ニッチュウカン</t>
    </rPh>
    <rPh sb="16" eb="19">
      <t>サンカコク</t>
    </rPh>
    <rPh sb="19" eb="20">
      <t>カン</t>
    </rPh>
    <rPh sb="20" eb="22">
      <t>キョウギ</t>
    </rPh>
    <rPh sb="23" eb="24">
      <t>カズ</t>
    </rPh>
    <phoneticPr fontId="2"/>
  </si>
  <si>
    <t>－</t>
    <phoneticPr fontId="2"/>
  </si>
  <si>
    <t>日中韓３か国協力を促進し，東アジアに地域の平和と安定に貢献する（直接的な成果実績は困難だが，３か国間の人的交流規模を参考指標とする）</t>
    <rPh sb="0" eb="3">
      <t>ニッチュウカン</t>
    </rPh>
    <rPh sb="3" eb="6">
      <t>サンカコク</t>
    </rPh>
    <rPh sb="6" eb="8">
      <t>キョウリョク</t>
    </rPh>
    <rPh sb="9" eb="11">
      <t>ソクシン</t>
    </rPh>
    <rPh sb="13" eb="14">
      <t>ヒガシ</t>
    </rPh>
    <rPh sb="18" eb="20">
      <t>チイキ</t>
    </rPh>
    <rPh sb="21" eb="23">
      <t>ヘイワ</t>
    </rPh>
    <rPh sb="24" eb="26">
      <t>アンテイ</t>
    </rPh>
    <rPh sb="27" eb="29">
      <t>コウケン</t>
    </rPh>
    <rPh sb="32" eb="35">
      <t>チョクセツテキ</t>
    </rPh>
    <rPh sb="36" eb="38">
      <t>セイカ</t>
    </rPh>
    <rPh sb="38" eb="40">
      <t>ジッセキ</t>
    </rPh>
    <rPh sb="41" eb="43">
      <t>コンナン</t>
    </rPh>
    <rPh sb="46" eb="49">
      <t>サンカコク</t>
    </rPh>
    <rPh sb="49" eb="50">
      <t>カン</t>
    </rPh>
    <rPh sb="51" eb="53">
      <t>ジンテキ</t>
    </rPh>
    <rPh sb="53" eb="55">
      <t>コウリュウ</t>
    </rPh>
    <rPh sb="55" eb="57">
      <t>キボ</t>
    </rPh>
    <rPh sb="58" eb="60">
      <t>サンコウ</t>
    </rPh>
    <rPh sb="60" eb="62">
      <t>シヒョウ</t>
    </rPh>
    <phoneticPr fontId="2"/>
  </si>
  <si>
    <t>目標値
（27年度）</t>
    <rPh sb="0" eb="3">
      <t>モクヒョウチ</t>
    </rPh>
    <rPh sb="7" eb="9">
      <t>ネンド</t>
    </rPh>
    <phoneticPr fontId="4"/>
  </si>
  <si>
    <t>日中韓の３か国間に関する潜在的な協力案件の探求、協力案件の評価、ウエブサイトの運営等。具体的には日中韓３か国による防災，環境，農林業，文化，ビジネス，経済連携（含むＦＴＡ），青少年交流，観光等を含む協力に関するプロジェクトの推進，支援及び実施。</t>
    <rPh sb="0" eb="3">
      <t>ニッチュウカン</t>
    </rPh>
    <rPh sb="4" eb="7">
      <t>サンカコク</t>
    </rPh>
    <rPh sb="7" eb="8">
      <t>カン</t>
    </rPh>
    <rPh sb="9" eb="10">
      <t>カン</t>
    </rPh>
    <rPh sb="12" eb="14">
      <t>センザイ</t>
    </rPh>
    <rPh sb="43" eb="46">
      <t>グタイテキ</t>
    </rPh>
    <rPh sb="48" eb="51">
      <t>ニッチュウカン</t>
    </rPh>
    <rPh sb="51" eb="54">
      <t>サンカコク</t>
    </rPh>
    <rPh sb="57" eb="59">
      <t>ボウサイ</t>
    </rPh>
    <rPh sb="60" eb="62">
      <t>カンキョウ</t>
    </rPh>
    <rPh sb="63" eb="66">
      <t>ノウリンギョウ</t>
    </rPh>
    <rPh sb="67" eb="69">
      <t>ブンカ</t>
    </rPh>
    <rPh sb="75" eb="77">
      <t>ケイザイ</t>
    </rPh>
    <rPh sb="77" eb="79">
      <t>レンケイ</t>
    </rPh>
    <rPh sb="80" eb="81">
      <t>フク</t>
    </rPh>
    <rPh sb="87" eb="90">
      <t>セイショウネン</t>
    </rPh>
    <rPh sb="90" eb="92">
      <t>コウリュウ</t>
    </rPh>
    <rPh sb="93" eb="95">
      <t>カンコウ</t>
    </rPh>
    <rPh sb="95" eb="96">
      <t>トウ</t>
    </rPh>
    <rPh sb="97" eb="98">
      <t>フク</t>
    </rPh>
    <rPh sb="99" eb="101">
      <t>キョウリョク</t>
    </rPh>
    <rPh sb="102" eb="103">
      <t>カン</t>
    </rPh>
    <rPh sb="112" eb="114">
      <t>スイシン</t>
    </rPh>
    <rPh sb="115" eb="117">
      <t>シエン</t>
    </rPh>
    <rPh sb="117" eb="118">
      <t>オヨ</t>
    </rPh>
    <rPh sb="119" eb="121">
      <t>ジッシ</t>
    </rPh>
    <phoneticPr fontId="2"/>
  </si>
  <si>
    <t>日中韓の３か国間の協力案件の探求及び実施を促進すること等により、３か国間協力の更なる促進に寄与することを目的とする。</t>
    <rPh sb="0" eb="3">
      <t>ニッチュウカン</t>
    </rPh>
    <rPh sb="6" eb="8">
      <t>コクカン</t>
    </rPh>
    <rPh sb="7" eb="8">
      <t>カン</t>
    </rPh>
    <phoneticPr fontId="2"/>
  </si>
  <si>
    <t>日中韓協力事務局設立協定第8条</t>
    <phoneticPr fontId="4"/>
  </si>
  <si>
    <t>外務省設置法第4条、外務省組織令第39条</t>
    <phoneticPr fontId="4"/>
  </si>
  <si>
    <t>基本目標Ⅶ：分担金・拠出金　具体的施策Ⅶ－２：国際機関を通じた経済及び社会分野に係る国際貢献</t>
    <rPh sb="0" eb="2">
      <t>キホン</t>
    </rPh>
    <rPh sb="2" eb="4">
      <t>モクヒョウ</t>
    </rPh>
    <rPh sb="6" eb="9">
      <t>ブンタンキン</t>
    </rPh>
    <rPh sb="10" eb="13">
      <t>キョシュツキン</t>
    </rPh>
    <rPh sb="14" eb="17">
      <t>グタイテキ</t>
    </rPh>
    <rPh sb="17" eb="19">
      <t>セサク</t>
    </rPh>
    <phoneticPr fontId="4"/>
  </si>
  <si>
    <t>一般会計</t>
    <rPh sb="0" eb="2">
      <t>イッパン</t>
    </rPh>
    <rPh sb="2" eb="4">
      <t>カイケイ</t>
    </rPh>
    <phoneticPr fontId="2"/>
  </si>
  <si>
    <t>課長　安藤俊英</t>
    <rPh sb="0" eb="2">
      <t>カチョウ</t>
    </rPh>
    <rPh sb="3" eb="5">
      <t>アンドウ</t>
    </rPh>
    <rPh sb="5" eb="7">
      <t>トシヒデ</t>
    </rPh>
    <phoneticPr fontId="2"/>
  </si>
  <si>
    <t>地域政策課</t>
    <rPh sb="0" eb="2">
      <t>チイキ</t>
    </rPh>
    <rPh sb="2" eb="5">
      <t>セイサクカ</t>
    </rPh>
    <phoneticPr fontId="2"/>
  </si>
  <si>
    <t>平成２３年度開始</t>
    <rPh sb="0" eb="2">
      <t>ヘイセイ</t>
    </rPh>
    <rPh sb="4" eb="6">
      <t>ネンド</t>
    </rPh>
    <rPh sb="6" eb="8">
      <t>カイシ</t>
    </rPh>
    <phoneticPr fontId="2"/>
  </si>
  <si>
    <t>アジア大洋州局・南部アジア部</t>
    <rPh sb="3" eb="6">
      <t>タイヨウシュウ</t>
    </rPh>
    <rPh sb="6" eb="7">
      <t>キョク</t>
    </rPh>
    <rPh sb="8" eb="10">
      <t>ナンブ</t>
    </rPh>
    <rPh sb="13" eb="14">
      <t>ブ</t>
    </rPh>
    <phoneticPr fontId="2"/>
  </si>
  <si>
    <t>日中韓協力事務局拠出金（義務的拠出金）</t>
    <rPh sb="0" eb="3">
      <t>ニッチュウカン</t>
    </rPh>
    <rPh sb="3" eb="5">
      <t>キョウリョク</t>
    </rPh>
    <rPh sb="5" eb="8">
      <t>ジムキョク</t>
    </rPh>
    <rPh sb="8" eb="11">
      <t>キョシュツキン</t>
    </rPh>
    <rPh sb="12" eb="15">
      <t>ギムテキ</t>
    </rPh>
    <rPh sb="15" eb="18">
      <t>キョシュツキン</t>
    </rPh>
    <phoneticPr fontId="2"/>
  </si>
  <si>
    <t>事務局運営経費及びＡＰＥＣ関連プロジェクト経費</t>
    <rPh sb="0" eb="3">
      <t>ジムキョク</t>
    </rPh>
    <rPh sb="3" eb="5">
      <t>ウンエイ</t>
    </rPh>
    <rPh sb="5" eb="7">
      <t>ケイヒ</t>
    </rPh>
    <rPh sb="7" eb="8">
      <t>オヨ</t>
    </rPh>
    <rPh sb="13" eb="15">
      <t>カンレン</t>
    </rPh>
    <rPh sb="21" eb="23">
      <t>ケイヒ</t>
    </rPh>
    <phoneticPr fontId="2"/>
  </si>
  <si>
    <t>ＡＰＥＣ事務局</t>
    <rPh sb="4" eb="7">
      <t>ジムキョク</t>
    </rPh>
    <phoneticPr fontId="2"/>
  </si>
  <si>
    <t>事務局運営経費等</t>
    <rPh sb="0" eb="3">
      <t>ジムキョク</t>
    </rPh>
    <rPh sb="3" eb="5">
      <t>ウンエイ</t>
    </rPh>
    <rPh sb="5" eb="7">
      <t>ケイヒ</t>
    </rPh>
    <rPh sb="7" eb="8">
      <t>ナド</t>
    </rPh>
    <phoneticPr fontId="2"/>
  </si>
  <si>
    <t>拠出金</t>
    <rPh sb="0" eb="3">
      <t>キョシュツキン</t>
    </rPh>
    <phoneticPr fontId="4"/>
  </si>
  <si>
    <t>A.　ＡＰＥＣ事務局</t>
    <rPh sb="7" eb="10">
      <t>ジムキョク</t>
    </rPh>
    <phoneticPr fontId="4"/>
  </si>
  <si>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</si>
  <si>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本拠出金は，義務的なものであり，あらかじめ合意された分担率に従い拠出するものであることから，引き続き拠出を行っていく必要がある。</t>
    <rPh sb="0" eb="1">
      <t>ホン</t>
    </rPh>
    <rPh sb="1" eb="3">
      <t>キョシュツ</t>
    </rPh>
    <rPh sb="3" eb="4">
      <t>キン</t>
    </rPh>
    <rPh sb="6" eb="9">
      <t>ギムテキ</t>
    </rPh>
    <rPh sb="21" eb="23">
      <t>ゴウイ</t>
    </rPh>
    <rPh sb="26" eb="29">
      <t>ブンタンリツ</t>
    </rPh>
    <rPh sb="30" eb="31">
      <t>シタガ</t>
    </rPh>
    <rPh sb="32" eb="34">
      <t>キョシュツ</t>
    </rPh>
    <rPh sb="46" eb="47">
      <t>ヒ</t>
    </rPh>
    <rPh sb="48" eb="49">
      <t>ツヅ</t>
    </rPh>
    <rPh sb="50" eb="52">
      <t>キョシュツ</t>
    </rPh>
    <rPh sb="53" eb="54">
      <t>オコナ</t>
    </rPh>
    <rPh sb="58" eb="60">
      <t>ヒツヨウ</t>
    </rPh>
    <phoneticPr fontId="2"/>
  </si>
  <si>
    <t>本拠出金は，APEC事務局の運営経費(事務所維持経費，光熱水道料等の経費，人件費，その他)及びプロジェクト遂行に伴う経費である。経費の適切な遂行を確保すべく，監査・検査のため，財政管理委員会は，財政を監督し，拠出・支出につき監視し，勧告を行う。監査人は事務局会計を毎年検査している。また，監査・検査に関する会議を通じて，閣僚会議に提出され承認されている。</t>
    <rPh sb="0" eb="1">
      <t>ホン</t>
    </rPh>
    <rPh sb="1" eb="4">
      <t>キョシュツキン</t>
    </rPh>
    <rPh sb="10" eb="13">
      <t>ジムキョク</t>
    </rPh>
    <rPh sb="14" eb="16">
      <t>ウンエイ</t>
    </rPh>
    <rPh sb="16" eb="18">
      <t>ケイヒ</t>
    </rPh>
    <rPh sb="19" eb="22">
      <t>ジムショ</t>
    </rPh>
    <rPh sb="22" eb="24">
      <t>イジ</t>
    </rPh>
    <rPh sb="24" eb="26">
      <t>ケイヒ</t>
    </rPh>
    <rPh sb="27" eb="29">
      <t>コウネツ</t>
    </rPh>
    <rPh sb="29" eb="32">
      <t>スイドウリョウ</t>
    </rPh>
    <rPh sb="32" eb="33">
      <t>ナド</t>
    </rPh>
    <rPh sb="34" eb="36">
      <t>ケイヒ</t>
    </rPh>
    <rPh sb="37" eb="40">
      <t>ジンケンヒ</t>
    </rPh>
    <rPh sb="43" eb="44">
      <t>タ</t>
    </rPh>
    <rPh sb="45" eb="46">
      <t>オヨ</t>
    </rPh>
    <rPh sb="53" eb="55">
      <t>スイコウ</t>
    </rPh>
    <rPh sb="56" eb="57">
      <t>トモナ</t>
    </rPh>
    <rPh sb="58" eb="60">
      <t>ケイヒ</t>
    </rPh>
    <rPh sb="64" eb="66">
      <t>ケイヒ</t>
    </rPh>
    <rPh sb="67" eb="69">
      <t>テキセツ</t>
    </rPh>
    <rPh sb="70" eb="72">
      <t>スイコウ</t>
    </rPh>
    <rPh sb="73" eb="75">
      <t>カクホ</t>
    </rPh>
    <rPh sb="79" eb="81">
      <t>カンサ</t>
    </rPh>
    <rPh sb="82" eb="84">
      <t>ケンサ</t>
    </rPh>
    <rPh sb="88" eb="90">
      <t>ザイセイ</t>
    </rPh>
    <rPh sb="90" eb="92">
      <t>カンリ</t>
    </rPh>
    <rPh sb="92" eb="95">
      <t>イインカイ</t>
    </rPh>
    <rPh sb="97" eb="99">
      <t>ザイセイ</t>
    </rPh>
    <rPh sb="100" eb="102">
      <t>カントク</t>
    </rPh>
    <rPh sb="104" eb="106">
      <t>キョシュツ</t>
    </rPh>
    <rPh sb="107" eb="109">
      <t>シシュツ</t>
    </rPh>
    <rPh sb="112" eb="114">
      <t>カンシ</t>
    </rPh>
    <rPh sb="116" eb="118">
      <t>カンコク</t>
    </rPh>
    <rPh sb="119" eb="120">
      <t>オコナ</t>
    </rPh>
    <rPh sb="122" eb="125">
      <t>カンサニン</t>
    </rPh>
    <rPh sb="126" eb="129">
      <t>ジムキョク</t>
    </rPh>
    <rPh sb="129" eb="131">
      <t>カイケイ</t>
    </rPh>
    <rPh sb="132" eb="134">
      <t>マイトシ</t>
    </rPh>
    <rPh sb="134" eb="136">
      <t>ケンサ</t>
    </rPh>
    <rPh sb="144" eb="146">
      <t>カンサ</t>
    </rPh>
    <rPh sb="147" eb="149">
      <t>ケンサ</t>
    </rPh>
    <rPh sb="150" eb="151">
      <t>カン</t>
    </rPh>
    <rPh sb="153" eb="155">
      <t>カイギ</t>
    </rPh>
    <rPh sb="156" eb="157">
      <t>ツウ</t>
    </rPh>
    <rPh sb="160" eb="162">
      <t>カクリョウ</t>
    </rPh>
    <rPh sb="162" eb="164">
      <t>カイギ</t>
    </rPh>
    <rPh sb="165" eb="167">
      <t>テイシュツ</t>
    </rPh>
    <rPh sb="169" eb="171">
      <t>ショウニン</t>
    </rPh>
    <phoneticPr fontId="2"/>
  </si>
  <si>
    <t>財務省関税局</t>
    <rPh sb="0" eb="3">
      <t>ザイムショウ</t>
    </rPh>
    <rPh sb="3" eb="6">
      <t>カンゼイキョク</t>
    </rPh>
    <phoneticPr fontId="2"/>
  </si>
  <si>
    <t>アジア開発銀行等拠出金</t>
    <rPh sb="3" eb="5">
      <t>カイハツ</t>
    </rPh>
    <rPh sb="5" eb="7">
      <t>ギンコウ</t>
    </rPh>
    <rPh sb="7" eb="8">
      <t>ナド</t>
    </rPh>
    <rPh sb="8" eb="11">
      <t>キョシュツキン</t>
    </rPh>
    <phoneticPr fontId="2"/>
  </si>
  <si>
    <t>021</t>
    <phoneticPr fontId="2"/>
  </si>
  <si>
    <t>経済産業省通商政策局</t>
    <rPh sb="0" eb="2">
      <t>ケイザイ</t>
    </rPh>
    <rPh sb="2" eb="5">
      <t>サンギョウショウ</t>
    </rPh>
    <rPh sb="5" eb="7">
      <t>ツウショウ</t>
    </rPh>
    <rPh sb="7" eb="10">
      <t>セイサクキョク</t>
    </rPh>
    <phoneticPr fontId="2"/>
  </si>
  <si>
    <t>アジア太平洋経済協力拠出金</t>
    <rPh sb="3" eb="6">
      <t>タイヘイヨウ</t>
    </rPh>
    <rPh sb="6" eb="8">
      <t>ケイザイ</t>
    </rPh>
    <rPh sb="8" eb="10">
      <t>キョウリョク</t>
    </rPh>
    <rPh sb="10" eb="13">
      <t>キョシュツキン</t>
    </rPh>
    <phoneticPr fontId="2"/>
  </si>
  <si>
    <t>0156</t>
    <phoneticPr fontId="2"/>
  </si>
  <si>
    <t>ＡＰＥＣへの拠出に係る負担割合は，外務省45%，経済産業省40%，財務省15%としている。</t>
    <rPh sb="6" eb="8">
      <t>キョシュツ</t>
    </rPh>
    <rPh sb="9" eb="10">
      <t>カカ</t>
    </rPh>
    <rPh sb="11" eb="13">
      <t>フタン</t>
    </rPh>
    <rPh sb="13" eb="15">
      <t>ワリアイ</t>
    </rPh>
    <rPh sb="17" eb="20">
      <t>ガイムショウ</t>
    </rPh>
    <rPh sb="24" eb="26">
      <t>ケイザイ</t>
    </rPh>
    <rPh sb="26" eb="29">
      <t>サンギョウショウ</t>
    </rPh>
    <rPh sb="33" eb="36">
      <t>ザイムショウ</t>
    </rPh>
    <phoneticPr fontId="2"/>
  </si>
  <si>
    <t>－</t>
    <phoneticPr fontId="2"/>
  </si>
  <si>
    <t>○</t>
    <phoneticPr fontId="2"/>
  </si>
  <si>
    <t>APECにおける各種会合及び首脳・閣僚会議においては，貿易・投資の自由化・円滑化の促進等に関する様々な議論が行われ，その成果として首脳・閣僚宣言が採択される。毎年大きな成果を出しており，例えばグリーン成長に貢献する「APEC環境物品リスト」が採択されている。</t>
    <rPh sb="8" eb="10">
      <t>カクシュ</t>
    </rPh>
    <rPh sb="10" eb="12">
      <t>カイゴウ</t>
    </rPh>
    <rPh sb="12" eb="13">
      <t>オヨ</t>
    </rPh>
    <rPh sb="14" eb="16">
      <t>シュノウ</t>
    </rPh>
    <rPh sb="17" eb="19">
      <t>カクリョウ</t>
    </rPh>
    <rPh sb="19" eb="21">
      <t>カイギ</t>
    </rPh>
    <rPh sb="27" eb="29">
      <t>ボウエキ</t>
    </rPh>
    <rPh sb="30" eb="32">
      <t>トウシ</t>
    </rPh>
    <rPh sb="33" eb="36">
      <t>ジユウカ</t>
    </rPh>
    <rPh sb="37" eb="40">
      <t>エンカツカ</t>
    </rPh>
    <rPh sb="41" eb="43">
      <t>ソクシン</t>
    </rPh>
    <rPh sb="43" eb="44">
      <t>ナド</t>
    </rPh>
    <rPh sb="45" eb="46">
      <t>カン</t>
    </rPh>
    <rPh sb="48" eb="50">
      <t>サマザマ</t>
    </rPh>
    <rPh sb="51" eb="53">
      <t>ギロン</t>
    </rPh>
    <rPh sb="54" eb="55">
      <t>オコナ</t>
    </rPh>
    <rPh sb="60" eb="62">
      <t>セイカ</t>
    </rPh>
    <rPh sb="65" eb="67">
      <t>シュノウ</t>
    </rPh>
    <rPh sb="68" eb="70">
      <t>カクリョウ</t>
    </rPh>
    <rPh sb="70" eb="72">
      <t>センゲン</t>
    </rPh>
    <rPh sb="73" eb="75">
      <t>サイタク</t>
    </rPh>
    <rPh sb="79" eb="81">
      <t>マイトシ</t>
    </rPh>
    <rPh sb="81" eb="82">
      <t>オオ</t>
    </rPh>
    <rPh sb="84" eb="86">
      <t>セイカ</t>
    </rPh>
    <rPh sb="87" eb="88">
      <t>ダ</t>
    </rPh>
    <rPh sb="93" eb="94">
      <t>タト</t>
    </rPh>
    <rPh sb="100" eb="102">
      <t>セイチョウ</t>
    </rPh>
    <rPh sb="103" eb="105">
      <t>コウケン</t>
    </rPh>
    <rPh sb="114" eb="116">
      <t>ブッピン</t>
    </rPh>
    <rPh sb="121" eb="123">
      <t>サイタク</t>
    </rPh>
    <phoneticPr fontId="2"/>
  </si>
  <si>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</si>
  <si>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</si>
  <si>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</si>
  <si>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</si>
  <si>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</si>
  <si>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APEC事務局は，プロジェクトの選定に当たって厳格な審査を行っており，予算の効率的な使用とプロジェクトの質の向上が図られている。また，事務局の運営経費についても，財政管理委員会において，財政の監督が行われており，効率的な使用に努めている。</t>
    <rPh sb="4" eb="7">
      <t>ジムキョク</t>
    </rPh>
    <rPh sb="16" eb="18">
      <t>センテイ</t>
    </rPh>
    <rPh sb="19" eb="20">
      <t>ア</t>
    </rPh>
    <rPh sb="23" eb="25">
      <t>ゲンカク</t>
    </rPh>
    <rPh sb="26" eb="28">
      <t>シンサ</t>
    </rPh>
    <rPh sb="29" eb="30">
      <t>オコナ</t>
    </rPh>
    <rPh sb="35" eb="37">
      <t>ヨサン</t>
    </rPh>
    <rPh sb="38" eb="41">
      <t>コウリツテキ</t>
    </rPh>
    <rPh sb="42" eb="44">
      <t>シヨウ</t>
    </rPh>
    <rPh sb="52" eb="53">
      <t>シツ</t>
    </rPh>
    <rPh sb="54" eb="56">
      <t>コウジョウ</t>
    </rPh>
    <rPh sb="57" eb="58">
      <t>ハカ</t>
    </rPh>
    <rPh sb="67" eb="70">
      <t>ジムキョク</t>
    </rPh>
    <rPh sb="71" eb="73">
      <t>ウンエイ</t>
    </rPh>
    <rPh sb="73" eb="75">
      <t>ケイヒ</t>
    </rPh>
    <rPh sb="81" eb="83">
      <t>ザイセイ</t>
    </rPh>
    <rPh sb="83" eb="85">
      <t>カンリ</t>
    </rPh>
    <rPh sb="85" eb="88">
      <t>イインカイ</t>
    </rPh>
    <rPh sb="93" eb="95">
      <t>ザイセイ</t>
    </rPh>
    <rPh sb="96" eb="98">
      <t>カントク</t>
    </rPh>
    <rPh sb="99" eb="100">
      <t>オコナ</t>
    </rPh>
    <rPh sb="106" eb="109">
      <t>コウリツテキ</t>
    </rPh>
    <rPh sb="110" eb="112">
      <t>シヨウ</t>
    </rPh>
    <rPh sb="113" eb="114">
      <t>ツト</t>
    </rPh>
    <phoneticPr fontId="2"/>
  </si>
  <si>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</si>
  <si>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</si>
  <si>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</si>
  <si>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</si>
  <si>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APEC事務局の運営経費及びプロジェクトの実施経費であり，今後のAPEC活動の安定的発展のための基盤として，きわめて重要であることから，APECへの拠出金は，外務省45%，経済産業省40%，財務省15%の比率で分担している。</t>
    <rPh sb="4" eb="7">
      <t>ジムキョク</t>
    </rPh>
    <rPh sb="8" eb="10">
      <t>ウンエイ</t>
    </rPh>
    <rPh sb="10" eb="12">
      <t>ケイヒ</t>
    </rPh>
    <rPh sb="12" eb="13">
      <t>オヨ</t>
    </rPh>
    <rPh sb="21" eb="23">
      <t>ジッシ</t>
    </rPh>
    <rPh sb="23" eb="25">
      <t>ケイヒ</t>
    </rPh>
    <rPh sb="29" eb="31">
      <t>コンゴ</t>
    </rPh>
    <rPh sb="36" eb="38">
      <t>カツドウ</t>
    </rPh>
    <rPh sb="39" eb="42">
      <t>アンテイテキ</t>
    </rPh>
    <rPh sb="42" eb="44">
      <t>ハッテン</t>
    </rPh>
    <rPh sb="48" eb="50">
      <t>キバン</t>
    </rPh>
    <rPh sb="58" eb="60">
      <t>ジュウヨウ</t>
    </rPh>
    <rPh sb="74" eb="77">
      <t>キョシュツキン</t>
    </rPh>
    <rPh sb="79" eb="82">
      <t>ガイムショウ</t>
    </rPh>
    <rPh sb="86" eb="88">
      <t>ケイザイ</t>
    </rPh>
    <rPh sb="88" eb="91">
      <t>サンギョウショウ</t>
    </rPh>
    <rPh sb="95" eb="98">
      <t>ザイムショウ</t>
    </rPh>
    <rPh sb="102" eb="104">
      <t>ヒリツ</t>
    </rPh>
    <rPh sb="105" eb="107">
      <t>ブンタン</t>
    </rPh>
    <phoneticPr fontId="2"/>
  </si>
  <si>
    <t>広く国民のニーズがあるか。国費を投入しなければ事業目的が達成できないのか。</t>
    <phoneticPr fontId="4"/>
  </si>
  <si>
    <t>国費投入の
必要性</t>
    <phoneticPr fontId="4"/>
  </si>
  <si>
    <t>義務的拠出金であり、国際的に合意された拠出額(分担率)に基づき拠出を行う必要がある。
当該拠出金は、米ドル建てとシンガポールドル建ての2つの外貨建てにより計上されている。
平成27年度予算要求額は、前年予算と比して、米ドル建てを減らし、シンガポールドル建てを増やして計上していること、及び要求レートが変動したことに伴い増額となっている。</t>
    <rPh sb="0" eb="3">
      <t>ギムテキ</t>
    </rPh>
    <rPh sb="3" eb="6">
      <t>キョシュツキン</t>
    </rPh>
    <rPh sb="10" eb="13">
      <t>コクサイテキ</t>
    </rPh>
    <rPh sb="14" eb="16">
      <t>ゴウイ</t>
    </rPh>
    <rPh sb="19" eb="22">
      <t>キョシュツガク</t>
    </rPh>
    <rPh sb="23" eb="26">
      <t>ブンタンリツ</t>
    </rPh>
    <rPh sb="28" eb="29">
      <t>モト</t>
    </rPh>
    <rPh sb="31" eb="33">
      <t>キョシュツ</t>
    </rPh>
    <rPh sb="34" eb="35">
      <t>オコナ</t>
    </rPh>
    <rPh sb="36" eb="38">
      <t>ヒツヨウ</t>
    </rPh>
    <rPh sb="43" eb="45">
      <t>トウガイ</t>
    </rPh>
    <rPh sb="45" eb="48">
      <t>キョシュツキン</t>
    </rPh>
    <rPh sb="50" eb="51">
      <t>ベイ</t>
    </rPh>
    <rPh sb="53" eb="54">
      <t>ダ</t>
    </rPh>
    <rPh sb="64" eb="65">
      <t>ダ</t>
    </rPh>
    <rPh sb="70" eb="73">
      <t>ガイカダ</t>
    </rPh>
    <rPh sb="77" eb="79">
      <t>ケイジョウ</t>
    </rPh>
    <rPh sb="86" eb="88">
      <t>ヘイセイ</t>
    </rPh>
    <rPh sb="90" eb="92">
      <t>ネンド</t>
    </rPh>
    <rPh sb="92" eb="94">
      <t>ヨサン</t>
    </rPh>
    <rPh sb="94" eb="97">
      <t>ヨウキュウガク</t>
    </rPh>
    <rPh sb="99" eb="101">
      <t>ゼンネン</t>
    </rPh>
    <rPh sb="101" eb="103">
      <t>ヨサン</t>
    </rPh>
    <rPh sb="104" eb="105">
      <t>ヒ</t>
    </rPh>
    <rPh sb="108" eb="109">
      <t>ベイ</t>
    </rPh>
    <rPh sb="111" eb="112">
      <t>ダ</t>
    </rPh>
    <rPh sb="114" eb="115">
      <t>ヘ</t>
    </rPh>
    <rPh sb="126" eb="127">
      <t>ダ</t>
    </rPh>
    <rPh sb="129" eb="130">
      <t>フ</t>
    </rPh>
    <rPh sb="133" eb="135">
      <t>ケイジョウ</t>
    </rPh>
    <rPh sb="142" eb="143">
      <t>オヨ</t>
    </rPh>
    <rPh sb="144" eb="146">
      <t>ヨウキュウ</t>
    </rPh>
    <rPh sb="150" eb="152">
      <t>ヘンドウ</t>
    </rPh>
    <rPh sb="157" eb="158">
      <t>トモナ</t>
    </rPh>
    <rPh sb="159" eb="161">
      <t>ゾウガク</t>
    </rPh>
    <phoneticPr fontId="2"/>
  </si>
  <si>
    <t>45百万円
/
1回</t>
    <rPh sb="2" eb="4">
      <t>ヒャクマン</t>
    </rPh>
    <rPh sb="4" eb="5">
      <t>エン</t>
    </rPh>
    <rPh sb="9" eb="10">
      <t>カイ</t>
    </rPh>
    <phoneticPr fontId="2"/>
  </si>
  <si>
    <t>39百万円
/
1回</t>
    <rPh sb="2" eb="4">
      <t>ヒャクマン</t>
    </rPh>
    <rPh sb="4" eb="5">
      <t>エン</t>
    </rPh>
    <rPh sb="9" eb="10">
      <t>カイ</t>
    </rPh>
    <phoneticPr fontId="2"/>
  </si>
  <si>
    <t>38百万円
/
1回</t>
    <rPh sb="2" eb="4">
      <t>ヒャクマン</t>
    </rPh>
    <rPh sb="4" eb="5">
      <t>エン</t>
    </rPh>
    <rPh sb="9" eb="10">
      <t>カイ</t>
    </rPh>
    <phoneticPr fontId="2"/>
  </si>
  <si>
    <t>拠出金額　÷　拠出回数　　　　　　　　　　　　　　</t>
    <rPh sb="0" eb="3">
      <t>キョシュツキン</t>
    </rPh>
    <rPh sb="3" eb="4">
      <t>ガク</t>
    </rPh>
    <rPh sb="7" eb="9">
      <t>キョシュツ</t>
    </rPh>
    <rPh sb="9" eb="11">
      <t>カイスウ</t>
    </rPh>
    <phoneticPr fontId="4"/>
  </si>
  <si>
    <t>回数</t>
    <rPh sb="0" eb="2">
      <t>カイスウ</t>
    </rPh>
    <phoneticPr fontId="2"/>
  </si>
  <si>
    <t>SOM
開催数</t>
    <rPh sb="4" eb="6">
      <t>カイサイ</t>
    </rPh>
    <rPh sb="6" eb="7">
      <t>カズ</t>
    </rPh>
    <phoneticPr fontId="2"/>
  </si>
  <si>
    <t>APEC高級実務者会合の開催。
(首脳会議・閣僚会議は主に主催国の準備によって行われるため，対象外)</t>
    <rPh sb="4" eb="6">
      <t>コウキュウ</t>
    </rPh>
    <rPh sb="6" eb="9">
      <t>ジツムシャ</t>
    </rPh>
    <rPh sb="9" eb="11">
      <t>カイゴウ</t>
    </rPh>
    <rPh sb="12" eb="14">
      <t>カイサイ</t>
    </rPh>
    <rPh sb="17" eb="19">
      <t>シュノウ</t>
    </rPh>
    <rPh sb="19" eb="21">
      <t>カイギ</t>
    </rPh>
    <rPh sb="22" eb="24">
      <t>カクリョウ</t>
    </rPh>
    <rPh sb="24" eb="26">
      <t>カイギ</t>
    </rPh>
    <rPh sb="27" eb="28">
      <t>オモ</t>
    </rPh>
    <rPh sb="29" eb="32">
      <t>シュサイコク</t>
    </rPh>
    <rPh sb="33" eb="35">
      <t>ジュンビ</t>
    </rPh>
    <rPh sb="39" eb="40">
      <t>オコナ</t>
    </rPh>
    <rPh sb="46" eb="49">
      <t>タイショウガイ</t>
    </rPh>
    <phoneticPr fontId="2"/>
  </si>
  <si>
    <t>兆円</t>
    <rPh sb="0" eb="2">
      <t>チョウエン</t>
    </rPh>
    <phoneticPr fontId="2"/>
  </si>
  <si>
    <t>我が国のAPEC加盟国・地域に対する輸出入総額(暦年)
(目標値：前年輸出総額)
(出典：財務省貿易統計)</t>
    <rPh sb="0" eb="1">
      <t>ワ</t>
    </rPh>
    <rPh sb="2" eb="3">
      <t>クニ</t>
    </rPh>
    <rPh sb="8" eb="11">
      <t>カメイコク</t>
    </rPh>
    <rPh sb="12" eb="14">
      <t>チイキ</t>
    </rPh>
    <rPh sb="15" eb="16">
      <t>タイ</t>
    </rPh>
    <rPh sb="18" eb="21">
      <t>ユシュツニュウ</t>
    </rPh>
    <rPh sb="21" eb="23">
      <t>ソウガク</t>
    </rPh>
    <rPh sb="24" eb="26">
      <t>レキネン</t>
    </rPh>
    <rPh sb="30" eb="33">
      <t>モクヒョウチ</t>
    </rPh>
    <rPh sb="34" eb="36">
      <t>ゼンネン</t>
    </rPh>
    <rPh sb="36" eb="38">
      <t>ユシュツ</t>
    </rPh>
    <rPh sb="38" eb="40">
      <t>ソウガク</t>
    </rPh>
    <rPh sb="43" eb="45">
      <t>シュッテン</t>
    </rPh>
    <rPh sb="46" eb="49">
      <t>ザイムショウ</t>
    </rPh>
    <rPh sb="49" eb="51">
      <t>ボウエキ</t>
    </rPh>
    <rPh sb="51" eb="53">
      <t>トウケイ</t>
    </rPh>
    <phoneticPr fontId="2"/>
  </si>
  <si>
    <t>APEC主要メンバー国として，あらかじめ合意した分担率に基づき，APEC事務局への拠出を行う。</t>
    <rPh sb="4" eb="6">
      <t>シュヨウ</t>
    </rPh>
    <rPh sb="10" eb="11">
      <t>クニ</t>
    </rPh>
    <rPh sb="20" eb="22">
      <t>ゴウイ</t>
    </rPh>
    <rPh sb="24" eb="27">
      <t>ブンタンリツ</t>
    </rPh>
    <rPh sb="28" eb="29">
      <t>モト</t>
    </rPh>
    <rPh sb="36" eb="39">
      <t>ジムキョク</t>
    </rPh>
    <rPh sb="41" eb="43">
      <t>キョシュツ</t>
    </rPh>
    <rPh sb="44" eb="45">
      <t>オコナ</t>
    </rPh>
    <phoneticPr fontId="2"/>
  </si>
  <si>
    <t>APEC事務局の運営及びAPECにおける貿易・投資の自由化・円滑化及び経済技術協力等に資するプロジェクトの推進を図る。</t>
    <rPh sb="4" eb="7">
      <t>ジムキョク</t>
    </rPh>
    <rPh sb="8" eb="10">
      <t>ウンエイ</t>
    </rPh>
    <rPh sb="10" eb="11">
      <t>オヨ</t>
    </rPh>
    <rPh sb="20" eb="22">
      <t>ボウエキ</t>
    </rPh>
    <rPh sb="23" eb="25">
      <t>トウシ</t>
    </rPh>
    <rPh sb="26" eb="29">
      <t>ジユウカ</t>
    </rPh>
    <rPh sb="30" eb="33">
      <t>エンカツカ</t>
    </rPh>
    <rPh sb="33" eb="34">
      <t>オヨ</t>
    </rPh>
    <rPh sb="35" eb="37">
      <t>ケイザイ</t>
    </rPh>
    <rPh sb="37" eb="39">
      <t>ギジュツ</t>
    </rPh>
    <rPh sb="39" eb="41">
      <t>キョウリョク</t>
    </rPh>
    <rPh sb="41" eb="42">
      <t>ナド</t>
    </rPh>
    <rPh sb="43" eb="44">
      <t>シ</t>
    </rPh>
    <rPh sb="53" eb="55">
      <t>スイシン</t>
    </rPh>
    <rPh sb="56" eb="57">
      <t>ハカ</t>
    </rPh>
    <phoneticPr fontId="2"/>
  </si>
  <si>
    <t>1992年9月第4回閣僚会議及び2007年11月第19回閣僚会議での共同声明</t>
    <rPh sb="4" eb="5">
      <t>ネン</t>
    </rPh>
    <rPh sb="6" eb="7">
      <t>ガツ</t>
    </rPh>
    <rPh sb="7" eb="8">
      <t>ダイ</t>
    </rPh>
    <rPh sb="9" eb="10">
      <t>カイ</t>
    </rPh>
    <rPh sb="10" eb="12">
      <t>カクリョウ</t>
    </rPh>
    <rPh sb="12" eb="14">
      <t>カイギ</t>
    </rPh>
    <rPh sb="14" eb="15">
      <t>オヨ</t>
    </rPh>
    <rPh sb="20" eb="21">
      <t>ネン</t>
    </rPh>
    <rPh sb="23" eb="24">
      <t>ガツ</t>
    </rPh>
    <rPh sb="24" eb="25">
      <t>ダイ</t>
    </rPh>
    <rPh sb="27" eb="28">
      <t>カイ</t>
    </rPh>
    <rPh sb="28" eb="30">
      <t>カクリョウ</t>
    </rPh>
    <rPh sb="30" eb="32">
      <t>カイギ</t>
    </rPh>
    <rPh sb="34" eb="36">
      <t>キョウドウ</t>
    </rPh>
    <rPh sb="36" eb="38">
      <t>セイメイ</t>
    </rPh>
    <phoneticPr fontId="2"/>
  </si>
  <si>
    <t>外務省設置法第４条第１項ロ及び第３項</t>
    <rPh sb="0" eb="3">
      <t>ガイムショウ</t>
    </rPh>
    <rPh sb="3" eb="6">
      <t>セッチホウ</t>
    </rPh>
    <rPh sb="6" eb="7">
      <t>ダイ</t>
    </rPh>
    <rPh sb="8" eb="9">
      <t>ジョウ</t>
    </rPh>
    <rPh sb="9" eb="10">
      <t>ダイ</t>
    </rPh>
    <rPh sb="11" eb="12">
      <t>コウ</t>
    </rPh>
    <rPh sb="13" eb="14">
      <t>オヨ</t>
    </rPh>
    <rPh sb="15" eb="16">
      <t>ダイ</t>
    </rPh>
    <rPh sb="17" eb="18">
      <t>コウ</t>
    </rPh>
    <phoneticPr fontId="2"/>
  </si>
  <si>
    <t>基本目標Ⅶ：分担金・拠出金　　施策：Ⅶ-2：国際機関を通じた経済及び社会分野に係る国際貢献</t>
    <rPh sb="0" eb="2">
      <t>キホン</t>
    </rPh>
    <rPh sb="2" eb="4">
      <t>モクヒョウ</t>
    </rPh>
    <rPh sb="6" eb="9">
      <t>ブンタンキン</t>
    </rPh>
    <rPh sb="10" eb="13">
      <t>キョシュツキン</t>
    </rPh>
    <rPh sb="15" eb="17">
      <t>セサク</t>
    </rPh>
    <rPh sb="22" eb="24">
      <t>コクサイ</t>
    </rPh>
    <rPh sb="24" eb="26">
      <t>キカン</t>
    </rPh>
    <rPh sb="27" eb="28">
      <t>ツウ</t>
    </rPh>
    <rPh sb="30" eb="32">
      <t>ケイザイ</t>
    </rPh>
    <rPh sb="32" eb="33">
      <t>オヨ</t>
    </rPh>
    <rPh sb="34" eb="36">
      <t>シャカイ</t>
    </rPh>
    <rPh sb="36" eb="38">
      <t>ブンヤ</t>
    </rPh>
    <rPh sb="39" eb="40">
      <t>カカ</t>
    </rPh>
    <rPh sb="41" eb="43">
      <t>コクサイ</t>
    </rPh>
    <rPh sb="43" eb="45">
      <t>コウケン</t>
    </rPh>
    <phoneticPr fontId="2"/>
  </si>
  <si>
    <t>室長　　明珍　充</t>
    <rPh sb="0" eb="2">
      <t>シツチョウ</t>
    </rPh>
    <rPh sb="4" eb="6">
      <t>ミョウチン</t>
    </rPh>
    <rPh sb="7" eb="8">
      <t>ミツル</t>
    </rPh>
    <phoneticPr fontId="2"/>
  </si>
  <si>
    <t>アジア太平洋経済協力室</t>
    <rPh sb="3" eb="6">
      <t>タイヘイヨウ</t>
    </rPh>
    <rPh sb="6" eb="8">
      <t>ケイザイ</t>
    </rPh>
    <rPh sb="8" eb="10">
      <t>キョウリョク</t>
    </rPh>
    <rPh sb="10" eb="11">
      <t>シツ</t>
    </rPh>
    <phoneticPr fontId="2"/>
  </si>
  <si>
    <t>平成5年度開始</t>
    <rPh sb="0" eb="2">
      <t>ヘイセイ</t>
    </rPh>
    <rPh sb="3" eb="5">
      <t>ネンド</t>
    </rPh>
    <rPh sb="5" eb="7">
      <t>カイシ</t>
    </rPh>
    <phoneticPr fontId="2"/>
  </si>
  <si>
    <t>経済局</t>
    <rPh sb="0" eb="3">
      <t>ケイザイキョク</t>
    </rPh>
    <phoneticPr fontId="2"/>
  </si>
  <si>
    <t>アジア太平洋経済協力(APEC)拠出金(義務的拠出金)</t>
    <rPh sb="3" eb="6">
      <t>タイヘイヨウ</t>
    </rPh>
    <rPh sb="6" eb="8">
      <t>ケイザイ</t>
    </rPh>
    <rPh sb="8" eb="10">
      <t>キョウリョク</t>
    </rPh>
    <rPh sb="16" eb="19">
      <t>キョシュツキン</t>
    </rPh>
    <rPh sb="20" eb="23">
      <t>ギムテキ</t>
    </rPh>
    <rPh sb="23" eb="25">
      <t>キョシュツ</t>
    </rPh>
    <rPh sb="25" eb="26">
      <t>キン</t>
    </rPh>
    <phoneticPr fontId="2"/>
  </si>
  <si>
    <t>IEF閣僚会合の開催支援及びフォローアップのための各種活動・調査等</t>
    <rPh sb="3" eb="5">
      <t>カクリョウ</t>
    </rPh>
    <rPh sb="5" eb="7">
      <t>カイゴウ</t>
    </rPh>
    <rPh sb="8" eb="10">
      <t>カイサイ</t>
    </rPh>
    <rPh sb="10" eb="12">
      <t>シエン</t>
    </rPh>
    <rPh sb="12" eb="13">
      <t>オヨ</t>
    </rPh>
    <rPh sb="25" eb="27">
      <t>カクシュ</t>
    </rPh>
    <rPh sb="27" eb="29">
      <t>カツドウ</t>
    </rPh>
    <rPh sb="30" eb="32">
      <t>チョウサ</t>
    </rPh>
    <rPh sb="32" eb="33">
      <t>トウ</t>
    </rPh>
    <phoneticPr fontId="2"/>
  </si>
  <si>
    <t>A.国際エネルギーフォーラム（IEF）</t>
    <rPh sb="2" eb="4">
      <t>コクサイ</t>
    </rPh>
    <phoneticPr fontId="4"/>
  </si>
  <si>
    <t>エネルギー市場の安定化や透明性の向上に向けてＩＥＦが果たしている役割は大きく，我が国がＩＥＦを引き続き支援していくことは重要。ＩＥＦから会計年度終了後に提出される財務報告書の内容を精査・把握し，これらを踏まえ，我が国は新規予算作成の段階において，事業の効率化等を理事会等で主張することにより適正な予算管理に努める。</t>
    <rPh sb="68" eb="70">
      <t>カイケイ</t>
    </rPh>
    <rPh sb="70" eb="72">
      <t>ネンド</t>
    </rPh>
    <rPh sb="72" eb="75">
      <t>シュウリョウゴ</t>
    </rPh>
    <rPh sb="76" eb="78">
      <t>テイシュツ</t>
    </rPh>
    <rPh sb="81" eb="83">
      <t>ザイム</t>
    </rPh>
    <rPh sb="83" eb="86">
      <t>ホウコクショ</t>
    </rPh>
    <rPh sb="87" eb="89">
      <t>ナイヨウ</t>
    </rPh>
    <rPh sb="90" eb="92">
      <t>セイサ</t>
    </rPh>
    <rPh sb="93" eb="95">
      <t>ハアク</t>
    </rPh>
    <rPh sb="101" eb="102">
      <t>フ</t>
    </rPh>
    <rPh sb="105" eb="106">
      <t>ワ</t>
    </rPh>
    <rPh sb="107" eb="108">
      <t>クニ</t>
    </rPh>
    <rPh sb="109" eb="111">
      <t>シンキ</t>
    </rPh>
    <rPh sb="111" eb="113">
      <t>ヨサン</t>
    </rPh>
    <rPh sb="113" eb="115">
      <t>サクセイ</t>
    </rPh>
    <rPh sb="116" eb="118">
      <t>ダンカイ</t>
    </rPh>
    <rPh sb="123" eb="125">
      <t>ジギョウ</t>
    </rPh>
    <rPh sb="126" eb="129">
      <t>コウリツカ</t>
    </rPh>
    <rPh sb="129" eb="130">
      <t>トウ</t>
    </rPh>
    <rPh sb="131" eb="134">
      <t>リジカイ</t>
    </rPh>
    <rPh sb="134" eb="135">
      <t>トウ</t>
    </rPh>
    <rPh sb="136" eb="138">
      <t>シュチョウ</t>
    </rPh>
    <rPh sb="145" eb="147">
      <t>テキセイ</t>
    </rPh>
    <rPh sb="148" eb="150">
      <t>ヨサン</t>
    </rPh>
    <rPh sb="150" eb="152">
      <t>カンリ</t>
    </rPh>
    <rPh sb="153" eb="154">
      <t>ツト</t>
    </rPh>
    <phoneticPr fontId="2"/>
  </si>
  <si>
    <t>経済産業省資源エネルギー庁</t>
    <rPh sb="0" eb="2">
      <t>ケイザイ</t>
    </rPh>
    <rPh sb="2" eb="5">
      <t>サンギョウショウ</t>
    </rPh>
    <rPh sb="5" eb="7">
      <t>シゲン</t>
    </rPh>
    <rPh sb="12" eb="13">
      <t>チョウ</t>
    </rPh>
    <phoneticPr fontId="2"/>
  </si>
  <si>
    <t>国際エネルギーフォーラム拠出金</t>
    <rPh sb="0" eb="2">
      <t>コクサイ</t>
    </rPh>
    <rPh sb="12" eb="15">
      <t>キョシュツキン</t>
    </rPh>
    <phoneticPr fontId="2"/>
  </si>
  <si>
    <t>我が国のエネルギー安定供給に資するための資源外交的観点から外務省及び経済産業省は密接に連携しており，本件IEFとの関係においても，両省の連携が欠かせないところ，それぞれの立場からIEFとの関係を構築している。両省の負担割合は，外務省40％：経産省60％。なお，本件拠出金はノンイヤマーク。</t>
    <rPh sb="0" eb="1">
      <t>ワ</t>
    </rPh>
    <rPh sb="2" eb="3">
      <t>クニ</t>
    </rPh>
    <rPh sb="9" eb="11">
      <t>アンテイ</t>
    </rPh>
    <rPh sb="11" eb="13">
      <t>キョウキュウ</t>
    </rPh>
    <rPh sb="14" eb="15">
      <t>シ</t>
    </rPh>
    <rPh sb="20" eb="22">
      <t>シゲン</t>
    </rPh>
    <rPh sb="22" eb="25">
      <t>ガイコウテキ</t>
    </rPh>
    <rPh sb="25" eb="27">
      <t>カンテン</t>
    </rPh>
    <rPh sb="29" eb="32">
      <t>ガイムショウ</t>
    </rPh>
    <rPh sb="32" eb="33">
      <t>オヨ</t>
    </rPh>
    <rPh sb="34" eb="36">
      <t>ケイザイ</t>
    </rPh>
    <rPh sb="36" eb="39">
      <t>サンギョウショウ</t>
    </rPh>
    <rPh sb="40" eb="42">
      <t>ミッセツ</t>
    </rPh>
    <rPh sb="43" eb="45">
      <t>レンケイ</t>
    </rPh>
    <rPh sb="50" eb="52">
      <t>ホンケン</t>
    </rPh>
    <rPh sb="57" eb="59">
      <t>カンケイ</t>
    </rPh>
    <rPh sb="65" eb="67">
      <t>リョウショウ</t>
    </rPh>
    <rPh sb="68" eb="70">
      <t>レンケイ</t>
    </rPh>
    <rPh sb="71" eb="72">
      <t>カ</t>
    </rPh>
    <rPh sb="85" eb="87">
      <t>タチバ</t>
    </rPh>
    <rPh sb="94" eb="96">
      <t>カンケイ</t>
    </rPh>
    <rPh sb="97" eb="99">
      <t>コウチク</t>
    </rPh>
    <rPh sb="104" eb="106">
      <t>リョウショウ</t>
    </rPh>
    <rPh sb="107" eb="109">
      <t>フタン</t>
    </rPh>
    <rPh sb="109" eb="111">
      <t>ワリアイ</t>
    </rPh>
    <rPh sb="113" eb="116">
      <t>ガイムショウ</t>
    </rPh>
    <rPh sb="120" eb="123">
      <t>ケイサンショウ</t>
    </rPh>
    <rPh sb="130" eb="132">
      <t>ホンケン</t>
    </rPh>
    <rPh sb="132" eb="135">
      <t>キョシュツキン</t>
    </rPh>
    <phoneticPr fontId="2"/>
  </si>
  <si>
    <t>　ＩＥＦが他の国際機関と協力しつつ運営している共同機関データイニシアティブ（JODI）には，我が国を含む世界約100カ国／地域が参加。充実したデータベースを作成している。</t>
    <rPh sb="5" eb="6">
      <t>タ</t>
    </rPh>
    <rPh sb="7" eb="9">
      <t>コクサイ</t>
    </rPh>
    <rPh sb="9" eb="11">
      <t>キカン</t>
    </rPh>
    <rPh sb="12" eb="14">
      <t>キョウリョク</t>
    </rPh>
    <rPh sb="17" eb="19">
      <t>ウンエイ</t>
    </rPh>
    <rPh sb="23" eb="25">
      <t>キョウドウ</t>
    </rPh>
    <rPh sb="25" eb="27">
      <t>キカン</t>
    </rPh>
    <rPh sb="46" eb="47">
      <t>ワ</t>
    </rPh>
    <rPh sb="48" eb="49">
      <t>クニ</t>
    </rPh>
    <rPh sb="50" eb="51">
      <t>フク</t>
    </rPh>
    <rPh sb="52" eb="54">
      <t>セカイ</t>
    </rPh>
    <rPh sb="54" eb="55">
      <t>ヤク</t>
    </rPh>
    <rPh sb="59" eb="60">
      <t>コク</t>
    </rPh>
    <rPh sb="61" eb="63">
      <t>チイキ</t>
    </rPh>
    <rPh sb="64" eb="66">
      <t>サンカ</t>
    </rPh>
    <rPh sb="67" eb="69">
      <t>ジュウジツ</t>
    </rPh>
    <rPh sb="78" eb="80">
      <t>サクセイ</t>
    </rPh>
    <phoneticPr fontId="4"/>
  </si>
  <si>
    <t>-</t>
    <phoneticPr fontId="4"/>
  </si>
  <si>
    <t>　近年，事務局のあるサウジアラビアでのインフレ率上昇，加盟国増大による事務作業の拡大等により，事務局予算は名目ゼロ成長を超えつつあるが，事務局はその拡大を最小限に切り詰めるべく，支出抑制に務めている。
　ＩＥＦ参加国は，石油・ガスの生産量乃至消費量に応じた費用負担を行っている。
　またＩＥＦ事務局は理事国が合意した作業計画に則った活動を着実に実施しており，年に２回開催される理事会で予算面も含め，活動報告を適切に行っている。また，加盟国のコメントを真摯に受け止め，会計の透明性の更なる向上に努めている。</t>
    <rPh sb="1" eb="3">
      <t>キンネン</t>
    </rPh>
    <rPh sb="4" eb="7">
      <t>ジムキョク</t>
    </rPh>
    <rPh sb="23" eb="24">
      <t>リツ</t>
    </rPh>
    <rPh sb="24" eb="26">
      <t>ジョウショウ</t>
    </rPh>
    <rPh sb="27" eb="30">
      <t>カメイコク</t>
    </rPh>
    <rPh sb="30" eb="32">
      <t>ゾウダイ</t>
    </rPh>
    <rPh sb="35" eb="37">
      <t>ジム</t>
    </rPh>
    <rPh sb="37" eb="39">
      <t>サギョウ</t>
    </rPh>
    <rPh sb="40" eb="42">
      <t>カクダイ</t>
    </rPh>
    <rPh sb="42" eb="43">
      <t>トウ</t>
    </rPh>
    <rPh sb="47" eb="50">
      <t>ジムキョク</t>
    </rPh>
    <rPh sb="50" eb="52">
      <t>ヨサン</t>
    </rPh>
    <rPh sb="53" eb="54">
      <t>メイ</t>
    </rPh>
    <rPh sb="54" eb="55">
      <t>モク</t>
    </rPh>
    <rPh sb="57" eb="59">
      <t>セイチョウ</t>
    </rPh>
    <rPh sb="60" eb="61">
      <t>コ</t>
    </rPh>
    <rPh sb="68" eb="71">
      <t>ジムキョク</t>
    </rPh>
    <rPh sb="74" eb="76">
      <t>カクダイ</t>
    </rPh>
    <rPh sb="77" eb="80">
      <t>サイショウゲン</t>
    </rPh>
    <rPh sb="81" eb="82">
      <t>キ</t>
    </rPh>
    <rPh sb="83" eb="84">
      <t>ツ</t>
    </rPh>
    <rPh sb="89" eb="91">
      <t>シシュツ</t>
    </rPh>
    <rPh sb="91" eb="93">
      <t>ヨクセイ</t>
    </rPh>
    <rPh sb="94" eb="95">
      <t>ツト</t>
    </rPh>
    <rPh sb="105" eb="107">
      <t>サンカ</t>
    </rPh>
    <rPh sb="107" eb="108">
      <t>コク</t>
    </rPh>
    <rPh sb="110" eb="112">
      <t>セキユ</t>
    </rPh>
    <rPh sb="116" eb="119">
      <t>セイサンリョウ</t>
    </rPh>
    <rPh sb="119" eb="121">
      <t>ナイシ</t>
    </rPh>
    <rPh sb="121" eb="124">
      <t>ショウヒリョウ</t>
    </rPh>
    <rPh sb="125" eb="126">
      <t>オウ</t>
    </rPh>
    <rPh sb="128" eb="130">
      <t>ヒヨウ</t>
    </rPh>
    <rPh sb="130" eb="132">
      <t>フタン</t>
    </rPh>
    <rPh sb="133" eb="134">
      <t>オコナ</t>
    </rPh>
    <rPh sb="146" eb="148">
      <t>ジム</t>
    </rPh>
    <rPh sb="148" eb="149">
      <t>キョク</t>
    </rPh>
    <rPh sb="150" eb="153">
      <t>リジコク</t>
    </rPh>
    <rPh sb="154" eb="156">
      <t>ゴウイ</t>
    </rPh>
    <rPh sb="158" eb="160">
      <t>サギョウ</t>
    </rPh>
    <rPh sb="160" eb="162">
      <t>ケイカク</t>
    </rPh>
    <rPh sb="163" eb="164">
      <t>ノット</t>
    </rPh>
    <rPh sb="166" eb="168">
      <t>カツドウ</t>
    </rPh>
    <rPh sb="169" eb="171">
      <t>チャクジツ</t>
    </rPh>
    <rPh sb="172" eb="174">
      <t>ジッシ</t>
    </rPh>
    <rPh sb="179" eb="180">
      <t>ネン</t>
    </rPh>
    <rPh sb="182" eb="183">
      <t>カイ</t>
    </rPh>
    <rPh sb="183" eb="185">
      <t>カイサイ</t>
    </rPh>
    <rPh sb="188" eb="191">
      <t>リジカイ</t>
    </rPh>
    <rPh sb="192" eb="195">
      <t>ヨサンメン</t>
    </rPh>
    <rPh sb="196" eb="197">
      <t>フク</t>
    </rPh>
    <rPh sb="199" eb="201">
      <t>カツドウ</t>
    </rPh>
    <rPh sb="201" eb="203">
      <t>ホウコク</t>
    </rPh>
    <rPh sb="204" eb="206">
      <t>テキセツ</t>
    </rPh>
    <rPh sb="207" eb="208">
      <t>オコナ</t>
    </rPh>
    <rPh sb="216" eb="219">
      <t>カメイコク</t>
    </rPh>
    <rPh sb="225" eb="227">
      <t>シンシ</t>
    </rPh>
    <rPh sb="228" eb="229">
      <t>ウ</t>
    </rPh>
    <rPh sb="230" eb="231">
      <t>ト</t>
    </rPh>
    <rPh sb="233" eb="235">
      <t>カイケイ</t>
    </rPh>
    <rPh sb="236" eb="239">
      <t>トウメイセイ</t>
    </rPh>
    <rPh sb="240" eb="241">
      <t>サラ</t>
    </rPh>
    <rPh sb="243" eb="245">
      <t>コウジョウ</t>
    </rPh>
    <rPh sb="246" eb="247">
      <t>ツト</t>
    </rPh>
    <phoneticPr fontId="4"/>
  </si>
  <si>
    <t>エネルギー資源の太宗を輸入に依存する我が国にとって，石油・ガス市場の透明性の向上と安定化は我が国のエネルギー安全保障の強化の観点から極めて重要。特に，東日本震災後，発電用燃料として石油やガスといった化石燃料への依存度が高まる中，データ整備・公表等を通じてＩＥＦが果たしている役割は，我が国にとって益々重要となっている。</t>
    <rPh sb="5" eb="7">
      <t>シゲン</t>
    </rPh>
    <rPh sb="8" eb="10">
      <t>タイソウ</t>
    </rPh>
    <rPh sb="11" eb="13">
      <t>ユニュウ</t>
    </rPh>
    <rPh sb="14" eb="16">
      <t>イゾン</t>
    </rPh>
    <rPh sb="18" eb="19">
      <t>ワ</t>
    </rPh>
    <rPh sb="20" eb="21">
      <t>クニ</t>
    </rPh>
    <rPh sb="26" eb="28">
      <t>セキユ</t>
    </rPh>
    <rPh sb="31" eb="33">
      <t>シジョウ</t>
    </rPh>
    <rPh sb="34" eb="37">
      <t>トウメイセイ</t>
    </rPh>
    <rPh sb="38" eb="40">
      <t>コウジョウ</t>
    </rPh>
    <rPh sb="41" eb="43">
      <t>アンテイ</t>
    </rPh>
    <rPh sb="43" eb="44">
      <t>カ</t>
    </rPh>
    <rPh sb="45" eb="46">
      <t>ワ</t>
    </rPh>
    <rPh sb="47" eb="48">
      <t>クニ</t>
    </rPh>
    <rPh sb="54" eb="56">
      <t>アンゼン</t>
    </rPh>
    <rPh sb="56" eb="58">
      <t>ホショウ</t>
    </rPh>
    <rPh sb="59" eb="61">
      <t>キョウカ</t>
    </rPh>
    <rPh sb="62" eb="64">
      <t>カンテン</t>
    </rPh>
    <rPh sb="66" eb="67">
      <t>キワ</t>
    </rPh>
    <rPh sb="69" eb="71">
      <t>ジュウヨウ</t>
    </rPh>
    <rPh sb="72" eb="73">
      <t>トク</t>
    </rPh>
    <rPh sb="141" eb="142">
      <t>ワ</t>
    </rPh>
    <rPh sb="143" eb="144">
      <t>クニ</t>
    </rPh>
    <phoneticPr fontId="4"/>
  </si>
  <si>
    <t>要求レートの変更に伴う増額。</t>
    <rPh sb="0" eb="2">
      <t>ヨウキュウ</t>
    </rPh>
    <rPh sb="6" eb="8">
      <t>ヘンコウ</t>
    </rPh>
    <rPh sb="9" eb="10">
      <t>トモナ</t>
    </rPh>
    <rPh sb="11" eb="13">
      <t>ゾウガク</t>
    </rPh>
    <phoneticPr fontId="2"/>
  </si>
  <si>
    <r>
      <t>2</t>
    </r>
    <r>
      <rPr>
        <sz val="11"/>
        <color theme="1"/>
        <rFont val="ＭＳ Ｐゴシック"/>
        <family val="2"/>
        <charset val="128"/>
        <scheme val="minor"/>
      </rPr>
      <t>5</t>
    </r>
    <r>
      <rPr>
        <sz val="11"/>
        <color theme="1"/>
        <rFont val="ＭＳ Ｐゴシック"/>
        <family val="3"/>
        <charset val="128"/>
      </rPr>
      <t>年度</t>
    </r>
    <rPh sb="2" eb="4">
      <t>ネンド</t>
    </rPh>
    <phoneticPr fontId="4"/>
  </si>
  <si>
    <r>
      <t>2</t>
    </r>
    <r>
      <rPr>
        <sz val="11"/>
        <color theme="1"/>
        <rFont val="ＭＳ Ｐゴシック"/>
        <family val="2"/>
        <charset val="128"/>
        <scheme val="minor"/>
      </rPr>
      <t>4</t>
    </r>
    <r>
      <rPr>
        <sz val="11"/>
        <color theme="1"/>
        <rFont val="ＭＳ Ｐゴシック"/>
        <family val="3"/>
        <charset val="128"/>
      </rPr>
      <t>年度</t>
    </r>
    <rPh sb="2" eb="4">
      <t>ネンド</t>
    </rPh>
    <phoneticPr fontId="4"/>
  </si>
  <si>
    <r>
      <t>2</t>
    </r>
    <r>
      <rPr>
        <sz val="11"/>
        <color theme="1"/>
        <rFont val="ＭＳ Ｐゴシック"/>
        <family val="2"/>
        <charset val="128"/>
        <scheme val="minor"/>
      </rPr>
      <t>3</t>
    </r>
    <r>
      <rPr>
        <sz val="11"/>
        <color theme="1"/>
        <rFont val="ＭＳ Ｐゴシック"/>
        <family val="3"/>
        <charset val="128"/>
      </rPr>
      <t>年度</t>
    </r>
    <rPh sb="2" eb="4">
      <t>ネンド</t>
    </rPh>
    <phoneticPr fontId="4"/>
  </si>
  <si>
    <r>
      <t>2</t>
    </r>
    <r>
      <rPr>
        <sz val="11"/>
        <color theme="1"/>
        <rFont val="ＭＳ Ｐゴシック"/>
        <family val="2"/>
        <charset val="128"/>
        <scheme val="minor"/>
      </rPr>
      <t>7</t>
    </r>
    <r>
      <rPr>
        <sz val="11"/>
        <color theme="1"/>
        <rFont val="ＭＳ Ｐゴシック"/>
        <family val="3"/>
        <charset val="128"/>
      </rPr>
      <t>年度要求</t>
    </r>
    <rPh sb="2" eb="4">
      <t>ネンド</t>
    </rPh>
    <rPh sb="4" eb="6">
      <t>ヨウキュウ</t>
    </rPh>
    <phoneticPr fontId="4"/>
  </si>
  <si>
    <r>
      <t>2</t>
    </r>
    <r>
      <rPr>
        <sz val="11"/>
        <color theme="1"/>
        <rFont val="ＭＳ Ｐゴシック"/>
        <family val="2"/>
        <charset val="128"/>
        <scheme val="minor"/>
      </rPr>
      <t>6</t>
    </r>
    <r>
      <rPr>
        <sz val="11"/>
        <color theme="1"/>
        <rFont val="ＭＳ Ｐゴシック"/>
        <family val="3"/>
        <charset val="128"/>
      </rPr>
      <t>年度</t>
    </r>
    <rPh sb="2" eb="4">
      <t>ネンド</t>
    </rPh>
    <phoneticPr fontId="4"/>
  </si>
  <si>
    <r>
      <t>　我が国はＩＥＦの主要メンバー（理事国）として，ＩＥＦの下記事業遂行のため拠出金を負担する。</t>
    </r>
    <r>
      <rPr>
        <sz val="11"/>
        <color theme="1"/>
        <rFont val="ＭＳ Ｐゴシック"/>
        <family val="2"/>
        <charset val="128"/>
        <scheme val="minor"/>
      </rPr>
      <t xml:space="preserve">
　（１）石油・ガスの生産国と消費国との対話の機会の提供及び利益の相互関係についての理解を促進
　（２）エネルギー，技術，環境，経済成長の間の相互関係に関する研究の促進及び意見交換の場の提供
　（３）健全な世界経済，供給と需要の安定確保、エネルギー資源の世界的な取引の拡大のための安定したかつ透明性のあるエネルギー市場の促進</t>
    </r>
    <r>
      <rPr>
        <sz val="11"/>
        <color theme="1"/>
        <rFont val="ＭＳ Ｐゴシック"/>
        <family val="3"/>
        <charset val="128"/>
        <scheme val="minor"/>
      </rPr>
      <t>(国際機関データ共同イニシアティブ（ＪＯＤＩ）など）</t>
    </r>
    <rPh sb="1" eb="2">
      <t>ワ</t>
    </rPh>
    <rPh sb="3" eb="4">
      <t>クニ</t>
    </rPh>
    <rPh sb="9" eb="11">
      <t>シュヨウ</t>
    </rPh>
    <rPh sb="16" eb="19">
      <t>リジコク</t>
    </rPh>
    <rPh sb="28" eb="30">
      <t>カキ</t>
    </rPh>
    <rPh sb="30" eb="32">
      <t>ジギョウ</t>
    </rPh>
    <rPh sb="32" eb="34">
      <t>スイコウ</t>
    </rPh>
    <rPh sb="37" eb="40">
      <t>キョシュツキン</t>
    </rPh>
    <rPh sb="41" eb="43">
      <t>フタン</t>
    </rPh>
    <rPh sb="74" eb="75">
      <t>オヨ</t>
    </rPh>
    <rPh sb="122" eb="123">
      <t>カン</t>
    </rPh>
    <rPh sb="130" eb="131">
      <t>オヨ</t>
    </rPh>
    <rPh sb="209" eb="211">
      <t>コクサイ</t>
    </rPh>
    <rPh sb="211" eb="213">
      <t>キカン</t>
    </rPh>
    <rPh sb="216" eb="218">
      <t>キョウドウ</t>
    </rPh>
    <phoneticPr fontId="4"/>
  </si>
  <si>
    <r>
      <t>　国際エネルギー・フォーラム（以下ＩＥＦ）は，約80カ国の産油国と消費国の閣僚が一堂に会し，エネルギー市場の安定をはじめ，エネルギー分野が直面する課題について率直な議論を行う場。国際エネルギー市場の安定化を図るため，産油国と消費国の対話・協調と共同機関データイニシアティブ（ＪＯＤＩ）などを通じた石油市場の透明性を向上させることが主な目的。これらの取組を担うＩＥＦへの拠出を通じて，国際石油市場の安定に貢献するとともに我が国のエネルギー安全保障を強化する。</t>
    </r>
    <r>
      <rPr>
        <sz val="11"/>
        <color rgb="FFFF0000"/>
        <rFont val="ＭＳ Ｐゴシック"/>
        <family val="3"/>
        <charset val="128"/>
        <scheme val="minor"/>
      </rPr>
      <t/>
    </r>
    <rPh sb="15" eb="17">
      <t>イカ</t>
    </rPh>
    <phoneticPr fontId="4"/>
  </si>
  <si>
    <t>平成15年度</t>
    <rPh sb="0" eb="2">
      <t>ヘイセイ</t>
    </rPh>
    <rPh sb="4" eb="6">
      <t>ネンド</t>
    </rPh>
    <phoneticPr fontId="4"/>
  </si>
  <si>
    <t>国際エネルギー・フォーラム事務局（IEF）拠出金</t>
    <rPh sb="0" eb="2">
      <t>コクサイ</t>
    </rPh>
    <rPh sb="13" eb="16">
      <t>ジムキョク</t>
    </rPh>
    <rPh sb="21" eb="24">
      <t>キョシュツキン</t>
    </rPh>
    <phoneticPr fontId="4"/>
  </si>
  <si>
    <t>支　出　額
（百万円）</t>
    <phoneticPr fontId="4"/>
  </si>
  <si>
    <t>業　務　概　要</t>
    <phoneticPr fontId="4"/>
  </si>
  <si>
    <t>支　出　先</t>
    <phoneticPr fontId="4"/>
  </si>
  <si>
    <t>D.</t>
    <phoneticPr fontId="4"/>
  </si>
  <si>
    <t>C.</t>
    <phoneticPr fontId="4"/>
  </si>
  <si>
    <t>B.</t>
    <phoneticPr fontId="4"/>
  </si>
  <si>
    <t>A.</t>
    <phoneticPr fontId="4"/>
  </si>
  <si>
    <t>支出先上位１０者リスト</t>
    <phoneticPr fontId="4"/>
  </si>
  <si>
    <t>-</t>
  </si>
  <si>
    <t>引き続き効率的な案件運営に努めるため，効果的な案件に絞って現地における広報活動を積極的に行っていく。</t>
    <rPh sb="0" eb="1">
      <t>ヒ</t>
    </rPh>
    <rPh sb="2" eb="3">
      <t>ツヅ</t>
    </rPh>
    <rPh sb="4" eb="7">
      <t>コウリツテキ</t>
    </rPh>
    <rPh sb="8" eb="10">
      <t>アンケン</t>
    </rPh>
    <rPh sb="10" eb="12">
      <t>ウンエイ</t>
    </rPh>
    <rPh sb="13" eb="14">
      <t>ツト</t>
    </rPh>
    <rPh sb="19" eb="22">
      <t>コウカテキ</t>
    </rPh>
    <rPh sb="23" eb="25">
      <t>アンケン</t>
    </rPh>
    <rPh sb="26" eb="27">
      <t>シボ</t>
    </rPh>
    <rPh sb="29" eb="31">
      <t>ゲンチ</t>
    </rPh>
    <rPh sb="35" eb="37">
      <t>コウホウ</t>
    </rPh>
    <rPh sb="37" eb="39">
      <t>カツドウ</t>
    </rPh>
    <rPh sb="40" eb="43">
      <t>セッキョクテキ</t>
    </rPh>
    <rPh sb="44" eb="45">
      <t>オコナ</t>
    </rPh>
    <phoneticPr fontId="2"/>
  </si>
  <si>
    <t>　ＮＡＴＯ信託基金への拠出により，我が国が事業を実施することが困難な地域や単独では実施困難な規模の大きな事業を行うことが可能となっている。</t>
    <rPh sb="5" eb="7">
      <t>シンタク</t>
    </rPh>
    <rPh sb="7" eb="9">
      <t>キキン</t>
    </rPh>
    <rPh sb="11" eb="13">
      <t>キョシュツ</t>
    </rPh>
    <rPh sb="17" eb="18">
      <t>ワ</t>
    </rPh>
    <rPh sb="19" eb="20">
      <t>クニ</t>
    </rPh>
    <rPh sb="21" eb="23">
      <t>ジギョウ</t>
    </rPh>
    <rPh sb="24" eb="26">
      <t>ジッシ</t>
    </rPh>
    <rPh sb="31" eb="33">
      <t>コンナン</t>
    </rPh>
    <rPh sb="34" eb="36">
      <t>チイキ</t>
    </rPh>
    <rPh sb="37" eb="39">
      <t>タンドク</t>
    </rPh>
    <rPh sb="41" eb="43">
      <t>ジッシ</t>
    </rPh>
    <rPh sb="43" eb="45">
      <t>コンナン</t>
    </rPh>
    <rPh sb="46" eb="48">
      <t>キボ</t>
    </rPh>
    <rPh sb="49" eb="50">
      <t>オオ</t>
    </rPh>
    <rPh sb="52" eb="54">
      <t>ジギョウ</t>
    </rPh>
    <rPh sb="55" eb="56">
      <t>オコナ</t>
    </rPh>
    <rPh sb="60" eb="62">
      <t>カノウ</t>
    </rPh>
    <phoneticPr fontId="4"/>
  </si>
  <si>
    <t>－</t>
    <phoneticPr fontId="4"/>
  </si>
  <si>
    <t>　ＮＡＴＯが実施する複数の事業の中から，我が国の外交政策に合致し，かつ，我が国支援のビジビリティを確保できる事業を選定して拠出を行っている。また，ＮＡＴＯ側から定期的に事業報告書を受領し，事業の進捗状況等を確認している。</t>
    <rPh sb="6" eb="8">
      <t>ジッシ</t>
    </rPh>
    <rPh sb="10" eb="12">
      <t>フクスウ</t>
    </rPh>
    <rPh sb="13" eb="15">
      <t>ジギョウ</t>
    </rPh>
    <rPh sb="16" eb="17">
      <t>ナカ</t>
    </rPh>
    <rPh sb="20" eb="21">
      <t>ワ</t>
    </rPh>
    <rPh sb="22" eb="23">
      <t>クニ</t>
    </rPh>
    <rPh sb="24" eb="26">
      <t>ガイコウ</t>
    </rPh>
    <rPh sb="26" eb="28">
      <t>セイサク</t>
    </rPh>
    <rPh sb="29" eb="31">
      <t>ガッチ</t>
    </rPh>
    <rPh sb="36" eb="37">
      <t>ワ</t>
    </rPh>
    <rPh sb="38" eb="39">
      <t>クニ</t>
    </rPh>
    <rPh sb="39" eb="41">
      <t>シエン</t>
    </rPh>
    <rPh sb="49" eb="51">
      <t>カクホ</t>
    </rPh>
    <rPh sb="54" eb="56">
      <t>ジギョウ</t>
    </rPh>
    <rPh sb="57" eb="59">
      <t>センテイ</t>
    </rPh>
    <rPh sb="61" eb="63">
      <t>キョシュツ</t>
    </rPh>
    <rPh sb="64" eb="65">
      <t>オコナ</t>
    </rPh>
    <rPh sb="77" eb="78">
      <t>ガワ</t>
    </rPh>
    <rPh sb="80" eb="83">
      <t>テイキテキ</t>
    </rPh>
    <rPh sb="84" eb="86">
      <t>ジギョウ</t>
    </rPh>
    <rPh sb="86" eb="89">
      <t>ホウコクショ</t>
    </rPh>
    <rPh sb="90" eb="92">
      <t>ジュリョウ</t>
    </rPh>
    <rPh sb="94" eb="96">
      <t>ジギョウ</t>
    </rPh>
    <rPh sb="97" eb="99">
      <t>シンチョク</t>
    </rPh>
    <rPh sb="99" eb="101">
      <t>ジョウキョウ</t>
    </rPh>
    <rPh sb="101" eb="102">
      <t>トウ</t>
    </rPh>
    <rPh sb="103" eb="105">
      <t>カクニン</t>
    </rPh>
    <phoneticPr fontId="4"/>
  </si>
  <si>
    <t>　ＮＡＴＯ信託基金のもとで実施されている平和構築に関する事業（不発弾の処理チームの育成等）は，民間等の資金で実施することは困難。また，平和構築は我が国が重視する国際貢献の分野であり，優先度が高い。</t>
    <rPh sb="5" eb="7">
      <t>シンタク</t>
    </rPh>
    <rPh sb="7" eb="9">
      <t>キキン</t>
    </rPh>
    <rPh sb="13" eb="15">
      <t>ジッシ</t>
    </rPh>
    <rPh sb="20" eb="22">
      <t>ヘイワ</t>
    </rPh>
    <rPh sb="22" eb="24">
      <t>コウチク</t>
    </rPh>
    <rPh sb="25" eb="26">
      <t>カン</t>
    </rPh>
    <rPh sb="28" eb="30">
      <t>ジギョウ</t>
    </rPh>
    <rPh sb="31" eb="34">
      <t>フハツダン</t>
    </rPh>
    <rPh sb="35" eb="37">
      <t>ショリ</t>
    </rPh>
    <rPh sb="41" eb="43">
      <t>イクセイ</t>
    </rPh>
    <rPh sb="43" eb="44">
      <t>トウ</t>
    </rPh>
    <rPh sb="47" eb="49">
      <t>ミンカン</t>
    </rPh>
    <rPh sb="49" eb="50">
      <t>トウ</t>
    </rPh>
    <rPh sb="51" eb="53">
      <t>シキン</t>
    </rPh>
    <rPh sb="54" eb="56">
      <t>ジッシ</t>
    </rPh>
    <rPh sb="61" eb="63">
      <t>コンナン</t>
    </rPh>
    <rPh sb="67" eb="69">
      <t>ヘイワ</t>
    </rPh>
    <rPh sb="69" eb="71">
      <t>コウチク</t>
    </rPh>
    <rPh sb="72" eb="73">
      <t>ワ</t>
    </rPh>
    <rPh sb="74" eb="75">
      <t>クニ</t>
    </rPh>
    <rPh sb="76" eb="78">
      <t>ジュウシ</t>
    </rPh>
    <rPh sb="80" eb="82">
      <t>コクサイ</t>
    </rPh>
    <rPh sb="82" eb="84">
      <t>コウケン</t>
    </rPh>
    <rPh sb="85" eb="87">
      <t>ブンヤ</t>
    </rPh>
    <rPh sb="91" eb="94">
      <t>ユウセンド</t>
    </rPh>
    <rPh sb="95" eb="96">
      <t>タカ</t>
    </rPh>
    <phoneticPr fontId="4"/>
  </si>
  <si>
    <t>円/事業</t>
    <rPh sb="0" eb="1">
      <t>エン</t>
    </rPh>
    <rPh sb="2" eb="4">
      <t>ジギョウ</t>
    </rPh>
    <phoneticPr fontId="2"/>
  </si>
  <si>
    <t>-</t>
    <phoneticPr fontId="2"/>
  </si>
  <si>
    <t>外務省設置法第四条第三項</t>
    <rPh sb="0" eb="3">
      <t>ガイムショウ</t>
    </rPh>
    <rPh sb="3" eb="6">
      <t>セッチホウ</t>
    </rPh>
    <rPh sb="6" eb="7">
      <t>ダイ</t>
    </rPh>
    <rPh sb="7" eb="8">
      <t>4</t>
    </rPh>
    <rPh sb="8" eb="9">
      <t>ジョウ</t>
    </rPh>
    <rPh sb="9" eb="10">
      <t>ダイ</t>
    </rPh>
    <rPh sb="10" eb="11">
      <t>3</t>
    </rPh>
    <rPh sb="11" eb="12">
      <t>コウ</t>
    </rPh>
    <phoneticPr fontId="2"/>
  </si>
  <si>
    <t>課長　原　圭一</t>
    <rPh sb="0" eb="2">
      <t>カチョウ</t>
    </rPh>
    <rPh sb="3" eb="4">
      <t>ハラ</t>
    </rPh>
    <rPh sb="5" eb="7">
      <t>ケイイチ</t>
    </rPh>
    <phoneticPr fontId="2"/>
  </si>
  <si>
    <t>政策課</t>
    <rPh sb="0" eb="3">
      <t>セイサクカ</t>
    </rPh>
    <phoneticPr fontId="2"/>
  </si>
  <si>
    <t>平成19年度開始</t>
    <rPh sb="0" eb="2">
      <t>ヘイセイ</t>
    </rPh>
    <rPh sb="4" eb="6">
      <t>ネンド</t>
    </rPh>
    <rPh sb="6" eb="8">
      <t>カイシ</t>
    </rPh>
    <phoneticPr fontId="2"/>
  </si>
  <si>
    <t>欧州局</t>
    <rPh sb="0" eb="3">
      <t>オウシュウキョク</t>
    </rPh>
    <phoneticPr fontId="2"/>
  </si>
  <si>
    <t>穀物の貿易に関する国際協力の促進、国際穀物市場の安定への寄与、穀物生産・消費・在庫・貿易等に関する情報交換の場の提供</t>
    <rPh sb="0" eb="2">
      <t>コクモツ</t>
    </rPh>
    <rPh sb="3" eb="5">
      <t>ボウエキ</t>
    </rPh>
    <rPh sb="6" eb="7">
      <t>カン</t>
    </rPh>
    <rPh sb="9" eb="11">
      <t>コクサイ</t>
    </rPh>
    <rPh sb="11" eb="13">
      <t>キョウリョク</t>
    </rPh>
    <rPh sb="14" eb="16">
      <t>ソクシン</t>
    </rPh>
    <rPh sb="17" eb="19">
      <t>コクサイ</t>
    </rPh>
    <rPh sb="19" eb="21">
      <t>コクモツ</t>
    </rPh>
    <rPh sb="21" eb="23">
      <t>シジョウ</t>
    </rPh>
    <rPh sb="24" eb="26">
      <t>アンテイ</t>
    </rPh>
    <rPh sb="28" eb="30">
      <t>キヨ</t>
    </rPh>
    <rPh sb="31" eb="33">
      <t>コクモツ</t>
    </rPh>
    <rPh sb="33" eb="35">
      <t>セイサン</t>
    </rPh>
    <rPh sb="36" eb="38">
      <t>ショウヒ</t>
    </rPh>
    <rPh sb="39" eb="41">
      <t>ザイコ</t>
    </rPh>
    <rPh sb="42" eb="44">
      <t>ボウエキ</t>
    </rPh>
    <rPh sb="44" eb="45">
      <t>トウ</t>
    </rPh>
    <rPh sb="46" eb="47">
      <t>カン</t>
    </rPh>
    <rPh sb="49" eb="51">
      <t>ジョウホウ</t>
    </rPh>
    <rPh sb="51" eb="53">
      <t>コウカン</t>
    </rPh>
    <rPh sb="54" eb="55">
      <t>バ</t>
    </rPh>
    <rPh sb="56" eb="58">
      <t>テイキョウ</t>
    </rPh>
    <phoneticPr fontId="2"/>
  </si>
  <si>
    <t>国際穀物理事会</t>
    <rPh sb="0" eb="2">
      <t>コクサイ</t>
    </rPh>
    <rPh sb="2" eb="4">
      <t>コクモツ</t>
    </rPh>
    <rPh sb="4" eb="7">
      <t>リジカイ</t>
    </rPh>
    <phoneticPr fontId="2"/>
  </si>
  <si>
    <t>国際穀物理事会（IGC）</t>
    <rPh sb="0" eb="2">
      <t>コクサイ</t>
    </rPh>
    <rPh sb="2" eb="4">
      <t>コクモツ</t>
    </rPh>
    <rPh sb="4" eb="7">
      <t>リジカイ</t>
    </rPh>
    <phoneticPr fontId="2"/>
  </si>
  <si>
    <t>　効率的な事業執行を働きかけていくことにより、できる限り分担金負担の圧縮に努めていく。</t>
    <phoneticPr fontId="2"/>
  </si>
  <si>
    <t>　ＩＧＣは、会計年度終了後に決算書及び事業実施報告書が作成されるため、我が国は、これらの内容を精査・把握し、これらを踏まえ、新規予算作成の段階において事業の効率化等を理事会等で主張することにより適正な予算管理に努めている。
　我が国は最大の食料純輸入国であり、穀物の大半を輸入に頼っているため、ＩＧＣへの加盟は引き続き有益。</t>
    <phoneticPr fontId="2"/>
  </si>
  <si>
    <t>ＩＧＣの活動は穀物の市場及び貿易に関する情報提供機関として，国際場裡でも高く評価されている。</t>
    <rPh sb="4" eb="6">
      <t>カツドウ</t>
    </rPh>
    <rPh sb="7" eb="9">
      <t>コクモツ</t>
    </rPh>
    <rPh sb="10" eb="12">
      <t>シジョウ</t>
    </rPh>
    <rPh sb="12" eb="13">
      <t>オヨ</t>
    </rPh>
    <rPh sb="14" eb="16">
      <t>ボウエキ</t>
    </rPh>
    <rPh sb="17" eb="18">
      <t>カン</t>
    </rPh>
    <rPh sb="20" eb="22">
      <t>ジョウホウ</t>
    </rPh>
    <rPh sb="22" eb="24">
      <t>テイキョウ</t>
    </rPh>
    <rPh sb="24" eb="26">
      <t>キカン</t>
    </rPh>
    <rPh sb="30" eb="32">
      <t>コクサイ</t>
    </rPh>
    <rPh sb="32" eb="33">
      <t>ジョウ</t>
    </rPh>
    <rPh sb="33" eb="34">
      <t>リ</t>
    </rPh>
    <rPh sb="36" eb="37">
      <t>タカ</t>
    </rPh>
    <rPh sb="38" eb="40">
      <t>ヒョウカ</t>
    </rPh>
    <phoneticPr fontId="4"/>
  </si>
  <si>
    <t>近年，事務局予算は名目ゼロ成長となっており，事務局は職員雇用の抑制等，支出抑制に努めている。また，ＩＧＣ事務局長は，理事会において作業計画の承認を求め，予算執行報告及び年次報告を行うが，我が国を含む加盟国は，これらの議論を通じて，事務局に対して事業の効率化を求めている。他加盟国の分担金滞納状況等疑義ある点について，理事会等の場において指摘すること等により，事業の円滑な実施に努めている。</t>
    <rPh sb="0" eb="2">
      <t>キンネン</t>
    </rPh>
    <rPh sb="3" eb="6">
      <t>ジムキョク</t>
    </rPh>
    <rPh sb="6" eb="8">
      <t>ヨサン</t>
    </rPh>
    <rPh sb="9" eb="11">
      <t>メイモク</t>
    </rPh>
    <rPh sb="13" eb="15">
      <t>セイチョウ</t>
    </rPh>
    <rPh sb="22" eb="25">
      <t>ジムキョク</t>
    </rPh>
    <rPh sb="26" eb="28">
      <t>ショクイン</t>
    </rPh>
    <rPh sb="28" eb="30">
      <t>コヨウ</t>
    </rPh>
    <rPh sb="31" eb="33">
      <t>ヨクセイ</t>
    </rPh>
    <rPh sb="33" eb="34">
      <t>トウ</t>
    </rPh>
    <rPh sb="35" eb="37">
      <t>シシュツ</t>
    </rPh>
    <rPh sb="37" eb="39">
      <t>ヨクセイ</t>
    </rPh>
    <rPh sb="40" eb="41">
      <t>ツト</t>
    </rPh>
    <rPh sb="52" eb="54">
      <t>ジム</t>
    </rPh>
    <rPh sb="54" eb="56">
      <t>キョクチョウ</t>
    </rPh>
    <rPh sb="58" eb="61">
      <t>リジカイ</t>
    </rPh>
    <rPh sb="65" eb="67">
      <t>サギョウ</t>
    </rPh>
    <rPh sb="67" eb="69">
      <t>ケイカク</t>
    </rPh>
    <rPh sb="70" eb="72">
      <t>ショウニン</t>
    </rPh>
    <rPh sb="73" eb="74">
      <t>モト</t>
    </rPh>
    <rPh sb="76" eb="78">
      <t>ヨサン</t>
    </rPh>
    <rPh sb="78" eb="80">
      <t>シッコウ</t>
    </rPh>
    <rPh sb="80" eb="82">
      <t>ホウコク</t>
    </rPh>
    <rPh sb="82" eb="83">
      <t>オヨ</t>
    </rPh>
    <rPh sb="84" eb="86">
      <t>ネンジ</t>
    </rPh>
    <rPh sb="86" eb="88">
      <t>ホウコク</t>
    </rPh>
    <rPh sb="89" eb="90">
      <t>オコナ</t>
    </rPh>
    <rPh sb="93" eb="94">
      <t>ワ</t>
    </rPh>
    <rPh sb="95" eb="96">
      <t>クニ</t>
    </rPh>
    <rPh sb="97" eb="98">
      <t>フク</t>
    </rPh>
    <rPh sb="99" eb="102">
      <t>カメイコク</t>
    </rPh>
    <rPh sb="108" eb="110">
      <t>ギロン</t>
    </rPh>
    <rPh sb="111" eb="112">
      <t>ツウ</t>
    </rPh>
    <rPh sb="115" eb="118">
      <t>ジムキョク</t>
    </rPh>
    <rPh sb="119" eb="120">
      <t>タイ</t>
    </rPh>
    <rPh sb="122" eb="124">
      <t>ジギョウ</t>
    </rPh>
    <rPh sb="125" eb="128">
      <t>コウリツカ</t>
    </rPh>
    <rPh sb="129" eb="130">
      <t>モト</t>
    </rPh>
    <rPh sb="140" eb="143">
      <t>ブンタンキン</t>
    </rPh>
    <rPh sb="143" eb="145">
      <t>タイノウ</t>
    </rPh>
    <rPh sb="145" eb="147">
      <t>ジョウキョウ</t>
    </rPh>
    <rPh sb="147" eb="148">
      <t>トウ</t>
    </rPh>
    <rPh sb="148" eb="150">
      <t>ギギ</t>
    </rPh>
    <rPh sb="152" eb="153">
      <t>テン</t>
    </rPh>
    <rPh sb="158" eb="161">
      <t>リジカイ</t>
    </rPh>
    <rPh sb="161" eb="162">
      <t>トウ</t>
    </rPh>
    <rPh sb="163" eb="164">
      <t>バ</t>
    </rPh>
    <rPh sb="168" eb="170">
      <t>シテキ</t>
    </rPh>
    <rPh sb="174" eb="175">
      <t>トウ</t>
    </rPh>
    <rPh sb="179" eb="181">
      <t>ジギョウ</t>
    </rPh>
    <rPh sb="182" eb="184">
      <t>エンカツ</t>
    </rPh>
    <rPh sb="185" eb="187">
      <t>ジッシ</t>
    </rPh>
    <rPh sb="188" eb="189">
      <t>ツト</t>
    </rPh>
    <phoneticPr fontId="4"/>
  </si>
  <si>
    <t>我が国は穀物の約７０％以上を海外からの輸入に依存しており，穀物市場及び貿易に関する情報を政府間で収集し，情報・意見交換することは，穀物の安定供給に向けた効果的な取組を確保する上で有益。</t>
    <rPh sb="0" eb="1">
      <t>ワ</t>
    </rPh>
    <rPh sb="2" eb="3">
      <t>クニ</t>
    </rPh>
    <rPh sb="4" eb="6">
      <t>コクモツ</t>
    </rPh>
    <rPh sb="7" eb="8">
      <t>ヤク</t>
    </rPh>
    <rPh sb="11" eb="13">
      <t>イジョウ</t>
    </rPh>
    <rPh sb="14" eb="16">
      <t>カイガイ</t>
    </rPh>
    <rPh sb="19" eb="21">
      <t>ユニュウ</t>
    </rPh>
    <rPh sb="22" eb="24">
      <t>イゾン</t>
    </rPh>
    <rPh sb="29" eb="31">
      <t>コクモツ</t>
    </rPh>
    <rPh sb="31" eb="33">
      <t>シジョウ</t>
    </rPh>
    <rPh sb="33" eb="34">
      <t>オヨ</t>
    </rPh>
    <rPh sb="35" eb="37">
      <t>ボウエキ</t>
    </rPh>
    <rPh sb="38" eb="39">
      <t>カン</t>
    </rPh>
    <rPh sb="41" eb="43">
      <t>ジョウホウ</t>
    </rPh>
    <rPh sb="44" eb="47">
      <t>セイフカン</t>
    </rPh>
    <rPh sb="48" eb="50">
      <t>シュウシュウ</t>
    </rPh>
    <rPh sb="52" eb="54">
      <t>ジョウホウ</t>
    </rPh>
    <rPh sb="55" eb="57">
      <t>イケン</t>
    </rPh>
    <rPh sb="57" eb="59">
      <t>コウカン</t>
    </rPh>
    <rPh sb="65" eb="67">
      <t>コクモツ</t>
    </rPh>
    <rPh sb="68" eb="70">
      <t>アンテイ</t>
    </rPh>
    <rPh sb="70" eb="72">
      <t>キョウキュウ</t>
    </rPh>
    <rPh sb="73" eb="74">
      <t>ム</t>
    </rPh>
    <rPh sb="76" eb="79">
      <t>コウカテキ</t>
    </rPh>
    <rPh sb="80" eb="82">
      <t>トリクミ</t>
    </rPh>
    <rPh sb="83" eb="85">
      <t>カクホ</t>
    </rPh>
    <rPh sb="87" eb="88">
      <t>ウエ</t>
    </rPh>
    <rPh sb="89" eb="91">
      <t>ユウエキ</t>
    </rPh>
    <phoneticPr fontId="4"/>
  </si>
  <si>
    <t>要求レートの変更及び機関による予算自体の増に伴う増額。</t>
    <rPh sb="0" eb="2">
      <t>ヨウキュウ</t>
    </rPh>
    <rPh sb="6" eb="8">
      <t>ヘンコウ</t>
    </rPh>
    <rPh sb="8" eb="9">
      <t>オヨ</t>
    </rPh>
    <rPh sb="10" eb="12">
      <t>キカン</t>
    </rPh>
    <rPh sb="15" eb="17">
      <t>ヨサン</t>
    </rPh>
    <rPh sb="17" eb="19">
      <t>ジタイ</t>
    </rPh>
    <rPh sb="20" eb="21">
      <t>ゾウ</t>
    </rPh>
    <rPh sb="22" eb="23">
      <t>トモナ</t>
    </rPh>
    <rPh sb="24" eb="26">
      <t>ゾウガク</t>
    </rPh>
    <phoneticPr fontId="2"/>
  </si>
  <si>
    <t>20341/7</t>
    <phoneticPr fontId="2"/>
  </si>
  <si>
    <t>17900/7</t>
    <phoneticPr fontId="2"/>
  </si>
  <si>
    <t>17446/7</t>
    <phoneticPr fontId="2"/>
  </si>
  <si>
    <t>18305/11</t>
    <phoneticPr fontId="2"/>
  </si>
  <si>
    <t>分担金／会議数</t>
    <rPh sb="0" eb="3">
      <t>ブンタンキン</t>
    </rPh>
    <rPh sb="4" eb="6">
      <t>カイギ</t>
    </rPh>
    <rPh sb="6" eb="7">
      <t>スウ</t>
    </rPh>
    <phoneticPr fontId="2"/>
  </si>
  <si>
    <t>会議数／年</t>
    <rPh sb="0" eb="2">
      <t>カイギ</t>
    </rPh>
    <rPh sb="2" eb="3">
      <t>スウ</t>
    </rPh>
    <rPh sb="4" eb="5">
      <t>ネン</t>
    </rPh>
    <phoneticPr fontId="2"/>
  </si>
  <si>
    <r>
      <t>穀物の貿易全ての側面について国際協力を促進すること、国際穀物市場の安定に寄与すること、穀物貿易に関する情報交換及び討議の場を提供することが協定に基づいて行われるための会議</t>
    </r>
    <r>
      <rPr>
        <sz val="11"/>
        <rFont val="ＭＳ Ｐゴシック"/>
        <family val="3"/>
        <charset val="128"/>
      </rPr>
      <t>（注：我が国が出席する主な会議）数。</t>
    </r>
    <rPh sb="69" eb="71">
      <t>キョウテイ</t>
    </rPh>
    <rPh sb="72" eb="73">
      <t>モト</t>
    </rPh>
    <rPh sb="76" eb="77">
      <t>オコナ</t>
    </rPh>
    <rPh sb="83" eb="85">
      <t>カイギ</t>
    </rPh>
    <rPh sb="86" eb="87">
      <t>チュウ</t>
    </rPh>
    <phoneticPr fontId="4"/>
  </si>
  <si>
    <t>100(97.7)</t>
    <phoneticPr fontId="2"/>
  </si>
  <si>
    <t>26(220)</t>
    <phoneticPr fontId="2"/>
  </si>
  <si>
    <t>26(215)</t>
    <phoneticPr fontId="2"/>
  </si>
  <si>
    <t>締約国・機関（Ｈ25年度より主要定期報告書数）</t>
    <rPh sb="0" eb="3">
      <t>テイヤクコク</t>
    </rPh>
    <rPh sb="4" eb="6">
      <t>キカン</t>
    </rPh>
    <rPh sb="10" eb="12">
      <t>ネンド</t>
    </rPh>
    <rPh sb="14" eb="16">
      <t>シュヨウ</t>
    </rPh>
    <rPh sb="16" eb="18">
      <t>テイキ</t>
    </rPh>
    <rPh sb="18" eb="21">
      <t>ホウコクショ</t>
    </rPh>
    <rPh sb="21" eb="22">
      <t>スウ</t>
    </rPh>
    <phoneticPr fontId="2"/>
  </si>
  <si>
    <t>穀物に関する情報（生産量、消費量、貿易量等）を時宜を得た形で加盟国及び購入者に提供していくことを通じ、国際穀物市場の安定に寄与していくことを目指す。</t>
    <rPh sb="3" eb="4">
      <t>カン</t>
    </rPh>
    <rPh sb="6" eb="8">
      <t>ジョウホウ</t>
    </rPh>
    <rPh sb="9" eb="11">
      <t>セイサン</t>
    </rPh>
    <rPh sb="11" eb="12">
      <t>リョウ</t>
    </rPh>
    <rPh sb="13" eb="16">
      <t>ショウヒリョウ</t>
    </rPh>
    <rPh sb="17" eb="19">
      <t>ボウエキ</t>
    </rPh>
    <rPh sb="19" eb="20">
      <t>リョウ</t>
    </rPh>
    <rPh sb="20" eb="21">
      <t>トウ</t>
    </rPh>
    <rPh sb="23" eb="25">
      <t>ジギ</t>
    </rPh>
    <rPh sb="26" eb="27">
      <t>エ</t>
    </rPh>
    <rPh sb="28" eb="29">
      <t>カタチ</t>
    </rPh>
    <rPh sb="30" eb="33">
      <t>カメイコク</t>
    </rPh>
    <rPh sb="33" eb="34">
      <t>オヨ</t>
    </rPh>
    <rPh sb="35" eb="38">
      <t>コウニュウシャ</t>
    </rPh>
    <rPh sb="39" eb="41">
      <t>テイキョウ</t>
    </rPh>
    <rPh sb="48" eb="49">
      <t>ツウ</t>
    </rPh>
    <rPh sb="51" eb="53">
      <t>コクサイ</t>
    </rPh>
    <rPh sb="53" eb="55">
      <t>コクモツ</t>
    </rPh>
    <rPh sb="55" eb="57">
      <t>シジョウ</t>
    </rPh>
    <rPh sb="58" eb="60">
      <t>アンテイ</t>
    </rPh>
    <rPh sb="61" eb="63">
      <t>キヨ</t>
    </rPh>
    <rPh sb="70" eb="72">
      <t>メザ</t>
    </rPh>
    <phoneticPr fontId="4"/>
  </si>
  <si>
    <t xml:space="preserve">- </t>
    <phoneticPr fontId="2"/>
  </si>
  <si>
    <t>　穀物の貿易に関する国際協力の促進、国際穀物市場の安定への寄与、穀物生産・消費・在庫・貿易等に関する情報交換の場の提供を行う。</t>
    <rPh sb="34" eb="36">
      <t>セイサン</t>
    </rPh>
    <rPh sb="37" eb="39">
      <t>ショウヒ</t>
    </rPh>
    <rPh sb="40" eb="42">
      <t>ザイコ</t>
    </rPh>
    <rPh sb="45" eb="46">
      <t>トウ</t>
    </rPh>
    <phoneticPr fontId="4"/>
  </si>
  <si>
    <t>　国際穀物協定は、穀物貿易にかかる国際協力を促進するための「穀物貿易規約」と途上国への食糧援助のための「食糧援助規約」の２つの法的文書から構成されており、国際穀物理事会（International Grains Council）は穀物貿易規約の運用機関。穀物の最大の輸入国である我が国にとって、同協定の下の協力は極めて重要。</t>
    <rPh sb="139" eb="140">
      <t>ワ</t>
    </rPh>
    <rPh sb="141" eb="142">
      <t>クニ</t>
    </rPh>
    <rPh sb="147" eb="148">
      <t>ドウ</t>
    </rPh>
    <rPh sb="148" eb="150">
      <t>キョウテイ</t>
    </rPh>
    <rPh sb="151" eb="152">
      <t>モト</t>
    </rPh>
    <rPh sb="153" eb="155">
      <t>キョウリョク</t>
    </rPh>
    <rPh sb="156" eb="157">
      <t>キワ</t>
    </rPh>
    <rPh sb="159" eb="161">
      <t>ジュウヨウ</t>
    </rPh>
    <phoneticPr fontId="4"/>
  </si>
  <si>
    <t>１９９５年国際穀物協定の穀物貿易規約第２１条</t>
  </si>
  <si>
    <t>平成7年度</t>
    <rPh sb="0" eb="2">
      <t>ヘイセイ</t>
    </rPh>
    <rPh sb="3" eb="5">
      <t>ネンド</t>
    </rPh>
    <phoneticPr fontId="4"/>
  </si>
  <si>
    <t>国際穀物理事会（IGC）分担金</t>
    <rPh sb="0" eb="2">
      <t>コクサイ</t>
    </rPh>
    <rPh sb="2" eb="4">
      <t>コクモツ</t>
    </rPh>
    <rPh sb="4" eb="7">
      <t>リジカイ</t>
    </rPh>
    <rPh sb="12" eb="15">
      <t>ブンタンキン</t>
    </rPh>
    <phoneticPr fontId="4"/>
  </si>
  <si>
    <t>拠出金を基に運営を行う。</t>
    <rPh sb="0" eb="2">
      <t>キョシュツ</t>
    </rPh>
    <rPh sb="2" eb="3">
      <t>キン</t>
    </rPh>
    <rPh sb="4" eb="5">
      <t>モト</t>
    </rPh>
    <rPh sb="6" eb="8">
      <t>ウンエイ</t>
    </rPh>
    <rPh sb="9" eb="10">
      <t>オコナ</t>
    </rPh>
    <phoneticPr fontId="2"/>
  </si>
  <si>
    <t>アジア欧州財団（ＡＳＥＦ）
７百万円</t>
    <rPh sb="3" eb="5">
      <t>オウシュウ</t>
    </rPh>
    <rPh sb="5" eb="7">
      <t>ザイダン</t>
    </rPh>
    <rPh sb="15" eb="17">
      <t>ヒャクマン</t>
    </rPh>
    <rPh sb="17" eb="18">
      <t>エン</t>
    </rPh>
    <phoneticPr fontId="2"/>
  </si>
  <si>
    <t>①前年のＡＳＥＦ理事会にて､
翌年度の事務運営経費総額と
３段階の負担割合（レベルＡ・Ｂ・Ｃ）について提示。</t>
    <rPh sb="1" eb="3">
      <t>ゼンネン</t>
    </rPh>
    <rPh sb="8" eb="11">
      <t>リジカイ</t>
    </rPh>
    <rPh sb="15" eb="18">
      <t>ヨクネンド</t>
    </rPh>
    <rPh sb="19" eb="21">
      <t>ジム</t>
    </rPh>
    <rPh sb="21" eb="23">
      <t>ウンエイ</t>
    </rPh>
    <rPh sb="23" eb="25">
      <t>ケイヒ</t>
    </rPh>
    <rPh sb="25" eb="27">
      <t>ソウガク</t>
    </rPh>
    <rPh sb="30" eb="32">
      <t>ダンカイ</t>
    </rPh>
    <rPh sb="33" eb="35">
      <t>フタン</t>
    </rPh>
    <rPh sb="35" eb="37">
      <t>ワリアイ</t>
    </rPh>
    <rPh sb="51" eb="53">
      <t>テイジ</t>
    </rPh>
    <phoneticPr fontId="2"/>
  </si>
  <si>
    <t>②ＡＳＥＦから提示された負担割合（レベルＡ・Ｂ・Ｃ）のうち自己申告で拠出額を決定。</t>
    <rPh sb="7" eb="9">
      <t>テイジ</t>
    </rPh>
    <rPh sb="12" eb="14">
      <t>フタン</t>
    </rPh>
    <rPh sb="14" eb="16">
      <t>ワリアイ</t>
    </rPh>
    <rPh sb="29" eb="31">
      <t>ジコ</t>
    </rPh>
    <rPh sb="31" eb="33">
      <t>シンコク</t>
    </rPh>
    <rPh sb="34" eb="36">
      <t>キョシュツ</t>
    </rPh>
    <rPh sb="36" eb="37">
      <t>ガク</t>
    </rPh>
    <rPh sb="38" eb="40">
      <t>ケッテイ</t>
    </rPh>
    <phoneticPr fontId="2"/>
  </si>
  <si>
    <t>③拠出</t>
    <rPh sb="1" eb="3">
      <t>キョシュツ</t>
    </rPh>
    <phoneticPr fontId="2"/>
  </si>
  <si>
    <t>[拠出金事務]</t>
    <rPh sb="1" eb="4">
      <t>キョシュツキン</t>
    </rPh>
    <rPh sb="4" eb="6">
      <t>ジム</t>
    </rPh>
    <phoneticPr fontId="2"/>
  </si>
  <si>
    <t>外務省
7百万円</t>
    <rPh sb="0" eb="3">
      <t>ガイムショウ</t>
    </rPh>
    <rPh sb="5" eb="7">
      <t>ヒャクマン</t>
    </rPh>
    <rPh sb="7" eb="8">
      <t>エン</t>
    </rPh>
    <phoneticPr fontId="2"/>
  </si>
  <si>
    <t>日本の分担額・拠出額に応じて要求を見直す。</t>
    <rPh sb="0" eb="2">
      <t>ニホン</t>
    </rPh>
    <rPh sb="3" eb="6">
      <t>ブンタンガク</t>
    </rPh>
    <rPh sb="7" eb="10">
      <t>キョシュツガク</t>
    </rPh>
    <rPh sb="11" eb="12">
      <t>オウ</t>
    </rPh>
    <rPh sb="14" eb="16">
      <t>ヨウキュウ</t>
    </rPh>
    <rPh sb="17" eb="19">
      <t>ミナオ</t>
    </rPh>
    <phoneticPr fontId="2"/>
  </si>
  <si>
    <t>現状通り</t>
    <rPh sb="0" eb="2">
      <t>ゲンジョウ</t>
    </rPh>
    <rPh sb="2" eb="3">
      <t>ドオ</t>
    </rPh>
    <phoneticPr fontId="4"/>
  </si>
  <si>
    <t>ＡＳＥＦは，ＡＳＥＭの唯一の常設機関として，ＡＳＥＭの第３の柱（社会，文化，教育その他）においてアジア・欧州両地域間の相互理解を促進する重要な役割を果たしている。現在，財団運営の更なる効率化に向けた努力を行っており，我が国は，理事会及びその下部組織である執行委員会のポストを占め，財団の運営に関するあらゆる事項に関与できる立場から，ＡＳＥＦのそのような改革努力に積極的に貢献してきている。</t>
    <rPh sb="120" eb="122">
      <t>カブ</t>
    </rPh>
    <rPh sb="122" eb="124">
      <t>ソシキ</t>
    </rPh>
    <rPh sb="127" eb="129">
      <t>シッコウ</t>
    </rPh>
    <rPh sb="129" eb="132">
      <t>イインカイ</t>
    </rPh>
    <phoneticPr fontId="2"/>
  </si>
  <si>
    <t>・ASEFは設立以来，アジア・欧州49か国において，1200件以上の事業を実施，参加者は16,000人を超える。
また，出版物やウェブサイト等を通じてさらに幅広い利用者を得ている。</t>
    <rPh sb="30" eb="31">
      <t>ケン</t>
    </rPh>
    <rPh sb="34" eb="36">
      <t>ジギョウ</t>
    </rPh>
    <phoneticPr fontId="2"/>
  </si>
  <si>
    <t>・2014年度事業の承認に当たり，ASEF理事会は，ASEF事務局による更なるコスト削減案を承認した。
・ASEFの事業は，他の共催団体と費用負担を折半して実施することとなっている。</t>
    <phoneticPr fontId="2"/>
  </si>
  <si>
    <t>・ＡＳＥＦは，ASEMに参加するアジア・欧州49カ国の国民，シンクタンク，文化等の団体間の交流を促進するための活動を実施しており，これらは，日本社会と日本人がアジア及び欧州との繋がり及び相互理解を深める上で，優先度が高い事業といえる。
・ASEM第9回首脳会合（2012年）他において，ASEM参加国は，定期的な拠出による財政的貢献を要請されている。</t>
    <rPh sb="25" eb="26">
      <t>コク</t>
    </rPh>
    <rPh sb="27" eb="29">
      <t>コクミン</t>
    </rPh>
    <rPh sb="39" eb="40">
      <t>トウ</t>
    </rPh>
    <rPh sb="156" eb="158">
      <t>キョシュツ</t>
    </rPh>
    <phoneticPr fontId="2"/>
  </si>
  <si>
    <t>運営費</t>
    <rPh sb="0" eb="3">
      <t>ウンエイヒ</t>
    </rPh>
    <phoneticPr fontId="2"/>
  </si>
  <si>
    <t>2,671,211/51</t>
    <phoneticPr fontId="2"/>
  </si>
  <si>
    <t>2,135,214/51</t>
    <phoneticPr fontId="2"/>
  </si>
  <si>
    <t>2,032,954/48</t>
    <phoneticPr fontId="2"/>
  </si>
  <si>
    <t>2,655,438/48</t>
    <phoneticPr fontId="2"/>
  </si>
  <si>
    <t>SGD</t>
    <phoneticPr fontId="2"/>
  </si>
  <si>
    <t>ASEF事務局経費÷参加国等</t>
    <rPh sb="4" eb="7">
      <t>ジムキョク</t>
    </rPh>
    <rPh sb="7" eb="9">
      <t>ケイヒ</t>
    </rPh>
    <rPh sb="10" eb="13">
      <t>サンカコク</t>
    </rPh>
    <rPh sb="13" eb="14">
      <t>トウ</t>
    </rPh>
    <phoneticPr fontId="4"/>
  </si>
  <si>
    <t>レベルA</t>
    <phoneticPr fontId="2"/>
  </si>
  <si>
    <t>ASEF事務局の運営経費としてレベルA拠出。
（ASEF事務局の運営経費は，3段階の負担割合（レベルA，
B，C）から，参加国・機関の自己申告で拠出を行う（通称：ヘ
ルシンキ・フォーミュラ）。）</t>
    <phoneticPr fontId="2"/>
  </si>
  <si>
    <t>ASEF理事会
幹部ポスト１</t>
    <rPh sb="4" eb="6">
      <t>リジ</t>
    </rPh>
    <rPh sb="6" eb="7">
      <t>カイ</t>
    </rPh>
    <rPh sb="8" eb="10">
      <t>カンブ</t>
    </rPh>
    <phoneticPr fontId="2"/>
  </si>
  <si>
    <t>ASEF理事会
幹部ポスト２</t>
    <rPh sb="4" eb="6">
      <t>リジ</t>
    </rPh>
    <rPh sb="6" eb="7">
      <t>カイ</t>
    </rPh>
    <rPh sb="8" eb="10">
      <t>カンブ</t>
    </rPh>
    <phoneticPr fontId="2"/>
  </si>
  <si>
    <t>ASEMプロセスにおける影響力・発言力の強化。
（ＡＳＥＦの運営・財政に関する実質的な決定・提案を行う執行
委員会又は財政監査委員会の委員（幹部）ポストを得ること
で，ＡＳＥＦひいてはＡＳＥＭにおける影響力・発言力が大きく
強まる。）</t>
    <phoneticPr fontId="2"/>
  </si>
  <si>
    <t>ＡＳＥＦは，アジア・欧州間の相互理解促進のため，知的交流，文化交流，人物交流等の分野で活動している。２００６年のＡＳＥＭ第６回首脳会合において，ＡＳＥＭ参加国・機関は，政治的・道義的義務としてＡＳＥＦ事務局運営経費を負担するための資金拠出を行うことが合意された。ＡＳＥＦでの事業実施のための足腰となる人件費を含む事務局運営経費に然るべきレベルの資金拠出を行うことにより，ＡＳＥＭプロセスにおける我が国の貢献とし，影響力及び発言力を維持する。</t>
    <rPh sb="38" eb="39">
      <t>トウ</t>
    </rPh>
    <rPh sb="54" eb="55">
      <t>ネン</t>
    </rPh>
    <rPh sb="60" eb="61">
      <t>ダイ</t>
    </rPh>
    <rPh sb="62" eb="63">
      <t>カイ</t>
    </rPh>
    <rPh sb="63" eb="65">
      <t>シュノウ</t>
    </rPh>
    <rPh sb="65" eb="67">
      <t>カイゴウ</t>
    </rPh>
    <rPh sb="125" eb="127">
      <t>ゴウイ</t>
    </rPh>
    <rPh sb="209" eb="210">
      <t>オヨ</t>
    </rPh>
    <phoneticPr fontId="2"/>
  </si>
  <si>
    <t>ＡＳＥＭの唯一の常設機関であるアジア欧州財団（ＡＳＥＦ）に対して，事務局運営経費への我が国の貢献（義務的資金拠出）を通じ，アジア・欧州間の相互理解の促進に貢献するとともに，ＡＳＥＭプロセスにおける我が国の影響力・発言力を維持する。</t>
    <rPh sb="29" eb="30">
      <t>タイ</t>
    </rPh>
    <rPh sb="42" eb="43">
      <t>ワ</t>
    </rPh>
    <rPh sb="44" eb="45">
      <t>クニ</t>
    </rPh>
    <rPh sb="46" eb="48">
      <t>コウケン</t>
    </rPh>
    <rPh sb="58" eb="59">
      <t>ツウ</t>
    </rPh>
    <rPh sb="77" eb="79">
      <t>コウケン</t>
    </rPh>
    <phoneticPr fontId="2"/>
  </si>
  <si>
    <t>ASEM第1回首脳会合議長声明，アジア欧州財団に関する外相宣言，ASEM第6回首脳会合議長声明</t>
    <rPh sb="4" eb="5">
      <t>ダイ</t>
    </rPh>
    <rPh sb="6" eb="7">
      <t>カイ</t>
    </rPh>
    <rPh sb="7" eb="9">
      <t>シュノウ</t>
    </rPh>
    <rPh sb="9" eb="11">
      <t>カイゴウ</t>
    </rPh>
    <rPh sb="11" eb="13">
      <t>ギチョウ</t>
    </rPh>
    <rPh sb="13" eb="15">
      <t>セイメイ</t>
    </rPh>
    <rPh sb="19" eb="21">
      <t>オウシュウ</t>
    </rPh>
    <rPh sb="21" eb="23">
      <t>ザイダン</t>
    </rPh>
    <rPh sb="24" eb="25">
      <t>カン</t>
    </rPh>
    <rPh sb="27" eb="29">
      <t>ガイショウ</t>
    </rPh>
    <rPh sb="29" eb="31">
      <t>センゲン</t>
    </rPh>
    <rPh sb="36" eb="37">
      <t>ダイ</t>
    </rPh>
    <rPh sb="38" eb="39">
      <t>カイ</t>
    </rPh>
    <rPh sb="39" eb="41">
      <t>シュノウ</t>
    </rPh>
    <rPh sb="41" eb="43">
      <t>カイゴウ</t>
    </rPh>
    <rPh sb="43" eb="45">
      <t>ギチョウ</t>
    </rPh>
    <rPh sb="45" eb="47">
      <t>セイメイ</t>
    </rPh>
    <phoneticPr fontId="2"/>
  </si>
  <si>
    <t>外務省設置法第4条三</t>
    <rPh sb="0" eb="3">
      <t>ガイムショウ</t>
    </rPh>
    <rPh sb="3" eb="6">
      <t>セッチホウ</t>
    </rPh>
    <rPh sb="6" eb="7">
      <t>ダイ</t>
    </rPh>
    <rPh sb="8" eb="9">
      <t>ジョウ</t>
    </rPh>
    <rPh sb="9" eb="10">
      <t>3</t>
    </rPh>
    <phoneticPr fontId="2"/>
  </si>
  <si>
    <t>国際機関等を通じた経済・社会分野に係る国際貢献に必要な経費</t>
    <rPh sb="0" eb="2">
      <t>コクサイ</t>
    </rPh>
    <rPh sb="2" eb="4">
      <t>キカン</t>
    </rPh>
    <rPh sb="4" eb="5">
      <t>トウ</t>
    </rPh>
    <rPh sb="6" eb="7">
      <t>ツウ</t>
    </rPh>
    <rPh sb="9" eb="11">
      <t>ケイザイ</t>
    </rPh>
    <rPh sb="12" eb="14">
      <t>シャカイ</t>
    </rPh>
    <rPh sb="14" eb="16">
      <t>ブンヤ</t>
    </rPh>
    <rPh sb="17" eb="18">
      <t>カカワ</t>
    </rPh>
    <rPh sb="19" eb="21">
      <t>コクサイ</t>
    </rPh>
    <rPh sb="21" eb="23">
      <t>コウケン</t>
    </rPh>
    <rPh sb="24" eb="26">
      <t>ヒツヨウ</t>
    </rPh>
    <rPh sb="27" eb="29">
      <t>ケイヒ</t>
    </rPh>
    <phoneticPr fontId="2"/>
  </si>
  <si>
    <t>室長　原　圭一</t>
    <rPh sb="0" eb="2">
      <t>シツチョウ</t>
    </rPh>
    <rPh sb="3" eb="4">
      <t>ハラ</t>
    </rPh>
    <rPh sb="5" eb="7">
      <t>ケイイチ</t>
    </rPh>
    <phoneticPr fontId="2"/>
  </si>
  <si>
    <t>アジア欧州協力室</t>
    <rPh sb="3" eb="5">
      <t>オウシュウ</t>
    </rPh>
    <rPh sb="5" eb="7">
      <t>キョウリョク</t>
    </rPh>
    <rPh sb="7" eb="8">
      <t>シツ</t>
    </rPh>
    <phoneticPr fontId="2"/>
  </si>
  <si>
    <t>平成9年度開始</t>
    <rPh sb="0" eb="2">
      <t>ヘイセイ</t>
    </rPh>
    <rPh sb="3" eb="5">
      <t>ネンド</t>
    </rPh>
    <rPh sb="5" eb="7">
      <t>カイシ</t>
    </rPh>
    <phoneticPr fontId="2"/>
  </si>
  <si>
    <t>アジア欧州財団(ASEF：ASIA-EUROPE FOUNDATION)拠出金
（義務的拠出金）</t>
    <rPh sb="41" eb="44">
      <t>ギムテキ</t>
    </rPh>
    <rPh sb="44" eb="47">
      <t>キョシュツキン</t>
    </rPh>
    <phoneticPr fontId="2"/>
  </si>
  <si>
    <t>事務局運営経費及びＰＥＣＣ関連プロジェクト経費</t>
    <rPh sb="0" eb="3">
      <t>ジムキョク</t>
    </rPh>
    <rPh sb="3" eb="5">
      <t>ウンエイ</t>
    </rPh>
    <rPh sb="5" eb="7">
      <t>ケイヒ</t>
    </rPh>
    <rPh sb="7" eb="8">
      <t>オヨ</t>
    </rPh>
    <rPh sb="13" eb="15">
      <t>カンレン</t>
    </rPh>
    <rPh sb="21" eb="23">
      <t>ケイヒ</t>
    </rPh>
    <phoneticPr fontId="2"/>
  </si>
  <si>
    <t>ＰＥＣＣ国際事務局</t>
    <rPh sb="4" eb="6">
      <t>コクサイ</t>
    </rPh>
    <rPh sb="6" eb="9">
      <t>ジムキョク</t>
    </rPh>
    <phoneticPr fontId="2"/>
  </si>
  <si>
    <t>A.　ＰＥＣＣ国際事務局</t>
    <rPh sb="7" eb="9">
      <t>コクサイ</t>
    </rPh>
    <rPh sb="9" eb="12">
      <t>ジムキョク</t>
    </rPh>
    <phoneticPr fontId="4"/>
  </si>
  <si>
    <t>PECCはAPECの公式オブサーバーとして各種会合に参加し産官学視点の独自のコメントを行い議論に深みを与えるなどAPECの活動に多大な影響を与えている。また，各国・地域は人的・金銭的支援を行っており，これらは重要性を理解した各政府の支援によるものとなっている。我が国もPECCが安定的な活動を行うことが極めて重要であるとともに、当該拠出金は、ＰＥＣＣの途上国・地域メンバーを財政支援するために設置された「ＰＥＣＣ基金」に対し、規定の分担率に基づきＰＥＣＣのメンバーが負担するという義務的拠出金であり、引き続き拠出を行っていく必要がある。</t>
    <rPh sb="10" eb="12">
      <t>コウシキ</t>
    </rPh>
    <rPh sb="21" eb="23">
      <t>カクシュ</t>
    </rPh>
    <rPh sb="23" eb="25">
      <t>カイゴウ</t>
    </rPh>
    <rPh sb="26" eb="28">
      <t>サンカ</t>
    </rPh>
    <rPh sb="29" eb="32">
      <t>サンカンガク</t>
    </rPh>
    <rPh sb="32" eb="34">
      <t>シテン</t>
    </rPh>
    <rPh sb="35" eb="37">
      <t>ドクジ</t>
    </rPh>
    <rPh sb="43" eb="44">
      <t>オコナ</t>
    </rPh>
    <rPh sb="45" eb="47">
      <t>ギロン</t>
    </rPh>
    <rPh sb="48" eb="49">
      <t>フカ</t>
    </rPh>
    <rPh sb="51" eb="52">
      <t>アタ</t>
    </rPh>
    <rPh sb="61" eb="63">
      <t>カツドウ</t>
    </rPh>
    <rPh sb="64" eb="66">
      <t>タダイ</t>
    </rPh>
    <rPh sb="67" eb="69">
      <t>エイキョウ</t>
    </rPh>
    <rPh sb="70" eb="71">
      <t>アタ</t>
    </rPh>
    <rPh sb="79" eb="81">
      <t>カクコク</t>
    </rPh>
    <rPh sb="82" eb="84">
      <t>チイキ</t>
    </rPh>
    <rPh sb="85" eb="87">
      <t>ジンテキ</t>
    </rPh>
    <rPh sb="90" eb="91">
      <t>テキ</t>
    </rPh>
    <rPh sb="91" eb="93">
      <t>シエン</t>
    </rPh>
    <rPh sb="94" eb="95">
      <t>オコナ</t>
    </rPh>
    <rPh sb="104" eb="107">
      <t>ジュウヨウセイ</t>
    </rPh>
    <rPh sb="108" eb="110">
      <t>リカイ</t>
    </rPh>
    <rPh sb="112" eb="115">
      <t>カクセイフ</t>
    </rPh>
    <rPh sb="116" eb="118">
      <t>シエン</t>
    </rPh>
    <rPh sb="130" eb="131">
      <t>ワ</t>
    </rPh>
    <rPh sb="132" eb="133">
      <t>コク</t>
    </rPh>
    <rPh sb="139" eb="141">
      <t>アンテイ</t>
    </rPh>
    <rPh sb="141" eb="142">
      <t>テキ</t>
    </rPh>
    <rPh sb="143" eb="145">
      <t>カツドウ</t>
    </rPh>
    <rPh sb="146" eb="147">
      <t>オコナ</t>
    </rPh>
    <rPh sb="151" eb="152">
      <t>キワ</t>
    </rPh>
    <rPh sb="154" eb="156">
      <t>ジュウヨウ</t>
    </rPh>
    <rPh sb="250" eb="251">
      <t>ヒ</t>
    </rPh>
    <rPh sb="252" eb="253">
      <t>ツヅ</t>
    </rPh>
    <rPh sb="254" eb="256">
      <t>キョシュツ</t>
    </rPh>
    <rPh sb="257" eb="258">
      <t>オコナ</t>
    </rPh>
    <rPh sb="262" eb="264">
      <t>ヒツヨウ</t>
    </rPh>
    <phoneticPr fontId="2"/>
  </si>
  <si>
    <t>ＰＥＣＣは毎年ＡＰＥＣ閣僚会議・首脳会議に向け、学術的、政策的及びビジネス的な側面から提言を行っている。2010年は、日本がＡＰＥＣ議長を務め、横浜で行われた首脳会議において「横浜ビジョン」をとりまとめたが、この動きに相乗効果を出すべく、同年に日本（ＰＥＣＣ日本事務局）が議長となり、東京でＰＥＣＣ国際総会（年に一度開かれる全メンバーによる最大の会合）を開催し、横浜ＡＰＥＣに対しても、上述のような貢献を行うことが出来た。
応分の拠出金負担を日本が担っていることにより、我が国（ＰＥＣＣ日本事務局）の発言力は強く、サブロジ（ＰＥＣＣ国際総会開催誘致など）やサブスタンス（「たくましい社会」の構築に向けた取組の推進など）の面で具体的な成果を出すよう取り組んでいる。</t>
    <rPh sb="235" eb="236">
      <t>ワ</t>
    </rPh>
    <rPh sb="237" eb="238">
      <t>クニ</t>
    </rPh>
    <phoneticPr fontId="2"/>
  </si>
  <si>
    <t>毎年ＰＥＣＣ国際総会が開催され、目標・方向性等について議論が行われ、プロジェクト等が採択されていく。</t>
    <phoneticPr fontId="4"/>
  </si>
  <si>
    <t>ＰＥＣＣは義務的拠出金となっており、その使途については、事務局員の人件費、出張旅費等の官房経費からプロジェクト経費等も含まれており、毎年前年の会計等報告を受けている。</t>
    <phoneticPr fontId="4"/>
  </si>
  <si>
    <t>ＡＰＥＣの公式オブザーバーとなっているＰＥＣＣは、全ＡＰＥＣ参加エコノミーが加入しており、国際事務局に対し拠出を行っている。</t>
    <phoneticPr fontId="4"/>
  </si>
  <si>
    <t>義務的拠出金であり、国際的に合意された拠出額(分担率)に基づき、前年同額(米ドル建て)の拠出を行う必要があるところ、要求レートが変動したことに伴う増額。</t>
    <rPh sb="0" eb="3">
      <t>ギムテキ</t>
    </rPh>
    <rPh sb="3" eb="6">
      <t>キョシュツキン</t>
    </rPh>
    <rPh sb="10" eb="13">
      <t>コクサイテキ</t>
    </rPh>
    <rPh sb="14" eb="16">
      <t>ゴウイ</t>
    </rPh>
    <rPh sb="19" eb="22">
      <t>キョシュツガク</t>
    </rPh>
    <rPh sb="23" eb="26">
      <t>ブンタンリツ</t>
    </rPh>
    <rPh sb="28" eb="29">
      <t>モト</t>
    </rPh>
    <rPh sb="32" eb="34">
      <t>ゼンネン</t>
    </rPh>
    <rPh sb="34" eb="36">
      <t>ドウガク</t>
    </rPh>
    <rPh sb="37" eb="38">
      <t>ベイ</t>
    </rPh>
    <rPh sb="40" eb="41">
      <t>ダ</t>
    </rPh>
    <rPh sb="44" eb="46">
      <t>キョシュツ</t>
    </rPh>
    <rPh sb="47" eb="48">
      <t>オコナ</t>
    </rPh>
    <rPh sb="49" eb="51">
      <t>ヒツヨウ</t>
    </rPh>
    <rPh sb="58" eb="60">
      <t>ヨウキュウ</t>
    </rPh>
    <rPh sb="64" eb="66">
      <t>ヘンドウ</t>
    </rPh>
    <rPh sb="71" eb="72">
      <t>トモナ</t>
    </rPh>
    <rPh sb="73" eb="75">
      <t>ゾウガク</t>
    </rPh>
    <phoneticPr fontId="2"/>
  </si>
  <si>
    <t>8百万円　　　　　　　/　　　　　　　　　　　1回</t>
    <rPh sb="1" eb="2">
      <t>ヒャク</t>
    </rPh>
    <rPh sb="2" eb="4">
      <t>マンエン</t>
    </rPh>
    <rPh sb="24" eb="25">
      <t>カイ</t>
    </rPh>
    <phoneticPr fontId="2"/>
  </si>
  <si>
    <t>7百万円　　　　　　　/　　　　　　　　　　　1回</t>
    <rPh sb="1" eb="2">
      <t>ヒャク</t>
    </rPh>
    <rPh sb="2" eb="4">
      <t>マンエン</t>
    </rPh>
    <rPh sb="24" eb="25">
      <t>カイ</t>
    </rPh>
    <phoneticPr fontId="2"/>
  </si>
  <si>
    <t>7百万円　　　　　　　/　　　　　　　　　　1回</t>
    <rPh sb="1" eb="2">
      <t>ヒャク</t>
    </rPh>
    <rPh sb="2" eb="4">
      <t>マンエン</t>
    </rPh>
    <rPh sb="23" eb="24">
      <t>カイ</t>
    </rPh>
    <phoneticPr fontId="2"/>
  </si>
  <si>
    <t>百万円</t>
    <rPh sb="0" eb="1">
      <t>ヒャク</t>
    </rPh>
    <rPh sb="1" eb="3">
      <t>マンエン</t>
    </rPh>
    <phoneticPr fontId="2"/>
  </si>
  <si>
    <t>拠出総額÷拠出回数　　　　　　　　　　　　　　</t>
    <rPh sb="0" eb="2">
      <t>キョシュツ</t>
    </rPh>
    <rPh sb="2" eb="4">
      <t>ソウガク</t>
    </rPh>
    <rPh sb="5" eb="7">
      <t>キョシュツ</t>
    </rPh>
    <rPh sb="7" eb="9">
      <t>カイスウ</t>
    </rPh>
    <phoneticPr fontId="4"/>
  </si>
  <si>
    <t>会合
開催数</t>
    <rPh sb="0" eb="2">
      <t>カイゴウ</t>
    </rPh>
    <rPh sb="3" eb="5">
      <t>カイサイ</t>
    </rPh>
    <rPh sb="5" eb="6">
      <t>カズ</t>
    </rPh>
    <phoneticPr fontId="2"/>
  </si>
  <si>
    <t>産官学の立場からＡＰＥＣ閣僚会議・首脳会議への提言を取りまとめるため、年に1回のPECC国際総会を開催する。</t>
    <phoneticPr fontId="2"/>
  </si>
  <si>
    <t>手交数</t>
    <rPh sb="0" eb="2">
      <t>シュコウ</t>
    </rPh>
    <rPh sb="2" eb="3">
      <t>スウ</t>
    </rPh>
    <phoneticPr fontId="2"/>
  </si>
  <si>
    <t>ＡＰＥＣ閣僚会議・首脳会議に対し、ＰＥＣＣとして産官学の立場から提言を行う。</t>
    <phoneticPr fontId="2"/>
  </si>
  <si>
    <t>メンバーとして予め合意された分担率に従い、PECC国際事務局への拠出を行う。</t>
    <phoneticPr fontId="4"/>
  </si>
  <si>
    <t>太平洋経済協力会議（PECC)の活動への支援を通じ、環太平洋諸国・地域の相互的経済協力及び安定、繁栄及び進歩、ならびに同諸国・地域の経済社会的福祉の促進に貢献する。</t>
    <phoneticPr fontId="4"/>
  </si>
  <si>
    <t>1999年キャンベラ会合により拠出額が決められており，毎年の太平洋経済協力会議（PECC)国際事務局からの要請</t>
    <rPh sb="4" eb="5">
      <t>ネン</t>
    </rPh>
    <rPh sb="10" eb="12">
      <t>カイゴウ</t>
    </rPh>
    <rPh sb="15" eb="18">
      <t>キョシュツガク</t>
    </rPh>
    <rPh sb="19" eb="20">
      <t>キ</t>
    </rPh>
    <rPh sb="27" eb="29">
      <t>マイトシ</t>
    </rPh>
    <rPh sb="45" eb="47">
      <t>コクサイ</t>
    </rPh>
    <rPh sb="47" eb="50">
      <t>ジムキョク</t>
    </rPh>
    <phoneticPr fontId="4"/>
  </si>
  <si>
    <t>外務省設置法第４条第１項ロ及び第３項</t>
    <rPh sb="0" eb="3">
      <t>ガイムショウ</t>
    </rPh>
    <rPh sb="3" eb="6">
      <t>セッチホウ</t>
    </rPh>
    <rPh sb="6" eb="7">
      <t>ダイ</t>
    </rPh>
    <rPh sb="8" eb="9">
      <t>ジョウ</t>
    </rPh>
    <rPh sb="9" eb="10">
      <t>ダイ</t>
    </rPh>
    <rPh sb="11" eb="12">
      <t>コウ</t>
    </rPh>
    <rPh sb="13" eb="14">
      <t>オヨ</t>
    </rPh>
    <rPh sb="15" eb="16">
      <t>ダイ</t>
    </rPh>
    <rPh sb="17" eb="18">
      <t>コウ</t>
    </rPh>
    <phoneticPr fontId="4"/>
  </si>
  <si>
    <t>基本目標Ⅶ：分担金・拠出金　　施策Ⅶ-2：国際機関を通じた経済及び社会分野に係る国際貢献</t>
    <rPh sb="0" eb="2">
      <t>キホン</t>
    </rPh>
    <rPh sb="2" eb="4">
      <t>モクヒョウ</t>
    </rPh>
    <rPh sb="6" eb="9">
      <t>ブンタンキン</t>
    </rPh>
    <rPh sb="10" eb="13">
      <t>キョシュツキン</t>
    </rPh>
    <rPh sb="15" eb="17">
      <t>セサク</t>
    </rPh>
    <rPh sb="21" eb="23">
      <t>コクサイ</t>
    </rPh>
    <rPh sb="23" eb="25">
      <t>キカン</t>
    </rPh>
    <rPh sb="26" eb="27">
      <t>ツウ</t>
    </rPh>
    <rPh sb="29" eb="31">
      <t>ケイザイ</t>
    </rPh>
    <rPh sb="31" eb="32">
      <t>オヨ</t>
    </rPh>
    <rPh sb="33" eb="35">
      <t>シャカイ</t>
    </rPh>
    <rPh sb="35" eb="37">
      <t>ブンヤ</t>
    </rPh>
    <rPh sb="38" eb="39">
      <t>カカ</t>
    </rPh>
    <rPh sb="40" eb="42">
      <t>コクサイ</t>
    </rPh>
    <rPh sb="42" eb="44">
      <t>コウケン</t>
    </rPh>
    <phoneticPr fontId="4"/>
  </si>
  <si>
    <t>室長　　明珍　充</t>
    <rPh sb="0" eb="2">
      <t>シツチョウ</t>
    </rPh>
    <rPh sb="4" eb="6">
      <t>ミョウチン</t>
    </rPh>
    <rPh sb="7" eb="8">
      <t>ミツル</t>
    </rPh>
    <phoneticPr fontId="4"/>
  </si>
  <si>
    <t>アジア太平洋経済協力室</t>
    <rPh sb="3" eb="6">
      <t>タイヘイヨウ</t>
    </rPh>
    <rPh sb="6" eb="8">
      <t>ケイザイ</t>
    </rPh>
    <rPh sb="8" eb="10">
      <t>キョウリョク</t>
    </rPh>
    <rPh sb="10" eb="11">
      <t>シツ</t>
    </rPh>
    <phoneticPr fontId="4"/>
  </si>
  <si>
    <t>昭和６３年度開始</t>
    <rPh sb="0" eb="2">
      <t>ショウワ</t>
    </rPh>
    <rPh sb="4" eb="6">
      <t>ネンド</t>
    </rPh>
    <rPh sb="6" eb="8">
      <t>カイシ</t>
    </rPh>
    <phoneticPr fontId="4"/>
  </si>
  <si>
    <t>太平洋経済協力会議（ＰＥＣＣ）拠出金(義務的拠出金)</t>
    <rPh sb="0" eb="3">
      <t>タイヘイヨウ</t>
    </rPh>
    <rPh sb="3" eb="5">
      <t>ケイザイ</t>
    </rPh>
    <rPh sb="5" eb="7">
      <t>キョウリョク</t>
    </rPh>
    <rPh sb="7" eb="9">
      <t>カイギ</t>
    </rPh>
    <rPh sb="15" eb="18">
      <t>キョシュツキン</t>
    </rPh>
    <rPh sb="19" eb="22">
      <t>ギムテキ</t>
    </rPh>
    <rPh sb="22" eb="25">
      <t>キョシュツキン</t>
    </rPh>
    <phoneticPr fontId="4"/>
  </si>
  <si>
    <t>国際再生可能エネルギー機関への分担金</t>
    <rPh sb="0" eb="2">
      <t>コクサイ</t>
    </rPh>
    <rPh sb="2" eb="4">
      <t>サイセイ</t>
    </rPh>
    <rPh sb="4" eb="6">
      <t>カノウ</t>
    </rPh>
    <rPh sb="11" eb="13">
      <t>キカン</t>
    </rPh>
    <rPh sb="15" eb="18">
      <t>ブンタンキン</t>
    </rPh>
    <phoneticPr fontId="2"/>
  </si>
  <si>
    <t>国際再生可能エネルギー機関</t>
    <rPh sb="0" eb="2">
      <t>コクサイ</t>
    </rPh>
    <rPh sb="2" eb="4">
      <t>サイセイ</t>
    </rPh>
    <rPh sb="4" eb="6">
      <t>カノウ</t>
    </rPh>
    <rPh sb="11" eb="13">
      <t>キカン</t>
    </rPh>
    <phoneticPr fontId="2"/>
  </si>
  <si>
    <t>分担金</t>
    <rPh sb="0" eb="3">
      <t>ブンタンキン</t>
    </rPh>
    <phoneticPr fontId="4"/>
  </si>
  <si>
    <t>事業全体の抜本的な改善</t>
  </si>
  <si>
    <t>費目毎の必要性を事務局に確認するとともに，精力的にコスト削減に務め，効率的な運営を行うよう，適宜対応していく。</t>
    <rPh sb="0" eb="2">
      <t>ヒモク</t>
    </rPh>
    <rPh sb="2" eb="3">
      <t>ゴト</t>
    </rPh>
    <rPh sb="4" eb="7">
      <t>ヒツヨウセイ</t>
    </rPh>
    <rPh sb="8" eb="11">
      <t>ジムキョク</t>
    </rPh>
    <rPh sb="12" eb="14">
      <t>カクニン</t>
    </rPh>
    <rPh sb="21" eb="24">
      <t>セイリョクテキ</t>
    </rPh>
    <rPh sb="28" eb="30">
      <t>サクゲン</t>
    </rPh>
    <rPh sb="31" eb="32">
      <t>ツト</t>
    </rPh>
    <rPh sb="34" eb="37">
      <t>コウリツテキ</t>
    </rPh>
    <rPh sb="38" eb="40">
      <t>ウンエイ</t>
    </rPh>
    <rPh sb="41" eb="42">
      <t>オコナ</t>
    </rPh>
    <rPh sb="46" eb="48">
      <t>テキギ</t>
    </rPh>
    <rPh sb="48" eb="50">
      <t>タイオウ</t>
    </rPh>
    <phoneticPr fontId="2"/>
  </si>
  <si>
    <t xml:space="preserve">　ＩＲＥＮＡは、会計年度終了後に決算書及び年次報告書が公表されるが、我が国は、これらの内容を精査・検証した上で，ＩＲＥＮＡが作成する翌年度以降の活動計画および予算が効率的に策定されているかを確認，理事会などで事業効率化のための必要な提言を行っている。特に我が国において、再生可能エネルギーの推進は、エネルギー基本計画にも定めれている通り重点活動の一つとなっており、我が国としてＩＲＥＮＡの活動に主体的に参加することは益々重要。
　今後においても，費目毎の妥当性の確認など，効率的な事業執行を働きかけていくことにより、できる限り分担金負担の圧縮に努めていく。
</t>
    <phoneticPr fontId="2"/>
  </si>
  <si>
    <t>　　農水省・環境政策課</t>
    <rPh sb="2" eb="5">
      <t>ノウスイショウ</t>
    </rPh>
    <rPh sb="6" eb="8">
      <t>カンキョウ</t>
    </rPh>
    <rPh sb="8" eb="11">
      <t>セイサクカ</t>
    </rPh>
    <phoneticPr fontId="2"/>
  </si>
  <si>
    <t>国際機関分担金</t>
    <rPh sb="0" eb="2">
      <t>コクサイ</t>
    </rPh>
    <rPh sb="2" eb="4">
      <t>キカン</t>
    </rPh>
    <rPh sb="4" eb="7">
      <t>ブンタンキン</t>
    </rPh>
    <phoneticPr fontId="2"/>
  </si>
  <si>
    <t>環境省・国際連係課</t>
    <rPh sb="0" eb="3">
      <t>カンキョウショウ</t>
    </rPh>
    <rPh sb="4" eb="6">
      <t>コクサイ</t>
    </rPh>
    <rPh sb="6" eb="8">
      <t>レンケイ</t>
    </rPh>
    <rPh sb="8" eb="9">
      <t>カ</t>
    </rPh>
    <phoneticPr fontId="2"/>
  </si>
  <si>
    <t>　　環境省・国際連携課</t>
    <rPh sb="2" eb="5">
      <t>カンキョウショウ</t>
    </rPh>
    <rPh sb="6" eb="8">
      <t>コクサイ</t>
    </rPh>
    <rPh sb="8" eb="10">
      <t>レンケイ</t>
    </rPh>
    <rPh sb="10" eb="11">
      <t>カ</t>
    </rPh>
    <phoneticPr fontId="2"/>
  </si>
  <si>
    <t>国際再生可能エネルギー機関分担金</t>
    <rPh sb="0" eb="2">
      <t>コクサイ</t>
    </rPh>
    <rPh sb="2" eb="4">
      <t>サイセイ</t>
    </rPh>
    <rPh sb="4" eb="6">
      <t>カノウ</t>
    </rPh>
    <rPh sb="11" eb="13">
      <t>キカン</t>
    </rPh>
    <rPh sb="13" eb="16">
      <t>ブンタンキン</t>
    </rPh>
    <phoneticPr fontId="2"/>
  </si>
  <si>
    <t>　  エネ庁省エネ・新エネ部</t>
    <rPh sb="5" eb="6">
      <t>チョウ</t>
    </rPh>
    <rPh sb="6" eb="7">
      <t>ショウ</t>
    </rPh>
    <rPh sb="10" eb="11">
      <t>シン</t>
    </rPh>
    <rPh sb="13" eb="14">
      <t>ブ</t>
    </rPh>
    <phoneticPr fontId="2"/>
  </si>
  <si>
    <t>経産省５０：農水省２５：環境省１５：外務省１０の割合で当該分担金を負担</t>
    <rPh sb="0" eb="3">
      <t>ケイサンショウ</t>
    </rPh>
    <rPh sb="6" eb="9">
      <t>ノウスイショウ</t>
    </rPh>
    <rPh sb="12" eb="15">
      <t>カンキョウショウ</t>
    </rPh>
    <rPh sb="18" eb="21">
      <t>ガイムショウ</t>
    </rPh>
    <rPh sb="24" eb="26">
      <t>ワリアイ</t>
    </rPh>
    <rPh sb="27" eb="29">
      <t>トウガイ</t>
    </rPh>
    <rPh sb="29" eb="32">
      <t>ブンタンキン</t>
    </rPh>
    <rPh sb="33" eb="35">
      <t>フタン</t>
    </rPh>
    <phoneticPr fontId="2"/>
  </si>
  <si>
    <t>IRENAは再生可能エネルギーに特化した唯一の国際機関。ＩＲＥＮＡ事務局は加盟国の承認を得た作業計画に従って活動している。ＩＥＡとの協力に関する覚書に署名する等、他の関係国際機関との適切な役割分担に努めている。</t>
    <rPh sb="6" eb="8">
      <t>サイセイ</t>
    </rPh>
    <rPh sb="8" eb="10">
      <t>カノウ</t>
    </rPh>
    <rPh sb="16" eb="18">
      <t>トッカ</t>
    </rPh>
    <rPh sb="20" eb="22">
      <t>ユイイツ</t>
    </rPh>
    <rPh sb="23" eb="25">
      <t>コクサイ</t>
    </rPh>
    <rPh sb="25" eb="27">
      <t>キカン</t>
    </rPh>
    <rPh sb="33" eb="36">
      <t>ジムキョク</t>
    </rPh>
    <rPh sb="37" eb="40">
      <t>カメイコク</t>
    </rPh>
    <rPh sb="41" eb="43">
      <t>ショウニン</t>
    </rPh>
    <rPh sb="44" eb="45">
      <t>エ</t>
    </rPh>
    <rPh sb="46" eb="48">
      <t>サギョウ</t>
    </rPh>
    <rPh sb="48" eb="50">
      <t>ケイカク</t>
    </rPh>
    <rPh sb="51" eb="52">
      <t>シタガ</t>
    </rPh>
    <rPh sb="54" eb="56">
      <t>カツドウ</t>
    </rPh>
    <rPh sb="66" eb="68">
      <t>キョウリョク</t>
    </rPh>
    <rPh sb="69" eb="70">
      <t>カン</t>
    </rPh>
    <rPh sb="72" eb="73">
      <t>オボ</t>
    </rPh>
    <rPh sb="73" eb="74">
      <t>カ</t>
    </rPh>
    <rPh sb="75" eb="77">
      <t>ショメイ</t>
    </rPh>
    <rPh sb="79" eb="80">
      <t>ナド</t>
    </rPh>
    <rPh sb="81" eb="82">
      <t>タ</t>
    </rPh>
    <rPh sb="83" eb="85">
      <t>カンケイ</t>
    </rPh>
    <rPh sb="85" eb="87">
      <t>コクサイ</t>
    </rPh>
    <rPh sb="87" eb="89">
      <t>キカン</t>
    </rPh>
    <rPh sb="91" eb="93">
      <t>テキセツ</t>
    </rPh>
    <rPh sb="94" eb="96">
      <t>ヤクワリ</t>
    </rPh>
    <rPh sb="96" eb="98">
      <t>ブンタン</t>
    </rPh>
    <rPh sb="99" eb="100">
      <t>ツト</t>
    </rPh>
    <phoneticPr fontId="4"/>
  </si>
  <si>
    <t>ＩＲＥＮＡは２０１１年４月に設立されて間もないこともあり、活動領域の拡大とともに必要経費も増加するが、諸経費（事務所運営費や出張経費等）削減にとりくみ、コスト削減を心がけている。事務局による予算原案に対してもきめ細かい，事務局原案額に対しての減額交渉を行っている。</t>
    <rPh sb="19" eb="20">
      <t>マ</t>
    </rPh>
    <rPh sb="82" eb="83">
      <t>ココロ</t>
    </rPh>
    <rPh sb="106" eb="107">
      <t>コマ</t>
    </rPh>
    <phoneticPr fontId="4"/>
  </si>
  <si>
    <t>再生可能エネルギーの推進は我が国の重点活動の一つとなっており、エネルギー基本計画にも定められている。中長期的にも再生可能エネルギーのより一層の推進が見込まれる中、再生可能エネルギーの普及に貢献することを目的としたＩＲＥＮＡの事業に主体的に参加していくことは、我が国にとって重要。</t>
    <rPh sb="36" eb="38">
      <t>キホン</t>
    </rPh>
    <rPh sb="38" eb="40">
      <t>ケイカク</t>
    </rPh>
    <rPh sb="42" eb="43">
      <t>サダ</t>
    </rPh>
    <rPh sb="50" eb="54">
      <t>チュウチョウキテキ</t>
    </rPh>
    <rPh sb="56" eb="58">
      <t>サイセイ</t>
    </rPh>
    <rPh sb="58" eb="60">
      <t>カノウ</t>
    </rPh>
    <rPh sb="68" eb="70">
      <t>イッソウ</t>
    </rPh>
    <rPh sb="71" eb="73">
      <t>スイシン</t>
    </rPh>
    <rPh sb="74" eb="76">
      <t>ミコ</t>
    </rPh>
    <rPh sb="79" eb="80">
      <t>ナカ</t>
    </rPh>
    <rPh sb="81" eb="83">
      <t>サイセイ</t>
    </rPh>
    <rPh sb="83" eb="85">
      <t>カノウ</t>
    </rPh>
    <rPh sb="91" eb="93">
      <t>フキュウ</t>
    </rPh>
    <rPh sb="94" eb="96">
      <t>コウケン</t>
    </rPh>
    <rPh sb="101" eb="103">
      <t>モクテキ</t>
    </rPh>
    <rPh sb="112" eb="114">
      <t>ジギョウ</t>
    </rPh>
    <rPh sb="115" eb="118">
      <t>シュタイテキ</t>
    </rPh>
    <rPh sb="119" eb="121">
      <t>サンカ</t>
    </rPh>
    <rPh sb="129" eb="130">
      <t>ワ</t>
    </rPh>
    <rPh sb="131" eb="132">
      <t>クニ</t>
    </rPh>
    <rPh sb="136" eb="138">
      <t>ジュウヨウ</t>
    </rPh>
    <phoneticPr fontId="4"/>
  </si>
  <si>
    <t>機関による予算自体の減額。</t>
    <rPh sb="0" eb="2">
      <t>キカン</t>
    </rPh>
    <rPh sb="5" eb="7">
      <t>ヨサン</t>
    </rPh>
    <rPh sb="7" eb="9">
      <t>ジタイ</t>
    </rPh>
    <rPh sb="10" eb="12">
      <t>ゲンガク</t>
    </rPh>
    <phoneticPr fontId="2"/>
  </si>
  <si>
    <t>23,390/6</t>
    <phoneticPr fontId="2"/>
  </si>
  <si>
    <t>22,482/6</t>
    <phoneticPr fontId="2"/>
  </si>
  <si>
    <t>24,255/6</t>
    <phoneticPr fontId="2"/>
  </si>
  <si>
    <t>分担金/会議数</t>
    <rPh sb="0" eb="2">
      <t>ブンタン</t>
    </rPh>
    <rPh sb="2" eb="3">
      <t>キン</t>
    </rPh>
    <rPh sb="4" eb="6">
      <t>カイギ</t>
    </rPh>
    <rPh sb="6" eb="7">
      <t>スウ</t>
    </rPh>
    <phoneticPr fontId="4"/>
  </si>
  <si>
    <t>日本の分担金額÷会議数</t>
    <rPh sb="0" eb="2">
      <t>ニホン</t>
    </rPh>
    <rPh sb="3" eb="6">
      <t>ブンタンキン</t>
    </rPh>
    <rPh sb="6" eb="7">
      <t>ガク</t>
    </rPh>
    <rPh sb="8" eb="10">
      <t>カイギ</t>
    </rPh>
    <rPh sb="10" eb="11">
      <t>スウ</t>
    </rPh>
    <phoneticPr fontId="4"/>
  </si>
  <si>
    <t xml:space="preserve"> </t>
    <phoneticPr fontId="2"/>
  </si>
  <si>
    <r>
      <t>エネルギー安全保障の強化及び低炭素社会の実現のためのための，ＩＲＥＮＡの活動（再生可能エネルギー利用の分析・検証・体系化，政策上の助言の提供，途上国の能力強化支援等）に</t>
    </r>
    <r>
      <rPr>
        <sz val="9"/>
        <rFont val="ＭＳ Ｐゴシック"/>
        <family val="3"/>
        <charset val="128"/>
      </rPr>
      <t>かかる会議（注：我が国が出席する主な会議）数。</t>
    </r>
    <rPh sb="36" eb="38">
      <t>カツドウ</t>
    </rPh>
    <rPh sb="39" eb="41">
      <t>サイセイ</t>
    </rPh>
    <rPh sb="41" eb="43">
      <t>カノウ</t>
    </rPh>
    <rPh sb="48" eb="50">
      <t>リヨウ</t>
    </rPh>
    <rPh sb="51" eb="53">
      <t>ブンセキ</t>
    </rPh>
    <rPh sb="54" eb="56">
      <t>ケンショウ</t>
    </rPh>
    <rPh sb="57" eb="60">
      <t>タイケイカ</t>
    </rPh>
    <rPh sb="61" eb="64">
      <t>セイサクジョウ</t>
    </rPh>
    <rPh sb="65" eb="67">
      <t>ジョゲン</t>
    </rPh>
    <rPh sb="68" eb="70">
      <t>テイキョウ</t>
    </rPh>
    <rPh sb="71" eb="74">
      <t>トジョウコク</t>
    </rPh>
    <rPh sb="75" eb="77">
      <t>ノウリョク</t>
    </rPh>
    <rPh sb="77" eb="79">
      <t>キョウカ</t>
    </rPh>
    <rPh sb="79" eb="82">
      <t>シエンナド</t>
    </rPh>
    <rPh sb="105" eb="106">
      <t>スウ</t>
    </rPh>
    <phoneticPr fontId="4"/>
  </si>
  <si>
    <t>加盟国数
（ＥＵ含）</t>
    <rPh sb="0" eb="3">
      <t>カメイコク</t>
    </rPh>
    <rPh sb="3" eb="4">
      <t>スウ</t>
    </rPh>
    <rPh sb="8" eb="9">
      <t>フク</t>
    </rPh>
    <phoneticPr fontId="2"/>
  </si>
  <si>
    <t>再生可能エネルギーの統計及びポテンシャル調査，加盟国の政策評価・助言及び人材開発・イノベーションのシナリオ策定等に取り組んでおり，これらの成果を種々の出版物やワークショップの開催等を通じて再生可能エネルギーの促進に貢献する。世界全体の再生可能エネルギー設備容量は2012年から2013年にかけて約8%増加。</t>
    <rPh sb="12" eb="13">
      <t>オヨ</t>
    </rPh>
    <rPh sb="94" eb="96">
      <t>サイセイ</t>
    </rPh>
    <rPh sb="96" eb="98">
      <t>カノウ</t>
    </rPh>
    <rPh sb="104" eb="106">
      <t>ソクシン</t>
    </rPh>
    <rPh sb="107" eb="109">
      <t>コウケン</t>
    </rPh>
    <rPh sb="112" eb="114">
      <t>セカイ</t>
    </rPh>
    <rPh sb="114" eb="116">
      <t>ゼンタイ</t>
    </rPh>
    <rPh sb="117" eb="119">
      <t>サイセイ</t>
    </rPh>
    <rPh sb="119" eb="121">
      <t>カノウ</t>
    </rPh>
    <rPh sb="126" eb="128">
      <t>セツビ</t>
    </rPh>
    <rPh sb="128" eb="130">
      <t>ヨウリョウ</t>
    </rPh>
    <rPh sb="135" eb="136">
      <t>ネン</t>
    </rPh>
    <rPh sb="142" eb="143">
      <t>ネン</t>
    </rPh>
    <rPh sb="147" eb="148">
      <t>ヤク</t>
    </rPh>
    <rPh sb="150" eb="152">
      <t>ゾウカ</t>
    </rPh>
    <phoneticPr fontId="4"/>
  </si>
  <si>
    <t>目標値
（２６年度）</t>
    <rPh sb="0" eb="3">
      <t>モクヒョウチ</t>
    </rPh>
    <rPh sb="7" eb="9">
      <t>ネンド</t>
    </rPh>
    <phoneticPr fontId="4"/>
  </si>
  <si>
    <t>主な活動は，再生可能エネルギー利用の分析・把握・体系化，政策上の助言の提供，加盟国の能力開発支援等。</t>
    <phoneticPr fontId="4"/>
  </si>
  <si>
    <r>
      <t>国際再生可能エネルギー機関（ＩＲＥＮＡ）は，</t>
    </r>
    <r>
      <rPr>
        <sz val="11"/>
        <rFont val="ＭＳ Ｐゴシック"/>
        <family val="3"/>
        <charset val="128"/>
        <scheme val="minor"/>
      </rPr>
      <t>再生可能エネルギー（太陽光、風力、バイオマス、地熱、水力、波力等）の普及及び持続可能な利用の促進を目的として設立された国際機関。再生可能エネルギーの促進を目指す我が国のエネルギー政策及び我が国のエネルギー安全保障の向上に資する。</t>
    </r>
    <rPh sb="81" eb="83">
      <t>コクサイ</t>
    </rPh>
    <rPh sb="83" eb="85">
      <t>キカン</t>
    </rPh>
    <rPh sb="86" eb="88">
      <t>サイセイ</t>
    </rPh>
    <rPh sb="88" eb="90">
      <t>カノウ</t>
    </rPh>
    <rPh sb="96" eb="98">
      <t>ソクシン</t>
    </rPh>
    <rPh sb="99" eb="101">
      <t>メザ</t>
    </rPh>
    <rPh sb="102" eb="103">
      <t>ワ</t>
    </rPh>
    <rPh sb="104" eb="105">
      <t>クニ</t>
    </rPh>
    <rPh sb="111" eb="113">
      <t>セイサク</t>
    </rPh>
    <rPh sb="113" eb="114">
      <t>オヨ</t>
    </rPh>
    <rPh sb="115" eb="116">
      <t>ワ</t>
    </rPh>
    <rPh sb="117" eb="118">
      <t>クニ</t>
    </rPh>
    <rPh sb="124" eb="126">
      <t>アンゼン</t>
    </rPh>
    <rPh sb="126" eb="128">
      <t>ホショウ</t>
    </rPh>
    <rPh sb="129" eb="131">
      <t>コウジョウ</t>
    </rPh>
    <rPh sb="132" eb="133">
      <t>シ</t>
    </rPh>
    <phoneticPr fontId="4"/>
  </si>
  <si>
    <t>国際再生可能エネルギー憲章</t>
    <rPh sb="0" eb="2">
      <t>コクサイ</t>
    </rPh>
    <rPh sb="2" eb="4">
      <t>サイセイ</t>
    </rPh>
    <rPh sb="4" eb="6">
      <t>カノウ</t>
    </rPh>
    <rPh sb="11" eb="13">
      <t>ケンショウ</t>
    </rPh>
    <phoneticPr fontId="4"/>
  </si>
  <si>
    <t>平成22年度</t>
    <rPh sb="0" eb="2">
      <t>ヘイセイ</t>
    </rPh>
    <rPh sb="4" eb="6">
      <t>ネンド</t>
    </rPh>
    <phoneticPr fontId="4"/>
  </si>
  <si>
    <t>国際再生可能エネルギー機関（IRENA）分担金</t>
    <rPh sb="20" eb="23">
      <t>ブンタンキン</t>
    </rPh>
    <phoneticPr fontId="4"/>
  </si>
  <si>
    <t>管理費・事業費・常設展示借料</t>
    <rPh sb="0" eb="3">
      <t>カンリヒ</t>
    </rPh>
    <rPh sb="4" eb="6">
      <t>ジギョウ</t>
    </rPh>
    <rPh sb="8" eb="10">
      <t>ジョウセツ</t>
    </rPh>
    <rPh sb="10" eb="12">
      <t>テンジ</t>
    </rPh>
    <rPh sb="12" eb="14">
      <t>シャクリョウ</t>
    </rPh>
    <phoneticPr fontId="2"/>
  </si>
  <si>
    <t>ＡＳＥＡＮ貿易投資観光促進ｾﾝﾀｰ</t>
    <phoneticPr fontId="2"/>
  </si>
  <si>
    <t>管理費・事業費・常設展示借料</t>
    <rPh sb="0" eb="3">
      <t>カンリヒ</t>
    </rPh>
    <rPh sb="4" eb="7">
      <t>ジギョウヒ</t>
    </rPh>
    <rPh sb="8" eb="10">
      <t>ジョウセツ</t>
    </rPh>
    <rPh sb="10" eb="12">
      <t>テンジ</t>
    </rPh>
    <rPh sb="12" eb="14">
      <t>シャクリョウ</t>
    </rPh>
    <phoneticPr fontId="2"/>
  </si>
  <si>
    <t>A.ＡＳＥＡＮ貿易投資観光促進ｾﾝﾀｰ</t>
    <phoneticPr fontId="4"/>
  </si>
  <si>
    <t>Ａ．ＡＳＥＡＮ貿易投資観光促進ｾﾝﾀｰ
１８０百万円</t>
    <rPh sb="7" eb="9">
      <t>ボウエキ</t>
    </rPh>
    <rPh sb="9" eb="11">
      <t>トウシ</t>
    </rPh>
    <rPh sb="11" eb="13">
      <t>カンコウ</t>
    </rPh>
    <rPh sb="13" eb="15">
      <t>ソクシン</t>
    </rPh>
    <phoneticPr fontId="4"/>
  </si>
  <si>
    <t>外務省
１８０百万円　</t>
    <rPh sb="0" eb="2">
      <t>ガイム</t>
    </rPh>
    <phoneticPr fontId="4"/>
  </si>
  <si>
    <t>－</t>
    <phoneticPr fontId="42"/>
  </si>
  <si>
    <t>人件費の抑制，事務所賃貸料値下げ交渉の強化，各種調達コストの抑制等を通じ，引き続きコスト削減に努める。</t>
    <rPh sb="0" eb="3">
      <t>ジンケンヒ</t>
    </rPh>
    <rPh sb="4" eb="6">
      <t>ヨクセイ</t>
    </rPh>
    <rPh sb="7" eb="10">
      <t>ジムショ</t>
    </rPh>
    <rPh sb="10" eb="12">
      <t>チンタイ</t>
    </rPh>
    <rPh sb="12" eb="13">
      <t>リョウ</t>
    </rPh>
    <rPh sb="13" eb="15">
      <t>ネサ</t>
    </rPh>
    <rPh sb="16" eb="18">
      <t>コウショウ</t>
    </rPh>
    <rPh sb="19" eb="21">
      <t>キョウカ</t>
    </rPh>
    <rPh sb="22" eb="24">
      <t>カクシュ</t>
    </rPh>
    <rPh sb="24" eb="26">
      <t>チョウタツ</t>
    </rPh>
    <rPh sb="30" eb="32">
      <t>ヨクセイ</t>
    </rPh>
    <rPh sb="32" eb="33">
      <t>トウ</t>
    </rPh>
    <rPh sb="34" eb="35">
      <t>ツウ</t>
    </rPh>
    <rPh sb="37" eb="38">
      <t>ヒ</t>
    </rPh>
    <rPh sb="39" eb="40">
      <t>ツヅ</t>
    </rPh>
    <rPh sb="44" eb="46">
      <t>サクゲン</t>
    </rPh>
    <rPh sb="47" eb="48">
      <t>ツト</t>
    </rPh>
    <phoneticPr fontId="2"/>
  </si>
  <si>
    <t>センターの年次事業計画及び年次予算は理事会（年１回，局長級）により承認され、その下部組織である執行委員会（年４～５回，課長・参事官級）は理事会の決定が効果的に実施されるよう事務局を監視することとなっており，適切な事業の内容，費用対効果，事務局の効率的な運営等が確保されるよう努めている 。</t>
    <rPh sb="22" eb="23">
      <t>ネン</t>
    </rPh>
    <rPh sb="24" eb="25">
      <t>カイ</t>
    </rPh>
    <rPh sb="26" eb="28">
      <t>キョクチョウ</t>
    </rPh>
    <rPh sb="28" eb="29">
      <t>キュウ</t>
    </rPh>
    <rPh sb="53" eb="54">
      <t>ネン</t>
    </rPh>
    <rPh sb="57" eb="58">
      <t>カイ</t>
    </rPh>
    <rPh sb="59" eb="61">
      <t>カチョウ</t>
    </rPh>
    <rPh sb="62" eb="65">
      <t>サンジカン</t>
    </rPh>
    <rPh sb="65" eb="66">
      <t>キュウ</t>
    </rPh>
    <rPh sb="103" eb="105">
      <t>テキセツ</t>
    </rPh>
    <rPh sb="106" eb="108">
      <t>ジギョウ</t>
    </rPh>
    <rPh sb="109" eb="111">
      <t>ナイヨウ</t>
    </rPh>
    <rPh sb="112" eb="114">
      <t>ヒヨウ</t>
    </rPh>
    <rPh sb="114" eb="117">
      <t>タイコウカ</t>
    </rPh>
    <rPh sb="118" eb="121">
      <t>ジムキョク</t>
    </rPh>
    <rPh sb="122" eb="125">
      <t>コウリツテキ</t>
    </rPh>
    <rPh sb="126" eb="128">
      <t>ウンエイ</t>
    </rPh>
    <rPh sb="128" eb="129">
      <t>トウ</t>
    </rPh>
    <rPh sb="130" eb="132">
      <t>カクホ</t>
    </rPh>
    <rPh sb="137" eb="138">
      <t>ツト</t>
    </rPh>
    <phoneticPr fontId="2"/>
  </si>
  <si>
    <t>国交省</t>
    <rPh sb="0" eb="3">
      <t>コッコウショウ</t>
    </rPh>
    <phoneticPr fontId="2"/>
  </si>
  <si>
    <t>ＡＳＥＡＮ貿易投資観光促進センター等拠出</t>
    <phoneticPr fontId="2"/>
  </si>
  <si>
    <t>経産省</t>
    <rPh sb="0" eb="3">
      <t>ケイサンショウ</t>
    </rPh>
    <phoneticPr fontId="2"/>
  </si>
  <si>
    <t>日アセアン貿易投資観光促進センター拠出金</t>
    <phoneticPr fontId="2"/>
  </si>
  <si>
    <t>外務省</t>
    <rPh sb="0" eb="3">
      <t>ガイムショウ</t>
    </rPh>
    <phoneticPr fontId="2"/>
  </si>
  <si>
    <t>ＡＳＥＡＮ貿易投資観光促進センター（任意拠出金）</t>
    <rPh sb="5" eb="7">
      <t>ボウエキ</t>
    </rPh>
    <rPh sb="7" eb="9">
      <t>トウシ</t>
    </rPh>
    <rPh sb="9" eb="11">
      <t>カンコウ</t>
    </rPh>
    <rPh sb="11" eb="13">
      <t>ソクシン</t>
    </rPh>
    <rPh sb="18" eb="20">
      <t>ニンイ</t>
    </rPh>
    <rPh sb="20" eb="23">
      <t>キョシュツキン</t>
    </rPh>
    <phoneticPr fontId="2"/>
  </si>
  <si>
    <t>外務省の本義務的拠出金については，ＡＳＥＡＮ１０か国に裨益する事業や事務局機能維持のために当てられる一方，任意拠出金については域内の格差是正に重点を置いた後発国向け事業や新規分野における事業等に充てられている。経産省からの拠出金については貿易投資促進分野，また国交省からの拠出金については観光促進分野において，それぞれの省がセンターとの関係で重点を置く政策を実現するための事業に充てられている。</t>
    <phoneticPr fontId="2"/>
  </si>
  <si>
    <t>例えば，平成２４年度には，各種行事が開催されるＡＳＥＡＮホールへの来場者数は約４６，０００人（前年度比８％増），また投資セミナーへの来場者数は約６，０００人（前年比３％増）に上っており，高い水準で推移している。</t>
    <phoneticPr fontId="2"/>
  </si>
  <si>
    <t>センターにおいては，支出先の選定に当たり競争入札を実施する等，資金の適正な使用に努めるとともに，人件費の抑制・削減も含め，事業運営の合理化に努めている。</t>
    <phoneticPr fontId="2"/>
  </si>
  <si>
    <t>貿易，投資，観光，人的交流等の分野におけるＡＳＥＡＮとの関係強化は我が国外交の優先課題の一つ。２０１３年１２月の日・ＡＳＥＡＮ特別首脳会議において採択されたビジョンステートメント実施計画においても，これらの分野におけるセンターの役割についての言及が盛り込まれている。</t>
    <rPh sb="51" eb="52">
      <t>ネン</t>
    </rPh>
    <rPh sb="54" eb="55">
      <t>ガツ</t>
    </rPh>
    <rPh sb="56" eb="57">
      <t>ニチ</t>
    </rPh>
    <rPh sb="63" eb="65">
      <t>トクベツ</t>
    </rPh>
    <rPh sb="65" eb="67">
      <t>シュノウ</t>
    </rPh>
    <rPh sb="67" eb="69">
      <t>カイギ</t>
    </rPh>
    <rPh sb="73" eb="75">
      <t>サイタク</t>
    </rPh>
    <rPh sb="89" eb="91">
      <t>ジッシ</t>
    </rPh>
    <rPh sb="91" eb="93">
      <t>ケイカク</t>
    </rPh>
    <rPh sb="103" eb="105">
      <t>ブンヤ</t>
    </rPh>
    <rPh sb="114" eb="116">
      <t>ヤクワリ</t>
    </rPh>
    <rPh sb="121" eb="123">
      <t>ゲンキュウ</t>
    </rPh>
    <rPh sb="124" eb="125">
      <t>モ</t>
    </rPh>
    <rPh sb="126" eb="127">
      <t>コ</t>
    </rPh>
    <phoneticPr fontId="2"/>
  </si>
  <si>
    <t>拠出金</t>
    <rPh sb="0" eb="2">
      <t>キョシュツ</t>
    </rPh>
    <rPh sb="2" eb="3">
      <t>キン</t>
    </rPh>
    <phoneticPr fontId="2"/>
  </si>
  <si>
    <t>406,515/72</t>
    <phoneticPr fontId="2"/>
  </si>
  <si>
    <t>481,178／90</t>
    <phoneticPr fontId="2"/>
  </si>
  <si>
    <t>504,515／60</t>
    <phoneticPr fontId="2"/>
  </si>
  <si>
    <t>千円</t>
    <rPh sb="0" eb="1">
      <t>セン</t>
    </rPh>
    <rPh sb="1" eb="2">
      <t>エン</t>
    </rPh>
    <phoneticPr fontId="2"/>
  </si>
  <si>
    <t>義務的拠出金の額÷事業件数　　　　　　　　　　　　　　</t>
    <rPh sb="0" eb="3">
      <t>ギムテキ</t>
    </rPh>
    <rPh sb="3" eb="6">
      <t>キョシュツキン</t>
    </rPh>
    <rPh sb="7" eb="8">
      <t>ガク</t>
    </rPh>
    <rPh sb="9" eb="11">
      <t>ジギョウ</t>
    </rPh>
    <rPh sb="11" eb="13">
      <t>ケンスウ</t>
    </rPh>
    <phoneticPr fontId="4"/>
  </si>
  <si>
    <t>センターが主催した貿易・投資・観光交流分野及び広報活動における事業の合計数</t>
    <phoneticPr fontId="2"/>
  </si>
  <si>
    <t>人</t>
    <rPh sb="0" eb="1">
      <t>ニン</t>
    </rPh>
    <phoneticPr fontId="2"/>
  </si>
  <si>
    <t>投資セミナーへの来場者数
（達成度＝実績÷目標値（＝前年実績×義務拠出金（政府全体）増減比×１．０５））</t>
    <phoneticPr fontId="2"/>
  </si>
  <si>
    <t>％</t>
    <phoneticPr fontId="4"/>
  </si>
  <si>
    <t>ＡＳＥＡＮホールへの来場者数（義務的拠出金と任意拠出金分を合わせたもの）
（達成度＝実績÷目標値（＝前年実績×義務的・任意拠出金（政府全体）増減比×１．０５）</t>
    <phoneticPr fontId="2"/>
  </si>
  <si>
    <t>（１）貿易関係：ＡＳＥＡＮ製品の貿易展示商談会の開催，ＡＳＥＡＮ各国への商品開発専門家の派遣，ＡＳＥＡＮ製品の対日輸出市場調査等。
（２）投資関連：ＡＳＥＡＮ各国向け投資セミナーの開催，投資ミッション派遣，ＡＳＥＡＮ各国投資情報の作成等。
（３）観光・人物交流関連：観光フェアの開催，在京ＡＳＥＡＮ各国大使館，ＡＳＥＡＮ各国政府観光機関，地方自治体，大学，ＡＳＥＡＮ諸国からの留学生等と連携した各種セミナーの実施等。
（４）その他：ホームページ及び刊行物による情報発信，ＡＳＥＡＮ関連資料の作成等。</t>
    <phoneticPr fontId="2"/>
  </si>
  <si>
    <t>ＡＳＥＡＮ各国から日本への貿易促進，日本とＡＳＥＡＮ各国間の双方向の投資の流れの促進，観光客の増加，人物交流の拡大を図る活動を行うことにより，ＡＳＥＡＮ各国の経済成長及びＡＳＥＡＮ各国間の格差是正の努力を支援し，もって日ＡＳＥＡＮ関係の発展に貢献すること。</t>
    <phoneticPr fontId="2"/>
  </si>
  <si>
    <t>「東南アジア諸国連合貿易投資観光促進センターを設立する協定」第10条第1項</t>
    <phoneticPr fontId="2"/>
  </si>
  <si>
    <t>外務省設置法第4条題3項</t>
    <phoneticPr fontId="2"/>
  </si>
  <si>
    <t>基本目標Ⅶ：分担金・拠出金　具体的施策Ⅶ－２：国際機関を通じた経済及び社会分野に係る国際貢献</t>
    <phoneticPr fontId="2"/>
  </si>
  <si>
    <t>一般会計</t>
    <phoneticPr fontId="2"/>
  </si>
  <si>
    <t>課長　安藤俊英</t>
    <rPh sb="3" eb="5">
      <t>アンドウ</t>
    </rPh>
    <rPh sb="5" eb="7">
      <t>トシヒデ</t>
    </rPh>
    <phoneticPr fontId="2"/>
  </si>
  <si>
    <t>地域政策課</t>
    <phoneticPr fontId="2"/>
  </si>
  <si>
    <t>昭和56年度開始</t>
    <phoneticPr fontId="2"/>
  </si>
  <si>
    <t>アジア大洋州局･南部アジア部</t>
    <phoneticPr fontId="2"/>
  </si>
  <si>
    <t>ASEAN貿易投資観光促進センター拠出金(義務的拠出金）</t>
    <phoneticPr fontId="2"/>
  </si>
  <si>
    <t>予算事業計画（運営）</t>
    <rPh sb="0" eb="2">
      <t>ヨサン</t>
    </rPh>
    <rPh sb="2" eb="4">
      <t>ジギョウ</t>
    </rPh>
    <rPh sb="4" eb="6">
      <t>ケイカク</t>
    </rPh>
    <rPh sb="7" eb="9">
      <t>ウンエイ</t>
    </rPh>
    <phoneticPr fontId="2"/>
  </si>
  <si>
    <t>FAO</t>
    <phoneticPr fontId="2"/>
  </si>
  <si>
    <t>国連食糧農業機関（FAO）</t>
    <rPh sb="0" eb="2">
      <t>コクレン</t>
    </rPh>
    <rPh sb="2" eb="4">
      <t>ショクリョウ</t>
    </rPh>
    <rPh sb="4" eb="6">
      <t>ノウギョウ</t>
    </rPh>
    <rPh sb="6" eb="8">
      <t>キカン</t>
    </rPh>
    <phoneticPr fontId="2"/>
  </si>
  <si>
    <t>効率的な事業執行を働きかけていくことにより、できる限り分担金負担の圧縮に努めていく。</t>
    <phoneticPr fontId="2"/>
  </si>
  <si>
    <t>　ＦＡＯは、会計年度終了後に決算書及び事業実施報告書が作成されるため、我が国は、これらの内容を精査・把握し、これらを踏まえ、新規予算作成の段階において事業の効率化等を理事会等で主張することにより適正な予算管理に努めている。　現在ＦＡＯには、194ヶ国(準加盟国を除く）が加盟。ほぼ世界全体をカバーする食料・農業分野のフォーラムであり、この分野を重視している我が国としては、引き続きＦＡＯ加盟国として活動を続けていく必要がある。</t>
    <rPh sb="126" eb="129">
      <t>ジュンカメイ</t>
    </rPh>
    <rPh sb="129" eb="130">
      <t>コク</t>
    </rPh>
    <rPh sb="131" eb="132">
      <t>ノゾ</t>
    </rPh>
    <phoneticPr fontId="2"/>
  </si>
  <si>
    <t>FAO改革の一環として事業効果の妥当性について毎年評価報告が理事会において実施されており、その有効性と実績、成果は加盟国でも承認されている。</t>
    <rPh sb="3" eb="5">
      <t>カイカク</t>
    </rPh>
    <rPh sb="6" eb="8">
      <t>イッカン</t>
    </rPh>
    <rPh sb="11" eb="13">
      <t>ジギョウ</t>
    </rPh>
    <rPh sb="13" eb="15">
      <t>コウカ</t>
    </rPh>
    <rPh sb="16" eb="19">
      <t>ダトウセイ</t>
    </rPh>
    <rPh sb="23" eb="25">
      <t>マイネン</t>
    </rPh>
    <rPh sb="25" eb="27">
      <t>ヒョウカ</t>
    </rPh>
    <rPh sb="27" eb="29">
      <t>ホウコク</t>
    </rPh>
    <rPh sb="30" eb="33">
      <t>リジカイ</t>
    </rPh>
    <rPh sb="37" eb="39">
      <t>ジッシ</t>
    </rPh>
    <rPh sb="47" eb="50">
      <t>ユウコウセイ</t>
    </rPh>
    <rPh sb="51" eb="53">
      <t>ジッセキ</t>
    </rPh>
    <rPh sb="54" eb="56">
      <t>セイカ</t>
    </rPh>
    <rPh sb="57" eb="60">
      <t>カメイコク</t>
    </rPh>
    <rPh sb="62" eb="64">
      <t>ショウニン</t>
    </rPh>
    <phoneticPr fontId="4"/>
  </si>
  <si>
    <t>分担金の累増に伴う財政基盤の悪化といった問題に直面して以来、本格的な外部評価を実施。その他、比較優位を有しない分野からの撤退、効率的な組織への改編等による経費の節約、効率的利用について、我が国としても引き続き求めているところ。
なお、予算規模は２年に１回開催される総会において、次期２ヶ年分が決定される。理事会等の場において指摘すること等により，事業の円滑な実施に努めている。</t>
    <rPh sb="27" eb="29">
      <t>イライ</t>
    </rPh>
    <rPh sb="152" eb="155">
      <t>リジカイ</t>
    </rPh>
    <rPh sb="155" eb="156">
      <t>トウ</t>
    </rPh>
    <rPh sb="157" eb="158">
      <t>バ</t>
    </rPh>
    <rPh sb="162" eb="164">
      <t>シテキ</t>
    </rPh>
    <rPh sb="168" eb="169">
      <t>トウ</t>
    </rPh>
    <rPh sb="173" eb="175">
      <t>ジギョウ</t>
    </rPh>
    <rPh sb="176" eb="178">
      <t>エンカツ</t>
    </rPh>
    <rPh sb="179" eb="181">
      <t>ジッシ</t>
    </rPh>
    <rPh sb="182" eb="183">
      <t>ツト</t>
    </rPh>
    <phoneticPr fontId="4"/>
  </si>
  <si>
    <t>国際連合食糧農業機関憲章第18条2項の規定により、各国が義務的に分担金を支払い、事務局運営経費に充てられる。食料の大半を輸入に頼る我が国の食料安全保障を確保する上で、世界の穀物生産の増大が喫緊の課題であり、また、途上国支援、国際条約等の検討の場として、外交上占める役割も大きい。</t>
    <rPh sb="57" eb="59">
      <t>タイハン</t>
    </rPh>
    <rPh sb="129" eb="130">
      <t>シ</t>
    </rPh>
    <rPh sb="132" eb="134">
      <t>ヤクワリ</t>
    </rPh>
    <rPh sb="135" eb="136">
      <t>オオ</t>
    </rPh>
    <phoneticPr fontId="4"/>
  </si>
  <si>
    <t>5371248/20</t>
    <phoneticPr fontId="2"/>
  </si>
  <si>
    <t>5129461/22</t>
    <phoneticPr fontId="2"/>
  </si>
  <si>
    <t>5218277/25</t>
    <phoneticPr fontId="2"/>
  </si>
  <si>
    <t>7373233/20</t>
    <phoneticPr fontId="2"/>
  </si>
  <si>
    <t>日本の分担金拠出額/会議数</t>
    <rPh sb="0" eb="2">
      <t>ニホン</t>
    </rPh>
    <rPh sb="3" eb="6">
      <t>ブンタンキン</t>
    </rPh>
    <rPh sb="6" eb="8">
      <t>キョシュツ</t>
    </rPh>
    <rPh sb="8" eb="9">
      <t>ガク</t>
    </rPh>
    <rPh sb="10" eb="12">
      <t>カイギ</t>
    </rPh>
    <rPh sb="12" eb="13">
      <t>スウ</t>
    </rPh>
    <phoneticPr fontId="4"/>
  </si>
  <si>
    <t>日本の分担金拠出額　÷　会議数　　　　　　　　　　　　　　</t>
    <rPh sb="0" eb="2">
      <t>ニホン</t>
    </rPh>
    <rPh sb="3" eb="6">
      <t>ブンタンキン</t>
    </rPh>
    <rPh sb="6" eb="8">
      <t>キョシュツ</t>
    </rPh>
    <rPh sb="8" eb="9">
      <t>ガク</t>
    </rPh>
    <rPh sb="12" eb="14">
      <t>カイギ</t>
    </rPh>
    <rPh sb="14" eb="15">
      <t>スウ</t>
    </rPh>
    <phoneticPr fontId="4"/>
  </si>
  <si>
    <t xml:space="preserve">食料・農業分野における（１）食品規格や植物検疫措置等の国際基準の策定・実施、（２）途上国に対する技術協力、（３）世界規模での統計や技術情報等の収集・伝達、（４）中立的な議論の場の提供、（５）国際的な人材育成、のための会議（ＦＡＯ本体及び関連会合）数。
</t>
    <rPh sb="58" eb="60">
      <t>キボ</t>
    </rPh>
    <rPh sb="62" eb="64">
      <t>トウケイ</t>
    </rPh>
    <rPh sb="65" eb="67">
      <t>ギジュツ</t>
    </rPh>
    <rPh sb="69" eb="70">
      <t>トウ</t>
    </rPh>
    <rPh sb="114" eb="116">
      <t>ホンタイ</t>
    </rPh>
    <rPh sb="116" eb="117">
      <t>オヨ</t>
    </rPh>
    <rPh sb="118" eb="120">
      <t>カンレン</t>
    </rPh>
    <rPh sb="120" eb="122">
      <t>カイゴウ</t>
    </rPh>
    <rPh sb="123" eb="124">
      <t>スウ</t>
    </rPh>
    <phoneticPr fontId="4"/>
  </si>
  <si>
    <t>100(81)</t>
    <phoneticPr fontId="2"/>
  </si>
  <si>
    <r>
      <t>193</t>
    </r>
    <r>
      <rPr>
        <sz val="11"/>
        <color theme="1"/>
        <rFont val="ＭＳ Ｐゴシック"/>
        <family val="3"/>
        <charset val="128"/>
        <scheme val="minor"/>
      </rPr>
      <t>(3000)</t>
    </r>
    <phoneticPr fontId="4"/>
  </si>
  <si>
    <t>194(2441)</t>
    <phoneticPr fontId="2"/>
  </si>
  <si>
    <t>191(2785)</t>
    <phoneticPr fontId="2"/>
  </si>
  <si>
    <t>加盟国数(Ｈ２５年度よりＨＰ掲載報告書数）</t>
    <rPh sb="0" eb="3">
      <t>カメイコク</t>
    </rPh>
    <rPh sb="3" eb="4">
      <t>スウ</t>
    </rPh>
    <rPh sb="8" eb="10">
      <t>ネンド</t>
    </rPh>
    <rPh sb="14" eb="16">
      <t>ケイサイ</t>
    </rPh>
    <rPh sb="16" eb="19">
      <t>ホウコクショ</t>
    </rPh>
    <rPh sb="19" eb="20">
      <t>スウ</t>
    </rPh>
    <phoneticPr fontId="2"/>
  </si>
  <si>
    <t>FAOは様々な分野において、国際基準の策定・実施、技術協力、統計や技術情報の収集・伝達，議論の場の提供及び人材育成等を行い，加盟国の農業等の発展や食料・栄養状況の改善に貢献する。</t>
    <rPh sb="4" eb="6">
      <t>サマザマ</t>
    </rPh>
    <rPh sb="7" eb="9">
      <t>ブンヤ</t>
    </rPh>
    <rPh sb="14" eb="16">
      <t>コクサイ</t>
    </rPh>
    <rPh sb="16" eb="18">
      <t>キジュン</t>
    </rPh>
    <rPh sb="19" eb="21">
      <t>サクテイ</t>
    </rPh>
    <rPh sb="22" eb="24">
      <t>ジッシ</t>
    </rPh>
    <rPh sb="25" eb="27">
      <t>ギジュツ</t>
    </rPh>
    <rPh sb="27" eb="29">
      <t>キョウリョク</t>
    </rPh>
    <rPh sb="30" eb="32">
      <t>トウケイ</t>
    </rPh>
    <rPh sb="33" eb="35">
      <t>ギジュツ</t>
    </rPh>
    <rPh sb="35" eb="37">
      <t>ジョウホウ</t>
    </rPh>
    <rPh sb="38" eb="40">
      <t>シュウシュウ</t>
    </rPh>
    <rPh sb="41" eb="43">
      <t>デンタツ</t>
    </rPh>
    <rPh sb="44" eb="46">
      <t>ギロン</t>
    </rPh>
    <rPh sb="47" eb="48">
      <t>バ</t>
    </rPh>
    <rPh sb="49" eb="51">
      <t>テイキョウ</t>
    </rPh>
    <rPh sb="51" eb="52">
      <t>オヨ</t>
    </rPh>
    <rPh sb="53" eb="55">
      <t>ジンザイ</t>
    </rPh>
    <rPh sb="55" eb="57">
      <t>イクセイ</t>
    </rPh>
    <rPh sb="57" eb="58">
      <t>ナド</t>
    </rPh>
    <rPh sb="59" eb="60">
      <t>オコナ</t>
    </rPh>
    <rPh sb="62" eb="65">
      <t>カメイコク</t>
    </rPh>
    <rPh sb="66" eb="68">
      <t>ノウギョウ</t>
    </rPh>
    <rPh sb="68" eb="69">
      <t>トウ</t>
    </rPh>
    <rPh sb="70" eb="72">
      <t>ハッテン</t>
    </rPh>
    <rPh sb="73" eb="75">
      <t>ショクリョウ</t>
    </rPh>
    <rPh sb="76" eb="78">
      <t>エイヨウ</t>
    </rPh>
    <rPh sb="78" eb="80">
      <t>ジョウキョウ</t>
    </rPh>
    <rPh sb="81" eb="83">
      <t>カイゼン</t>
    </rPh>
    <rPh sb="84" eb="86">
      <t>コウケン</t>
    </rPh>
    <phoneticPr fontId="4"/>
  </si>
  <si>
    <t>　①国際条約等の執行機関としての国際ルールの策定（国際植物防疫条約、食糧農業植物遺伝資源に関する国際条約等）
　②世界の食糧・農林水産物に関する情報の収集・伝達、調査分析及び各種統計資料の作成等（世界農業白書、ＧＩＥＷＳ等）
　③国際的な協議の場の提供（総会、国際会議の開催等）
　④開発途上国に対する技術助言、技術協力（フィールド・プロジェクトの実施等）</t>
    <rPh sb="16" eb="18">
      <t>コクサイ</t>
    </rPh>
    <rPh sb="22" eb="24">
      <t>サクテイ</t>
    </rPh>
    <rPh sb="94" eb="96">
      <t>サクセイ</t>
    </rPh>
    <rPh sb="96" eb="97">
      <t>トウ</t>
    </rPh>
    <phoneticPr fontId="4"/>
  </si>
  <si>
    <r>
      <t>　次の施策を通じ</t>
    </r>
    <r>
      <rPr>
        <sz val="11"/>
        <rFont val="ＭＳ Ｐゴシック"/>
        <family val="3"/>
        <charset val="128"/>
        <scheme val="minor"/>
      </rPr>
      <t>世界経済の発展及び人類の飢餓からの解放を実現することが目的であり、かかる施策は、我が国の食料安全保障の向上に資する。
　①世界各国国民の栄養水準及び生活水準の向上
　②食糧及び農産物の生産及び流通の改善
　③農村住民の生活条件の改善</t>
    </r>
    <rPh sb="35" eb="37">
      <t>モクテキ</t>
    </rPh>
    <rPh sb="44" eb="46">
      <t>セサク</t>
    </rPh>
    <rPh sb="48" eb="49">
      <t>ワ</t>
    </rPh>
    <rPh sb="50" eb="51">
      <t>クニ</t>
    </rPh>
    <rPh sb="52" eb="54">
      <t>ショクリョウ</t>
    </rPh>
    <rPh sb="54" eb="56">
      <t>アンゼン</t>
    </rPh>
    <rPh sb="56" eb="58">
      <t>ホショウ</t>
    </rPh>
    <rPh sb="59" eb="61">
      <t>コウジョウ</t>
    </rPh>
    <rPh sb="62" eb="63">
      <t>シ</t>
    </rPh>
    <phoneticPr fontId="4"/>
  </si>
  <si>
    <t>国際連合食糧農業機関憲章</t>
    <phoneticPr fontId="2"/>
  </si>
  <si>
    <t>昭和２７年度開始</t>
    <rPh sb="6" eb="8">
      <t>カイシ</t>
    </rPh>
    <phoneticPr fontId="4"/>
  </si>
  <si>
    <t>国際連合食糧農業機関（FAO）分担金</t>
    <phoneticPr fontId="4"/>
  </si>
  <si>
    <t>ASEANﾄﾞﾘ-ﾑﾌﾟﾗﾝおよび日ASEAN学生交流会のｹｰﾀﾘﾝｸﾞ</t>
    <phoneticPr fontId="2"/>
  </si>
  <si>
    <t>㈱P4</t>
    <phoneticPr fontId="2"/>
  </si>
  <si>
    <t>第19回ｱｼﾞｱの未来 ﾊﾟﾈﾘｽﾄ謝金</t>
    <phoneticPr fontId="2"/>
  </si>
  <si>
    <t>㈱日本経済新聞社</t>
    <phoneticPr fontId="2"/>
  </si>
  <si>
    <t>ｼﾞｬﾊﾟﾝﾀｲﾑｽ広告</t>
    <phoneticPr fontId="2"/>
  </si>
  <si>
    <t>㈱ｼﾞｬﾊﾟﾝﾀｲﾑｽ</t>
    <phoneticPr fontId="2"/>
  </si>
  <si>
    <t>ｾﾝﾀｰｳｴｯﾌﾞｻｲﾄ改善費用</t>
    <phoneticPr fontId="2"/>
  </si>
  <si>
    <t>㈱ﾀﾞﾝｸｿﾌﾄ</t>
    <phoneticPr fontId="2"/>
  </si>
  <si>
    <t>ASEANﾄﾞﾘｰﾑﾌﾟﾗﾝ運営費</t>
    <phoneticPr fontId="2"/>
  </si>
  <si>
    <t>㈱ﾍﾟｯﾌﾟﾌﾟﾗﾝﾆﾝｸﾞ</t>
    <phoneticPr fontId="2"/>
  </si>
  <si>
    <t>日経新聞広告掲載</t>
    <phoneticPr fontId="2"/>
  </si>
  <si>
    <t>㈱日本経済社</t>
    <phoneticPr fontId="2"/>
  </si>
  <si>
    <t>ASEANﾌｪｽﾃｨﾊﾞﾙ追加工事</t>
    <phoneticPr fontId="2"/>
  </si>
  <si>
    <t>㈱ｾﾚｽﾎﾟ</t>
    <phoneticPr fontId="2"/>
  </si>
  <si>
    <t>第19回ｱｼﾞｱの未来招聘者の交通費等</t>
    <rPh sb="13" eb="14">
      <t>シャ</t>
    </rPh>
    <rPh sb="15" eb="17">
      <t>コウツウ</t>
    </rPh>
    <rPh sb="17" eb="18">
      <t>ヒ</t>
    </rPh>
    <rPh sb="18" eb="19">
      <t>トウ</t>
    </rPh>
    <phoneticPr fontId="2"/>
  </si>
  <si>
    <t>㈱JTBｸﾞﾛｰﾊﾞﾙﾏｰｹﾃｨﾝｸﾞ&amp;ﾄﾗﾍﾞﾙ</t>
    <phoneticPr fontId="2"/>
  </si>
  <si>
    <t>ASEANﾄﾞﾘｰﾑﾌﾟﾗﾝ広報ﾂｰﾙ制作費</t>
    <phoneticPr fontId="2"/>
  </si>
  <si>
    <t>㈱P&amp;Pﾋﾞｭｰﾛｰ</t>
    <phoneticPr fontId="2"/>
  </si>
  <si>
    <t>CLMVｶﾞｲﾄﾞﾌﾞｯｸ編集協力費</t>
    <phoneticPr fontId="2"/>
  </si>
  <si>
    <t>㈱ﾏｶﾞｼﾞﾝﾊｳｽ</t>
    <phoneticPr fontId="2"/>
  </si>
  <si>
    <t>ﾑｽﾘﾑｾﾐﾅｰ航空券</t>
    <phoneticPr fontId="2"/>
  </si>
  <si>
    <t>ｱﾛｰﾍｯﾄﾞ・ｲﾝﾀ-ﾅｼｮﾅﾙ㈱</t>
    <phoneticPr fontId="2"/>
  </si>
  <si>
    <t>ｺﾋﾟｰ代</t>
    <phoneticPr fontId="2"/>
  </si>
  <si>
    <t>富士ｾﾞﾛｯｸｽ東京㈱</t>
    <phoneticPr fontId="2"/>
  </si>
  <si>
    <t>ASEAN ｽﾎﾟｰﾂｷｬﾗﾊﾞﾝ 広報制作費</t>
    <phoneticPr fontId="2"/>
  </si>
  <si>
    <t>NPO法人KOMPOSITION</t>
    <phoneticPr fontId="2"/>
  </si>
  <si>
    <t>ASEAN LCC ｾﾐﾅｰ 航空券、JRﾁｹｯﾄ</t>
    <phoneticPr fontId="2"/>
  </si>
  <si>
    <t>㈱日本旅行</t>
    <phoneticPr fontId="2"/>
  </si>
  <si>
    <t>ASEAN Festival 宿泊代</t>
    <phoneticPr fontId="2"/>
  </si>
  <si>
    <t>ﾀﾞｲﾜﾛｲﾔﾙ㈱</t>
    <phoneticPr fontId="2"/>
  </si>
  <si>
    <t>ASEANﾌｪｽﾃｨﾊﾞﾙﾋﾞﾃﾞｵ制作</t>
    <phoneticPr fontId="2"/>
  </si>
  <si>
    <t>㈱ﾒﾃﾞｨｱ総合研究所</t>
    <phoneticPr fontId="2"/>
  </si>
  <si>
    <t>ｽﾎﾟｰﾂｷｬﾗﾊﾞﾝ国内交通費・宿泊等</t>
    <phoneticPr fontId="2"/>
  </si>
  <si>
    <t>西鉄旅行㈱</t>
    <phoneticPr fontId="2"/>
  </si>
  <si>
    <t>CLMVﾄﾗﾍﾞﾙﾏｰﾄ宿泊等</t>
    <phoneticPr fontId="2"/>
  </si>
  <si>
    <t>㈱ﾌﾟﾘﾝｽﾎﾃﾙ</t>
    <phoneticPr fontId="2"/>
  </si>
  <si>
    <t>CLMVﾄﾗﾍﾞﾙﾏｰﾄ航空券</t>
    <phoneticPr fontId="2"/>
  </si>
  <si>
    <t>㈱JTBｺｰﾎﾟﾚｰﾄｾｰﾙｽ</t>
    <phoneticPr fontId="2"/>
  </si>
  <si>
    <t>ASEANﾌｪｽﾃｨﾊﾞﾙ会場運営等</t>
    <phoneticPr fontId="2"/>
  </si>
  <si>
    <t>㈱ｼﾙｸ</t>
    <phoneticPr fontId="2"/>
  </si>
  <si>
    <t>ﾐｬﾝﾏｰ、ﾌﾞﾙﾈｲ受入ﾐｯｼｮﾝ 移動用ﾊﾞｽ</t>
    <phoneticPr fontId="2"/>
  </si>
  <si>
    <t>㈱三輝ｴｰｼﾞｪﾝｼｰ</t>
    <phoneticPr fontId="2"/>
  </si>
  <si>
    <t>ﾀｲﾐｯｼｮﾝ 参加者宿泊、現地移動バス代等</t>
    <phoneticPr fontId="2"/>
  </si>
  <si>
    <t>Bang Chalong Travel Center &amp; Tours Co. Ltd.</t>
    <phoneticPr fontId="2"/>
  </si>
  <si>
    <t>ﾐｬﾝﾏｰ投資ｾﾐﾅｰ等通訳</t>
    <phoneticPr fontId="2"/>
  </si>
  <si>
    <t>(合)SHEIN Planning &amp; Consultant</t>
    <phoneticPr fontId="2"/>
  </si>
  <si>
    <t>ﾐｬﾝﾏｰ・ｲﾝﾄﾞﾈｼｱ投資ﾐｯｼｮﾝ航空券等</t>
    <phoneticPr fontId="2"/>
  </si>
  <si>
    <t>㈱ｻｲﾄﾗﾍﾞﾙｻｰﾋﾞｽ</t>
    <phoneticPr fontId="2"/>
  </si>
  <si>
    <t>ｲﾝﾄﾞﾈｼｱ投資ﾐｯｼｮﾝ航空券等</t>
    <phoneticPr fontId="2"/>
  </si>
  <si>
    <t>㈱ｴｲﾁ・ｱｲ･ｴｽ</t>
    <phoneticPr fontId="2"/>
  </si>
  <si>
    <t>ﾌﾞﾙﾈｲ投資ﾐｯｼｮﾝ航空券等</t>
    <phoneticPr fontId="2"/>
  </si>
  <si>
    <t>㈱ﾊﾟｼﾌｨｯｸﾂｱｰｽﾞ</t>
    <phoneticPr fontId="2"/>
  </si>
  <si>
    <t>ﾗｵｽ投資ﾐｯｼｮﾝ航空券等</t>
    <phoneticPr fontId="2"/>
  </si>
  <si>
    <t>㈱ｼﾞｬﾝﾋﾟﾝｸﾞﾂｱｰ</t>
    <phoneticPr fontId="2"/>
  </si>
  <si>
    <t>ﾌｨﾘﾋﾟﾝ・ﾐｬﾝﾏｰ投資ﾐｯｼｮﾝ航空券等</t>
    <phoneticPr fontId="2"/>
  </si>
  <si>
    <t>ASEAN情報ﾏｯﾌﾟ印刷等</t>
    <phoneticPr fontId="2"/>
  </si>
  <si>
    <t>ﾎｸｴﾂ印刷㈱</t>
    <phoneticPr fontId="2"/>
  </si>
  <si>
    <t>ﾍﾞﾄﾅﾑ・ｶﾝﾎﾞｼﾞｱ投資ﾐｯｼｮﾝ航空券等</t>
    <phoneticPr fontId="2"/>
  </si>
  <si>
    <t>ｴｰﾍﾟｯｸｽｲﾝﾀｰﾅｼｮﾅﾙ㈱</t>
    <phoneticPr fontId="2"/>
  </si>
  <si>
    <t>CLMV Trade Fair  .展示品通関費用、什器搬入費用</t>
    <phoneticPr fontId="2"/>
  </si>
  <si>
    <t>㈱ﾍﾟｶﾞｻｽｶｰｺﾞｻｰﾋﾞｽ</t>
    <phoneticPr fontId="2"/>
  </si>
  <si>
    <t>CLMV Trade Fair  参加者航空券、展示物輸送補助</t>
    <phoneticPr fontId="2"/>
  </si>
  <si>
    <t>Seun Sotha &amp; Sok Darith &amp; Ou Proum Virak</t>
    <phoneticPr fontId="2"/>
  </si>
  <si>
    <t>CLMV Trade Fair  参加者宿泊代</t>
    <phoneticPr fontId="2"/>
  </si>
  <si>
    <t>㈱ｻﾝﾙｰﾄ</t>
    <phoneticPr fontId="2"/>
  </si>
  <si>
    <t>東京ｹﾞｰﾑｼｮｳ2013会場什器ﾚﾝﾀﾙ料</t>
    <phoneticPr fontId="2"/>
  </si>
  <si>
    <t>㈱ｷｭｰﾌﾞｸﾘｴｲﾄ</t>
    <phoneticPr fontId="2"/>
  </si>
  <si>
    <t>ｾﾝﾀｰのﾃﾞｰﾀｻｰﾊﾞｰﾚﾝﾀﾙ</t>
    <phoneticPr fontId="2"/>
  </si>
  <si>
    <t>㈱QES</t>
    <phoneticPr fontId="2"/>
  </si>
  <si>
    <t>東京ｹﾞｰﾑｼｮｳ2013参加者宿泊費、会議室</t>
    <phoneticPr fontId="2"/>
  </si>
  <si>
    <t>ASEANｸﾘｴｲﾃｨﾌﾞﾈｯﾄﾜｰｸｼｽﾃﾑ追加作業</t>
    <phoneticPr fontId="2"/>
  </si>
  <si>
    <t>4社見積</t>
    <rPh sb="1" eb="2">
      <t>シャ</t>
    </rPh>
    <rPh sb="2" eb="4">
      <t>ミツ</t>
    </rPh>
    <phoneticPr fontId="2"/>
  </si>
  <si>
    <t>intererorlifestyle 2013会場設営費、冊子印刷</t>
    <phoneticPr fontId="2"/>
  </si>
  <si>
    <t>㈱廣目屋</t>
    <phoneticPr fontId="2"/>
  </si>
  <si>
    <t>intererorlifestyle 2013出展料</t>
    <phoneticPr fontId="2"/>
  </si>
  <si>
    <t>ﾒｻｺﾞ･ﾒｯｾﾌﾗﾝｸﾌﾙﾄ㈱</t>
    <phoneticPr fontId="2"/>
  </si>
  <si>
    <t>東京ｹﾞｰﾑｼｮｳ2013出展料、ｲﾝﾀｰﾝﾈｯﾄ接続料</t>
    <phoneticPr fontId="2"/>
  </si>
  <si>
    <t>㈱日経BP</t>
    <phoneticPr fontId="2"/>
  </si>
  <si>
    <t>WEB維持管理、通信、消耗品、情報収集費等</t>
    <phoneticPr fontId="2"/>
  </si>
  <si>
    <t>その他</t>
    <rPh sb="2" eb="3">
      <t>タ</t>
    </rPh>
    <phoneticPr fontId="4"/>
  </si>
  <si>
    <t>ｲﾍﾞﾝﾄ開催時の懇親会</t>
    <rPh sb="5" eb="7">
      <t>カイサイ</t>
    </rPh>
    <rPh sb="7" eb="8">
      <t>ジ</t>
    </rPh>
    <rPh sb="9" eb="11">
      <t>コンシン</t>
    </rPh>
    <rPh sb="11" eb="12">
      <t>カイ</t>
    </rPh>
    <phoneticPr fontId="4"/>
  </si>
  <si>
    <t>ﾚｾﾌﾟｼｮﾝ等関連費</t>
    <rPh sb="7" eb="8">
      <t>トウ</t>
    </rPh>
    <rPh sb="8" eb="10">
      <t>カンレン</t>
    </rPh>
    <rPh sb="10" eb="11">
      <t>ヒ</t>
    </rPh>
    <phoneticPr fontId="4"/>
  </si>
  <si>
    <t>専門家講師謝金</t>
    <phoneticPr fontId="2"/>
  </si>
  <si>
    <t>謝金</t>
    <phoneticPr fontId="2"/>
  </si>
  <si>
    <t>ASEANﾄﾞﾘｰﾑﾌﾟﾗﾝ運営費等</t>
    <rPh sb="17" eb="18">
      <t>トウ</t>
    </rPh>
    <phoneticPr fontId="2"/>
  </si>
  <si>
    <t>借料等</t>
    <phoneticPr fontId="2"/>
  </si>
  <si>
    <t>各種ﾒﾃﾞｨｱへの広告掲載</t>
    <phoneticPr fontId="2"/>
  </si>
  <si>
    <t>広報費</t>
    <phoneticPr fontId="2"/>
  </si>
  <si>
    <t>招聘者の交通費・宿泊料等</t>
    <rPh sb="0" eb="2">
      <t>ショウヘイ</t>
    </rPh>
    <phoneticPr fontId="2"/>
  </si>
  <si>
    <t>交通費</t>
    <rPh sb="0" eb="3">
      <t>コウツウヒ</t>
    </rPh>
    <phoneticPr fontId="4"/>
  </si>
  <si>
    <t>CLMVｶﾞｲﾄﾞﾌﾞｯｸ編集協力費等</t>
    <phoneticPr fontId="2"/>
  </si>
  <si>
    <t>情報提供費用</t>
    <rPh sb="0" eb="2">
      <t>ジョウホウ</t>
    </rPh>
    <rPh sb="2" eb="4">
      <t>テイキョウ</t>
    </rPh>
    <rPh sb="4" eb="6">
      <t>ヒヨウ</t>
    </rPh>
    <phoneticPr fontId="4"/>
  </si>
  <si>
    <t xml:space="preserve">D. </t>
    <phoneticPr fontId="4"/>
  </si>
  <si>
    <t>通訳、通信、機器保守、消耗品等</t>
    <phoneticPr fontId="2"/>
  </si>
  <si>
    <t>ASEANﾌｪｽﾃｨﾊﾞﾙﾋﾞﾃﾞｵ制作等</t>
    <rPh sb="20" eb="21">
      <t>トウ</t>
    </rPh>
    <phoneticPr fontId="2"/>
  </si>
  <si>
    <t>ASEANﾌｪｽﾃｨﾊﾞﾙ運営等</t>
    <phoneticPr fontId="2"/>
  </si>
  <si>
    <t>借料等</t>
    <rPh sb="0" eb="2">
      <t>シャクリョウ</t>
    </rPh>
    <rPh sb="2" eb="3">
      <t>トウ</t>
    </rPh>
    <phoneticPr fontId="4"/>
  </si>
  <si>
    <t>参加者の交通費・宿泊料等</t>
    <phoneticPr fontId="2"/>
  </si>
  <si>
    <t xml:space="preserve">C. </t>
    <phoneticPr fontId="4"/>
  </si>
  <si>
    <t>謝金、会場借料、臨時雇用費、通信等</t>
    <phoneticPr fontId="2"/>
  </si>
  <si>
    <t>事前打合せ会議室等</t>
    <rPh sb="0" eb="2">
      <t>ジゼン</t>
    </rPh>
    <rPh sb="2" eb="4">
      <t>ウチアワ</t>
    </rPh>
    <rPh sb="5" eb="8">
      <t>カイギシツ</t>
    </rPh>
    <rPh sb="8" eb="9">
      <t>トウ</t>
    </rPh>
    <phoneticPr fontId="4"/>
  </si>
  <si>
    <t>事前打合費</t>
    <rPh sb="0" eb="2">
      <t>ジゼン</t>
    </rPh>
    <rPh sb="2" eb="4">
      <t>ウチアワ</t>
    </rPh>
    <rPh sb="4" eb="5">
      <t>ヒ</t>
    </rPh>
    <phoneticPr fontId="4"/>
  </si>
  <si>
    <t>ｾﾐﾅｰ開催時の懇親会</t>
    <rPh sb="4" eb="6">
      <t>カイサイ</t>
    </rPh>
    <rPh sb="6" eb="7">
      <t>ジ</t>
    </rPh>
    <rPh sb="8" eb="10">
      <t>コンシン</t>
    </rPh>
    <rPh sb="10" eb="11">
      <t>カイ</t>
    </rPh>
    <phoneticPr fontId="4"/>
  </si>
  <si>
    <t>通訳</t>
    <rPh sb="0" eb="2">
      <t>ツウヤク</t>
    </rPh>
    <phoneticPr fontId="4"/>
  </si>
  <si>
    <t>通訳料</t>
    <rPh sb="0" eb="2">
      <t>ツウヤク</t>
    </rPh>
    <rPh sb="2" eb="3">
      <t>リョウ</t>
    </rPh>
    <phoneticPr fontId="4"/>
  </si>
  <si>
    <t>ASEAN情報ﾏｯﾌﾟ印刷等</t>
    <rPh sb="5" eb="7">
      <t>ジョウホウ</t>
    </rPh>
    <rPh sb="10" eb="12">
      <t>インサツ</t>
    </rPh>
    <rPh sb="12" eb="13">
      <t>トウ</t>
    </rPh>
    <phoneticPr fontId="4"/>
  </si>
  <si>
    <t>参加者の交通費・宿泊料等</t>
  </si>
  <si>
    <t xml:space="preserve">B. </t>
    <phoneticPr fontId="4"/>
  </si>
  <si>
    <t>機器保守料、WEB維持管理、通信、臨時職員雇用等</t>
    <rPh sb="0" eb="2">
      <t>キキ</t>
    </rPh>
    <rPh sb="2" eb="4">
      <t>ホシュ</t>
    </rPh>
    <rPh sb="4" eb="5">
      <t>リョウ</t>
    </rPh>
    <rPh sb="9" eb="11">
      <t>イジ</t>
    </rPh>
    <rPh sb="11" eb="13">
      <t>カンリ</t>
    </rPh>
    <rPh sb="14" eb="16">
      <t>ツウシン</t>
    </rPh>
    <rPh sb="17" eb="19">
      <t>リンジ</t>
    </rPh>
    <rPh sb="19" eb="21">
      <t>ショクイン</t>
    </rPh>
    <rPh sb="21" eb="23">
      <t>コヨウ</t>
    </rPh>
    <rPh sb="23" eb="24">
      <t>トウ</t>
    </rPh>
    <phoneticPr fontId="4"/>
  </si>
  <si>
    <t>展示品運賃、通関料等</t>
    <rPh sb="0" eb="2">
      <t>テンジ</t>
    </rPh>
    <rPh sb="2" eb="3">
      <t>ヒン</t>
    </rPh>
    <rPh sb="3" eb="5">
      <t>ウンチン</t>
    </rPh>
    <rPh sb="6" eb="8">
      <t>ツウカン</t>
    </rPh>
    <rPh sb="8" eb="9">
      <t>リョウ</t>
    </rPh>
    <rPh sb="9" eb="10">
      <t>トウ</t>
    </rPh>
    <phoneticPr fontId="4"/>
  </si>
  <si>
    <t>展示品輸送費</t>
    <rPh sb="0" eb="2">
      <t>テンジ</t>
    </rPh>
    <rPh sb="2" eb="3">
      <t>ヒン</t>
    </rPh>
    <rPh sb="3" eb="6">
      <t>ユソウヒ</t>
    </rPh>
    <phoneticPr fontId="4"/>
  </si>
  <si>
    <t>ASEANｸﾘｴｲﾃｨﾌﾞﾈｯﾄﾜｰｸｼｽﾃﾑ作業</t>
    <rPh sb="22" eb="24">
      <t>サギョウ</t>
    </rPh>
    <phoneticPr fontId="4"/>
  </si>
  <si>
    <t>参加者の交通費・宿泊費等</t>
    <rPh sb="0" eb="3">
      <t>サンカシャ</t>
    </rPh>
    <rPh sb="4" eb="7">
      <t>コウツウヒ</t>
    </rPh>
    <rPh sb="8" eb="11">
      <t>シュクハクヒ</t>
    </rPh>
    <rPh sb="11" eb="12">
      <t>トウ</t>
    </rPh>
    <phoneticPr fontId="4"/>
  </si>
  <si>
    <t>東京ｹﾞｰﾑｼｮｳ2013およびinteriorlifestyle2013 出展料・会場設営費等</t>
    <rPh sb="38" eb="41">
      <t>シュッテンリョウ</t>
    </rPh>
    <rPh sb="42" eb="44">
      <t>カイジョウ</t>
    </rPh>
    <rPh sb="44" eb="46">
      <t>セツエイ</t>
    </rPh>
    <rPh sb="46" eb="47">
      <t>ヒ</t>
    </rPh>
    <rPh sb="47" eb="48">
      <t>トウ</t>
    </rPh>
    <phoneticPr fontId="4"/>
  </si>
  <si>
    <t xml:space="preserve">A. </t>
    <phoneticPr fontId="4"/>
  </si>
  <si>
    <t>Ｄ．（株）マガジンハウス他
１９．５百万</t>
    <rPh sb="3" eb="4">
      <t>カブ</t>
    </rPh>
    <rPh sb="12" eb="13">
      <t>ホカ</t>
    </rPh>
    <rPh sb="18" eb="20">
      <t>ヒャクマン</t>
    </rPh>
    <phoneticPr fontId="2"/>
  </si>
  <si>
    <t>Ｃ．(株）シルク他
２１．５百万</t>
    <rPh sb="3" eb="4">
      <t>カブ</t>
    </rPh>
    <rPh sb="8" eb="9">
      <t>ホカ</t>
    </rPh>
    <rPh sb="14" eb="16">
      <t>ヒャクマン</t>
    </rPh>
    <phoneticPr fontId="2"/>
  </si>
  <si>
    <t>Ｂ．エーベックスインターナショナル（株）他
２９．６百万</t>
    <rPh sb="18" eb="19">
      <t>カブ</t>
    </rPh>
    <rPh sb="20" eb="21">
      <t>ホカ</t>
    </rPh>
    <rPh sb="26" eb="28">
      <t>ヒャクマン</t>
    </rPh>
    <phoneticPr fontId="2"/>
  </si>
  <si>
    <t>Ａ．日経ＢＰ他
２５．２百万</t>
    <rPh sb="2" eb="4">
      <t>ニッケイ</t>
    </rPh>
    <rPh sb="6" eb="7">
      <t>ホカ</t>
    </rPh>
    <rPh sb="12" eb="14">
      <t>ヒャクマン</t>
    </rPh>
    <phoneticPr fontId="2"/>
  </si>
  <si>
    <t>総合広報活動事業、日・ｱｾｱﾝ広報ｲﾍﾞﾝﾄ促進及びﾈｯﾄﾜｰｸ拡大事業</t>
    <rPh sb="0" eb="2">
      <t>ソウゴウ</t>
    </rPh>
    <rPh sb="2" eb="4">
      <t>コウホウ</t>
    </rPh>
    <rPh sb="4" eb="6">
      <t>カツドウ</t>
    </rPh>
    <rPh sb="6" eb="8">
      <t>ジギョウ</t>
    </rPh>
    <rPh sb="9" eb="10">
      <t>ヒ</t>
    </rPh>
    <rPh sb="15" eb="17">
      <t>コウホウ</t>
    </rPh>
    <rPh sb="21" eb="23">
      <t>ソクシン</t>
    </rPh>
    <rPh sb="23" eb="25">
      <t>オヨビ</t>
    </rPh>
    <rPh sb="32" eb="33">
      <t>ダイ</t>
    </rPh>
    <rPh sb="33" eb="35">
      <t>ジギョウ</t>
    </rPh>
    <phoneticPr fontId="4"/>
  </si>
  <si>
    <t>ASEAN観光ﾈｯﾄﾜｰｸ拡大、ﾃｰﾏ別観光促進事業及びASEAN ﾌｪｱの開催</t>
    <rPh sb="5" eb="7">
      <t>カンコウ</t>
    </rPh>
    <rPh sb="13" eb="15">
      <t>カクダイ</t>
    </rPh>
    <rPh sb="19" eb="20">
      <t>ベツ</t>
    </rPh>
    <rPh sb="20" eb="22">
      <t>カンコウ</t>
    </rPh>
    <rPh sb="22" eb="24">
      <t>ソクシン</t>
    </rPh>
    <rPh sb="24" eb="26">
      <t>ジギョウ</t>
    </rPh>
    <rPh sb="26" eb="27">
      <t>オヨ</t>
    </rPh>
    <rPh sb="38" eb="40">
      <t>カイサイ</t>
    </rPh>
    <phoneticPr fontId="4"/>
  </si>
  <si>
    <t>投資促進ﾐｯｼｮﾝ派遣・ﾋﾞｼﾞﾈｽｱﾗｲｱﾝｽ構築事業</t>
    <rPh sb="0" eb="2">
      <t>トウシ</t>
    </rPh>
    <rPh sb="2" eb="4">
      <t>ソクシン</t>
    </rPh>
    <rPh sb="9" eb="11">
      <t>ハケン</t>
    </rPh>
    <rPh sb="24" eb="26">
      <t>ジギョウ</t>
    </rPh>
    <phoneticPr fontId="4"/>
  </si>
  <si>
    <t xml:space="preserve"> ｺﾝﾃﾝﾂ産業、CLMV強化支援事業（貿易展示・商談会開催）</t>
    <phoneticPr fontId="4"/>
  </si>
  <si>
    <t>広報事業</t>
    <rPh sb="0" eb="2">
      <t>コウホウ</t>
    </rPh>
    <rPh sb="2" eb="4">
      <t>ジギョウ</t>
    </rPh>
    <phoneticPr fontId="4"/>
  </si>
  <si>
    <t>観光・交流事業</t>
    <rPh sb="0" eb="2">
      <t>カンコウ</t>
    </rPh>
    <rPh sb="3" eb="5">
      <t>コウリュウ</t>
    </rPh>
    <rPh sb="5" eb="7">
      <t>ジギョウ</t>
    </rPh>
    <phoneticPr fontId="4"/>
  </si>
  <si>
    <t>投資事業</t>
    <rPh sb="0" eb="2">
      <t>トウシ</t>
    </rPh>
    <rPh sb="2" eb="4">
      <t>ジギョウ</t>
    </rPh>
    <phoneticPr fontId="4"/>
  </si>
  <si>
    <t>貿易事業</t>
    <rPh sb="0" eb="2">
      <t>ボウエキ</t>
    </rPh>
    <rPh sb="2" eb="4">
      <t>ジギョウ</t>
    </rPh>
    <phoneticPr fontId="4"/>
  </si>
  <si>
    <t>ＡＳＥＡＮ貿易投資観光促進ｾﾝﾀｰ
95.8百万円</t>
    <rPh sb="5" eb="7">
      <t>ボウエキ</t>
    </rPh>
    <rPh sb="7" eb="9">
      <t>トウシ</t>
    </rPh>
    <rPh sb="9" eb="11">
      <t>カンコウ</t>
    </rPh>
    <rPh sb="11" eb="13">
      <t>ソクシン</t>
    </rPh>
    <phoneticPr fontId="4"/>
  </si>
  <si>
    <t>外務省
95.8百万円　</t>
    <rPh sb="0" eb="2">
      <t>ガイム</t>
    </rPh>
    <phoneticPr fontId="4"/>
  </si>
  <si>
    <t>任意拠出金のうち優先事項を踏まえて減。</t>
    <rPh sb="0" eb="2">
      <t>ニンイ</t>
    </rPh>
    <rPh sb="2" eb="5">
      <t>キョシュツキン</t>
    </rPh>
    <rPh sb="8" eb="10">
      <t>ユウセン</t>
    </rPh>
    <rPh sb="10" eb="12">
      <t>ジコウ</t>
    </rPh>
    <rPh sb="13" eb="14">
      <t>フ</t>
    </rPh>
    <rPh sb="17" eb="18">
      <t>ゲン</t>
    </rPh>
    <phoneticPr fontId="1"/>
  </si>
  <si>
    <t>適切な拠出規模について，見直しを図る。</t>
  </si>
  <si>
    <t>事業の内容が妥当であるか，事業の実施の手法が適切であるか，各種調達コストが適切であるか等の点を確認し，引き続きコスト削減及び費用対効果の確保に努める。</t>
    <rPh sb="0" eb="2">
      <t>ジギョウ</t>
    </rPh>
    <rPh sb="3" eb="5">
      <t>ナイヨウ</t>
    </rPh>
    <rPh sb="6" eb="8">
      <t>ダトウ</t>
    </rPh>
    <rPh sb="13" eb="15">
      <t>ジギョウ</t>
    </rPh>
    <rPh sb="16" eb="18">
      <t>ジッシ</t>
    </rPh>
    <rPh sb="19" eb="21">
      <t>シュホウ</t>
    </rPh>
    <rPh sb="22" eb="24">
      <t>テキセツ</t>
    </rPh>
    <rPh sb="29" eb="31">
      <t>カクシュ</t>
    </rPh>
    <rPh sb="31" eb="33">
      <t>チョウタツ</t>
    </rPh>
    <rPh sb="37" eb="39">
      <t>テキセツ</t>
    </rPh>
    <rPh sb="43" eb="44">
      <t>トウ</t>
    </rPh>
    <rPh sb="45" eb="46">
      <t>テン</t>
    </rPh>
    <rPh sb="47" eb="49">
      <t>カクニン</t>
    </rPh>
    <rPh sb="60" eb="61">
      <t>オヨ</t>
    </rPh>
    <rPh sb="62" eb="64">
      <t>ヒヨウ</t>
    </rPh>
    <rPh sb="64" eb="67">
      <t>タイコウカ</t>
    </rPh>
    <rPh sb="68" eb="70">
      <t>カクホ</t>
    </rPh>
    <phoneticPr fontId="2"/>
  </si>
  <si>
    <t>センターの年次事業計画及び年次予算は理事会（年１回，局長級）により承認され、その下部組織である執行委員会（年４～５回，課長・参事官級）は理事会の決定が効果的に実施されるよう事務局を監視することとなっており，適切な事業の内容，費用対効果等が確保されるよう努めている 。</t>
    <rPh sb="103" eb="105">
      <t>テキセツ</t>
    </rPh>
    <phoneticPr fontId="2"/>
  </si>
  <si>
    <t>国交省</t>
    <rPh sb="0" eb="3">
      <t>コッコウショウ</t>
    </rPh>
    <phoneticPr fontId="4"/>
  </si>
  <si>
    <t>ＡＳＥＡＮ貿易投資観光促進センター等拠出</t>
    <rPh sb="5" eb="7">
      <t>ボウエキ</t>
    </rPh>
    <rPh sb="7" eb="9">
      <t>トウシ</t>
    </rPh>
    <rPh sb="9" eb="11">
      <t>カンコウ</t>
    </rPh>
    <rPh sb="11" eb="13">
      <t>ソクシン</t>
    </rPh>
    <rPh sb="17" eb="18">
      <t>トウ</t>
    </rPh>
    <rPh sb="18" eb="20">
      <t>キョシュツ</t>
    </rPh>
    <phoneticPr fontId="4"/>
  </si>
  <si>
    <t>経産省</t>
    <rPh sb="0" eb="3">
      <t>ケイサンショウ</t>
    </rPh>
    <phoneticPr fontId="4"/>
  </si>
  <si>
    <t>日アセアン貿易投資観光促進センター拠出金</t>
    <rPh sb="0" eb="1">
      <t>ニチ</t>
    </rPh>
    <rPh sb="5" eb="7">
      <t>ボウエキ</t>
    </rPh>
    <rPh sb="7" eb="9">
      <t>トウシ</t>
    </rPh>
    <rPh sb="9" eb="11">
      <t>カンコウ</t>
    </rPh>
    <rPh sb="11" eb="13">
      <t>ソクシン</t>
    </rPh>
    <rPh sb="17" eb="20">
      <t>キョシュツキン</t>
    </rPh>
    <phoneticPr fontId="4"/>
  </si>
  <si>
    <t>外務省</t>
    <rPh sb="0" eb="2">
      <t>ガイム</t>
    </rPh>
    <rPh sb="2" eb="3">
      <t>ショウ</t>
    </rPh>
    <phoneticPr fontId="4"/>
  </si>
  <si>
    <t>ＡＳＥＡＮ貿易投資観光促進センター拠出金（義務的拠出金）</t>
    <rPh sb="5" eb="7">
      <t>ボウエキ</t>
    </rPh>
    <rPh sb="7" eb="9">
      <t>トウシ</t>
    </rPh>
    <rPh sb="9" eb="11">
      <t>カンコウ</t>
    </rPh>
    <rPh sb="11" eb="13">
      <t>ソクシン</t>
    </rPh>
    <rPh sb="17" eb="20">
      <t>キョシュツキン</t>
    </rPh>
    <rPh sb="21" eb="24">
      <t>ギムテキ</t>
    </rPh>
    <rPh sb="24" eb="27">
      <t>キョシュツキン</t>
    </rPh>
    <phoneticPr fontId="4"/>
  </si>
  <si>
    <t>センターが実施する貿易展示会への出展者の満足度は高い水準を維持している。また，コンテンツ産業の連携強化，日本の地方都市とＡＳＥＡＮの連携強化，ムスリム観光客の受入れ促進等，日ＡＳＥＡＮ関係の強化に資する新たな協力にも取り組んでいる。</t>
    <rPh sb="52" eb="54">
      <t>ニホン</t>
    </rPh>
    <rPh sb="55" eb="57">
      <t>チホウ</t>
    </rPh>
    <rPh sb="57" eb="59">
      <t>トシ</t>
    </rPh>
    <rPh sb="66" eb="68">
      <t>レンケイ</t>
    </rPh>
    <rPh sb="68" eb="70">
      <t>キョウカ</t>
    </rPh>
    <phoneticPr fontId="2"/>
  </si>
  <si>
    <t>任意拠出金の額÷事業件数　　　　　　　　　　　　　</t>
    <rPh sb="0" eb="2">
      <t>ニンイ</t>
    </rPh>
    <phoneticPr fontId="4"/>
  </si>
  <si>
    <t>件</t>
    <rPh sb="0" eb="1">
      <t>ケン</t>
    </rPh>
    <phoneticPr fontId="2"/>
  </si>
  <si>
    <t>日・経済協力開発機構協力拠出金</t>
    <phoneticPr fontId="2"/>
  </si>
  <si>
    <t>日・経済協力開発機構協力拠出金</t>
    <rPh sb="0" eb="1">
      <t>ニチ</t>
    </rPh>
    <rPh sb="2" eb="4">
      <t>ケイザイ</t>
    </rPh>
    <rPh sb="4" eb="6">
      <t>キョウリョク</t>
    </rPh>
    <rPh sb="6" eb="8">
      <t>カイハツ</t>
    </rPh>
    <rPh sb="8" eb="10">
      <t>キコウ</t>
    </rPh>
    <rPh sb="10" eb="12">
      <t>キョウリョク</t>
    </rPh>
    <rPh sb="12" eb="15">
      <t>キョシュツキン</t>
    </rPh>
    <phoneticPr fontId="2"/>
  </si>
  <si>
    <t>加盟国としてOECDの活動に任意拠出することにより、我が国の政策判断の参考となり得る成果等が得られた。また、OECDの活動を支援することにより、加盟国としてのプレゼンスを示すことができた。</t>
    <rPh sb="0" eb="3">
      <t>カメイコク</t>
    </rPh>
    <rPh sb="11" eb="13">
      <t>カツドウ</t>
    </rPh>
    <rPh sb="14" eb="16">
      <t>ニンイ</t>
    </rPh>
    <rPh sb="16" eb="18">
      <t>キョシュツ</t>
    </rPh>
    <rPh sb="26" eb="27">
      <t>ワ</t>
    </rPh>
    <rPh sb="28" eb="29">
      <t>クニ</t>
    </rPh>
    <rPh sb="30" eb="32">
      <t>セイサク</t>
    </rPh>
    <rPh sb="32" eb="34">
      <t>ハンダン</t>
    </rPh>
    <rPh sb="35" eb="37">
      <t>サンコウ</t>
    </rPh>
    <rPh sb="40" eb="41">
      <t>ウ</t>
    </rPh>
    <rPh sb="42" eb="44">
      <t>セイカ</t>
    </rPh>
    <rPh sb="44" eb="45">
      <t>トウ</t>
    </rPh>
    <rPh sb="46" eb="47">
      <t>エ</t>
    </rPh>
    <rPh sb="59" eb="61">
      <t>カツドウ</t>
    </rPh>
    <rPh sb="62" eb="64">
      <t>シエン</t>
    </rPh>
    <rPh sb="72" eb="75">
      <t>カメイコク</t>
    </rPh>
    <rPh sb="85" eb="86">
      <t>シメ</t>
    </rPh>
    <phoneticPr fontId="4"/>
  </si>
  <si>
    <t>世界最大の経済シンクタンクとして、他の国際機関では代替できない事業についてＯＥＣＤの専門性を活用し、真に必要な事業に拠出を行ってきている。日ＯＥＣＤ協力拠出金の案件については、ＯＥＣＤ事務局と事前に協議を重ね、事業実施前に、目的、実施計画、見積もり等詳細を記載したプロジェクト・プロポーザル及び事業実施後に会計報告を提出せしめ、次年度の事業内容の見直しにつなげている。</t>
    <rPh sb="0" eb="2">
      <t>セカイ</t>
    </rPh>
    <rPh sb="2" eb="4">
      <t>サイダイ</t>
    </rPh>
    <rPh sb="5" eb="7">
      <t>ケイザイ</t>
    </rPh>
    <rPh sb="17" eb="18">
      <t>ホカ</t>
    </rPh>
    <rPh sb="19" eb="21">
      <t>コクサイ</t>
    </rPh>
    <rPh sb="21" eb="23">
      <t>キカン</t>
    </rPh>
    <rPh sb="25" eb="27">
      <t>ダイタイ</t>
    </rPh>
    <rPh sb="31" eb="33">
      <t>ジギョウ</t>
    </rPh>
    <rPh sb="42" eb="45">
      <t>センモンセイ</t>
    </rPh>
    <rPh sb="46" eb="48">
      <t>カツヨウ</t>
    </rPh>
    <rPh sb="50" eb="51">
      <t>シン</t>
    </rPh>
    <rPh sb="52" eb="54">
      <t>ヒツヨウ</t>
    </rPh>
    <rPh sb="55" eb="57">
      <t>ジギョウ</t>
    </rPh>
    <rPh sb="58" eb="60">
      <t>キョシュツ</t>
    </rPh>
    <rPh sb="61" eb="62">
      <t>オコナ</t>
    </rPh>
    <rPh sb="69" eb="70">
      <t>ニチ</t>
    </rPh>
    <rPh sb="74" eb="76">
      <t>キョウリョク</t>
    </rPh>
    <rPh sb="76" eb="79">
      <t>キョシュツキン</t>
    </rPh>
    <rPh sb="80" eb="82">
      <t>アンケン</t>
    </rPh>
    <rPh sb="92" eb="95">
      <t>ジムキョク</t>
    </rPh>
    <rPh sb="96" eb="98">
      <t>ジゼン</t>
    </rPh>
    <rPh sb="99" eb="101">
      <t>キョウギ</t>
    </rPh>
    <rPh sb="102" eb="103">
      <t>カサ</t>
    </rPh>
    <rPh sb="105" eb="107">
      <t>ジギョウ</t>
    </rPh>
    <rPh sb="107" eb="109">
      <t>ジッシ</t>
    </rPh>
    <rPh sb="109" eb="110">
      <t>マエ</t>
    </rPh>
    <rPh sb="112" eb="114">
      <t>モクテキ</t>
    </rPh>
    <rPh sb="115" eb="117">
      <t>ジッシ</t>
    </rPh>
    <rPh sb="117" eb="119">
      <t>ケイカク</t>
    </rPh>
    <rPh sb="120" eb="122">
      <t>ミツ</t>
    </rPh>
    <rPh sb="124" eb="125">
      <t>トウ</t>
    </rPh>
    <rPh sb="125" eb="127">
      <t>ショウサイ</t>
    </rPh>
    <rPh sb="128" eb="130">
      <t>キサイ</t>
    </rPh>
    <rPh sb="145" eb="146">
      <t>オヨ</t>
    </rPh>
    <rPh sb="147" eb="149">
      <t>ジギョウ</t>
    </rPh>
    <rPh sb="149" eb="151">
      <t>ジッシ</t>
    </rPh>
    <rPh sb="151" eb="152">
      <t>ゴ</t>
    </rPh>
    <rPh sb="153" eb="155">
      <t>カイケイ</t>
    </rPh>
    <rPh sb="155" eb="157">
      <t>ホウコク</t>
    </rPh>
    <rPh sb="158" eb="160">
      <t>テイシュツ</t>
    </rPh>
    <rPh sb="164" eb="167">
      <t>ジネンド</t>
    </rPh>
    <rPh sb="168" eb="170">
      <t>ジギョウ</t>
    </rPh>
    <rPh sb="170" eb="172">
      <t>ナイヨウ</t>
    </rPh>
    <rPh sb="173" eb="175">
      <t>ミナオ</t>
    </rPh>
    <phoneticPr fontId="4"/>
  </si>
  <si>
    <t>OECDの活動を支援することにより、アジア地域におけるアウトリーチ活動やOECD東京センターによる翻訳など、我が国がプレゼンスを発揮できる分野において我が国及び国民にとっても有益な事業を行うことができた。</t>
    <rPh sb="5" eb="7">
      <t>カツドウ</t>
    </rPh>
    <rPh sb="8" eb="10">
      <t>シエン</t>
    </rPh>
    <rPh sb="21" eb="23">
      <t>チイキ</t>
    </rPh>
    <rPh sb="33" eb="35">
      <t>カツドウ</t>
    </rPh>
    <rPh sb="40" eb="42">
      <t>トウキョウ</t>
    </rPh>
    <rPh sb="49" eb="51">
      <t>ホンヤク</t>
    </rPh>
    <rPh sb="54" eb="55">
      <t>ワ</t>
    </rPh>
    <rPh sb="56" eb="57">
      <t>クニ</t>
    </rPh>
    <rPh sb="64" eb="66">
      <t>ハッキ</t>
    </rPh>
    <rPh sb="69" eb="71">
      <t>ブンヤ</t>
    </rPh>
    <rPh sb="75" eb="76">
      <t>ワ</t>
    </rPh>
    <rPh sb="77" eb="78">
      <t>クニ</t>
    </rPh>
    <rPh sb="78" eb="79">
      <t>オヨ</t>
    </rPh>
    <rPh sb="80" eb="82">
      <t>コクミン</t>
    </rPh>
    <rPh sb="87" eb="89">
      <t>ユウエキ</t>
    </rPh>
    <rPh sb="90" eb="92">
      <t>ジギョウ</t>
    </rPh>
    <rPh sb="93" eb="94">
      <t>オコナ</t>
    </rPh>
    <phoneticPr fontId="4"/>
  </si>
  <si>
    <t>「新しい日本のための優先課題推進枠」55</t>
    <rPh sb="1" eb="2">
      <t>アタラ</t>
    </rPh>
    <rPh sb="4" eb="6">
      <t>ニホン</t>
    </rPh>
    <rPh sb="10" eb="12">
      <t>ユウセン</t>
    </rPh>
    <rPh sb="12" eb="14">
      <t>カダイ</t>
    </rPh>
    <rPh sb="14" eb="16">
      <t>スイシン</t>
    </rPh>
    <rPh sb="16" eb="17">
      <t>ワク</t>
    </rPh>
    <phoneticPr fontId="2"/>
  </si>
  <si>
    <t>任意拠出額/案件数</t>
    <rPh sb="0" eb="2">
      <t>ニンイ</t>
    </rPh>
    <rPh sb="2" eb="4">
      <t>キョシュツ</t>
    </rPh>
    <rPh sb="4" eb="5">
      <t>ガク</t>
    </rPh>
    <rPh sb="6" eb="8">
      <t>アンケン</t>
    </rPh>
    <rPh sb="8" eb="9">
      <t>スウ</t>
    </rPh>
    <phoneticPr fontId="2"/>
  </si>
  <si>
    <t>拠出
案件数</t>
    <rPh sb="0" eb="2">
      <t>キョシュツ</t>
    </rPh>
    <rPh sb="3" eb="5">
      <t>アンケン</t>
    </rPh>
    <rPh sb="5" eb="6">
      <t>スウ</t>
    </rPh>
    <phoneticPr fontId="2"/>
  </si>
  <si>
    <t>（１）Ｇ８、G20を含め、国際社会の変化を踏まえて新たに対応を求められる課題に関する活動に積極的に関与すること、（２）「規制制度改革（構造改革）」、「持続可能な開発」、「腐敗（贈賄等）防止対策」、「環境と他分野の政策との統合」などのグローバル・スタンダードが急速に変化している分野におけるＯＥＣＤの最新の分析結果を適時に我が国に紹介すること、（３）ＯＥＣＤの経済・開発分野の知見や経験を活かして、ＯＥＣＤ加盟国との協力を行い、それら地域の投資、開発、経済発展に資するためのプロジェクト（アジアへのアウトリーチ活動、中東、アフリカの投資円滑化のための取組、ＯＥＣＤの活動のアジアへの広報）を支援すること、等。</t>
    <rPh sb="254" eb="256">
      <t>カツドウ</t>
    </rPh>
    <phoneticPr fontId="4"/>
  </si>
  <si>
    <t>昭和60年度</t>
    <rPh sb="0" eb="2">
      <t>ショウワ</t>
    </rPh>
    <rPh sb="4" eb="6">
      <t>ネンド</t>
    </rPh>
    <phoneticPr fontId="4"/>
  </si>
  <si>
    <t>貿易・投資の自由化・円滑化推進(ＴＩＬＦ)関連プロジェクト経費</t>
    <rPh sb="0" eb="2">
      <t>ボウエキ</t>
    </rPh>
    <rPh sb="3" eb="5">
      <t>トウシ</t>
    </rPh>
    <rPh sb="6" eb="9">
      <t>ジユウカ</t>
    </rPh>
    <rPh sb="10" eb="13">
      <t>エンカツカ</t>
    </rPh>
    <rPh sb="13" eb="15">
      <t>スイシン</t>
    </rPh>
    <rPh sb="21" eb="23">
      <t>カンレン</t>
    </rPh>
    <rPh sb="29" eb="31">
      <t>ケイヒ</t>
    </rPh>
    <phoneticPr fontId="2"/>
  </si>
  <si>
    <t>プロジェクト経費</t>
    <rPh sb="6" eb="8">
      <t>ケイヒ</t>
    </rPh>
    <phoneticPr fontId="2"/>
  </si>
  <si>
    <t>TILFによって数々のプロジェクトが実現されてきており，これはAPEC域内における貿易・投資の自由化・円滑化の促進，ひいては我が国の輸出入の拡大・迅速化及び市場拡大につながるものであり，本拠出は引き続き重要である。</t>
    <rPh sb="8" eb="10">
      <t>カズカズ</t>
    </rPh>
    <rPh sb="18" eb="20">
      <t>ジツゲン</t>
    </rPh>
    <rPh sb="35" eb="37">
      <t>イキナイ</t>
    </rPh>
    <rPh sb="41" eb="43">
      <t>ボウエキ</t>
    </rPh>
    <rPh sb="44" eb="46">
      <t>トウシ</t>
    </rPh>
    <rPh sb="47" eb="50">
      <t>ジユウカ</t>
    </rPh>
    <rPh sb="51" eb="54">
      <t>エンカツカ</t>
    </rPh>
    <rPh sb="55" eb="57">
      <t>ソクシン</t>
    </rPh>
    <rPh sb="62" eb="63">
      <t>ワ</t>
    </rPh>
    <rPh sb="64" eb="65">
      <t>クニ</t>
    </rPh>
    <rPh sb="66" eb="69">
      <t>ユシュツニュウ</t>
    </rPh>
    <rPh sb="70" eb="72">
      <t>カクダイ</t>
    </rPh>
    <rPh sb="73" eb="76">
      <t>ジンソクカ</t>
    </rPh>
    <rPh sb="76" eb="77">
      <t>オヨ</t>
    </rPh>
    <rPh sb="78" eb="80">
      <t>シジョウ</t>
    </rPh>
    <rPh sb="80" eb="82">
      <t>カクダイ</t>
    </rPh>
    <rPh sb="93" eb="94">
      <t>ホン</t>
    </rPh>
    <rPh sb="94" eb="96">
      <t>キョシュツ</t>
    </rPh>
    <rPh sb="97" eb="98">
      <t>ヒ</t>
    </rPh>
    <rPh sb="99" eb="100">
      <t>ツヅ</t>
    </rPh>
    <rPh sb="101" eb="103">
      <t>ジュウヨウ</t>
    </rPh>
    <phoneticPr fontId="2"/>
  </si>
  <si>
    <t>TILF基金は域内の貿易・投資の自由化・円滑化を促進するためのプロジェクトを行う経費で，1995年の大阪APECにて我が国総理が総額100億円を上限として拠出を表明したもの。2013年末までに累計50億円を拠出している。このため，APECメンバーエコノミーは，TILFは日本の基金という認識を有しており，我が国のAPECにおけるプレゼンスを象徴するとともに，本基金の活用により着実に地域の貿易・投資の自由化・円滑化の取り組みがす寸手いる。TILF基金を各エコノミーが使用する場合，プロジェクト経費のうち5割(途上エコノミーは2割)を自己拠出することが定められているが，我が国は免除されている。</t>
    <rPh sb="4" eb="6">
      <t>キキン</t>
    </rPh>
    <rPh sb="7" eb="9">
      <t>イキナイ</t>
    </rPh>
    <rPh sb="10" eb="12">
      <t>ボウエキ</t>
    </rPh>
    <rPh sb="13" eb="15">
      <t>トウシ</t>
    </rPh>
    <rPh sb="16" eb="19">
      <t>ジユウカ</t>
    </rPh>
    <rPh sb="20" eb="23">
      <t>エンカツカ</t>
    </rPh>
    <rPh sb="24" eb="26">
      <t>ソクシン</t>
    </rPh>
    <rPh sb="38" eb="39">
      <t>オコナ</t>
    </rPh>
    <rPh sb="40" eb="42">
      <t>ケイヒ</t>
    </rPh>
    <rPh sb="48" eb="49">
      <t>ネン</t>
    </rPh>
    <rPh sb="50" eb="52">
      <t>オオサカ</t>
    </rPh>
    <rPh sb="58" eb="59">
      <t>ワ</t>
    </rPh>
    <rPh sb="60" eb="61">
      <t>クニ</t>
    </rPh>
    <rPh sb="61" eb="63">
      <t>ソウリ</t>
    </rPh>
    <rPh sb="64" eb="66">
      <t>ソウガク</t>
    </rPh>
    <rPh sb="69" eb="71">
      <t>オクエン</t>
    </rPh>
    <rPh sb="72" eb="74">
      <t>ジョウゲン</t>
    </rPh>
    <rPh sb="77" eb="79">
      <t>キョシュツ</t>
    </rPh>
    <rPh sb="80" eb="82">
      <t>ヒョウメイ</t>
    </rPh>
    <rPh sb="91" eb="92">
      <t>ネン</t>
    </rPh>
    <rPh sb="92" eb="93">
      <t>マツ</t>
    </rPh>
    <rPh sb="96" eb="98">
      <t>ルイケイ</t>
    </rPh>
    <rPh sb="100" eb="102">
      <t>オクエン</t>
    </rPh>
    <rPh sb="103" eb="105">
      <t>キョシュツ</t>
    </rPh>
    <rPh sb="135" eb="137">
      <t>ニホン</t>
    </rPh>
    <rPh sb="138" eb="140">
      <t>キキン</t>
    </rPh>
    <rPh sb="143" eb="145">
      <t>ニンシキ</t>
    </rPh>
    <rPh sb="146" eb="147">
      <t>ユウ</t>
    </rPh>
    <rPh sb="152" eb="153">
      <t>ワ</t>
    </rPh>
    <rPh sb="154" eb="155">
      <t>クニ</t>
    </rPh>
    <rPh sb="170" eb="172">
      <t>ショウチョウ</t>
    </rPh>
    <rPh sb="179" eb="180">
      <t>ホン</t>
    </rPh>
    <rPh sb="180" eb="182">
      <t>キキン</t>
    </rPh>
    <rPh sb="183" eb="185">
      <t>カツヨウ</t>
    </rPh>
    <rPh sb="188" eb="190">
      <t>チャクジツ</t>
    </rPh>
    <rPh sb="191" eb="193">
      <t>チイキ</t>
    </rPh>
    <rPh sb="194" eb="196">
      <t>ボウエキ</t>
    </rPh>
    <rPh sb="197" eb="199">
      <t>トウシ</t>
    </rPh>
    <rPh sb="200" eb="203">
      <t>ジユウカ</t>
    </rPh>
    <rPh sb="204" eb="207">
      <t>エンカツカ</t>
    </rPh>
    <rPh sb="208" eb="209">
      <t>ト</t>
    </rPh>
    <rPh sb="210" eb="211">
      <t>ク</t>
    </rPh>
    <rPh sb="214" eb="215">
      <t>スン</t>
    </rPh>
    <rPh sb="215" eb="216">
      <t>テ</t>
    </rPh>
    <rPh sb="223" eb="225">
      <t>キキン</t>
    </rPh>
    <rPh sb="226" eb="227">
      <t>カク</t>
    </rPh>
    <rPh sb="233" eb="235">
      <t>シヨウ</t>
    </rPh>
    <rPh sb="237" eb="239">
      <t>バアイ</t>
    </rPh>
    <rPh sb="246" eb="248">
      <t>ケイヒ</t>
    </rPh>
    <rPh sb="252" eb="253">
      <t>ワリ</t>
    </rPh>
    <rPh sb="254" eb="256">
      <t>トジョウ</t>
    </rPh>
    <rPh sb="263" eb="264">
      <t>ワリ</t>
    </rPh>
    <rPh sb="266" eb="268">
      <t>ジコ</t>
    </rPh>
    <rPh sb="268" eb="270">
      <t>キョシュツ</t>
    </rPh>
    <rPh sb="275" eb="276">
      <t>サダ</t>
    </rPh>
    <rPh sb="284" eb="285">
      <t>ワ</t>
    </rPh>
    <rPh sb="286" eb="287">
      <t>クニ</t>
    </rPh>
    <rPh sb="288" eb="290">
      <t>メンジョ</t>
    </rPh>
    <phoneticPr fontId="2"/>
  </si>
  <si>
    <t>APEC域内の貿易・投資の自由化・円滑化の促進に貢献している。なお，単年及び複数年に亘るプロジェクトの支出につき，毎年の会計報告を受けている。</t>
    <rPh sb="4" eb="6">
      <t>イキナイ</t>
    </rPh>
    <rPh sb="7" eb="9">
      <t>ボウエキ</t>
    </rPh>
    <rPh sb="10" eb="12">
      <t>トウシ</t>
    </rPh>
    <rPh sb="13" eb="16">
      <t>ジユウカ</t>
    </rPh>
    <rPh sb="17" eb="20">
      <t>エンカツカ</t>
    </rPh>
    <rPh sb="21" eb="23">
      <t>ソクシン</t>
    </rPh>
    <rPh sb="24" eb="26">
      <t>コウケン</t>
    </rPh>
    <rPh sb="34" eb="36">
      <t>タンネン</t>
    </rPh>
    <rPh sb="36" eb="37">
      <t>オヨ</t>
    </rPh>
    <rPh sb="38" eb="41">
      <t>フクスウネン</t>
    </rPh>
    <rPh sb="42" eb="43">
      <t>ワタ</t>
    </rPh>
    <rPh sb="51" eb="53">
      <t>シシュツ</t>
    </rPh>
    <rPh sb="57" eb="59">
      <t>マイトシ</t>
    </rPh>
    <rPh sb="60" eb="62">
      <t>カイケイ</t>
    </rPh>
    <rPh sb="62" eb="64">
      <t>ホウコク</t>
    </rPh>
    <rPh sb="65" eb="66">
      <t>ウ</t>
    </rPh>
    <phoneticPr fontId="2"/>
  </si>
  <si>
    <t>各エコノミーは，TILF基金に対しプロジェクト申請を行い，APEC事務局及びAPECメンバーエコノミーは，貿易・投資の自由化・円滑化の促進というTILFの目的に合致しているか等につき，厳格な審査を経てプロジェクトの選定を行っている。</t>
    <rPh sb="0" eb="1">
      <t>カク</t>
    </rPh>
    <rPh sb="12" eb="14">
      <t>キキン</t>
    </rPh>
    <rPh sb="15" eb="16">
      <t>タイ</t>
    </rPh>
    <rPh sb="23" eb="25">
      <t>シンセイ</t>
    </rPh>
    <rPh sb="26" eb="27">
      <t>オコナ</t>
    </rPh>
    <rPh sb="33" eb="36">
      <t>ジムキョク</t>
    </rPh>
    <rPh sb="36" eb="37">
      <t>オヨ</t>
    </rPh>
    <rPh sb="53" eb="55">
      <t>ボウエキ</t>
    </rPh>
    <rPh sb="56" eb="58">
      <t>トウシ</t>
    </rPh>
    <rPh sb="59" eb="62">
      <t>ジユウカ</t>
    </rPh>
    <rPh sb="63" eb="66">
      <t>エンカツカ</t>
    </rPh>
    <rPh sb="67" eb="69">
      <t>ソクシン</t>
    </rPh>
    <rPh sb="77" eb="79">
      <t>モクテキ</t>
    </rPh>
    <rPh sb="80" eb="82">
      <t>ガッチ</t>
    </rPh>
    <rPh sb="87" eb="88">
      <t>ナド</t>
    </rPh>
    <rPh sb="92" eb="94">
      <t>ゲンカク</t>
    </rPh>
    <rPh sb="95" eb="97">
      <t>シンサ</t>
    </rPh>
    <rPh sb="98" eb="99">
      <t>ヘ</t>
    </rPh>
    <rPh sb="107" eb="109">
      <t>センテイ</t>
    </rPh>
    <rPh sb="110" eb="111">
      <t>オコナ</t>
    </rPh>
    <phoneticPr fontId="2"/>
  </si>
  <si>
    <t>TILFは，日本が独自に開始した基金であり，1995年の大阪APECにおいて我が国総理から総額100億円を上限として拠出を表明したことを受け開始された。APEC域内の貿易・投資の自由化・円滑化を促進するためのプロジェクト経費であり，我が国経済にも資するものである。</t>
    <rPh sb="6" eb="8">
      <t>ニホン</t>
    </rPh>
    <rPh sb="9" eb="11">
      <t>ドクジ</t>
    </rPh>
    <rPh sb="12" eb="14">
      <t>カイシ</t>
    </rPh>
    <rPh sb="16" eb="18">
      <t>キキン</t>
    </rPh>
    <rPh sb="26" eb="27">
      <t>ネン</t>
    </rPh>
    <rPh sb="28" eb="30">
      <t>オオサカ</t>
    </rPh>
    <rPh sb="38" eb="39">
      <t>ワ</t>
    </rPh>
    <rPh sb="40" eb="41">
      <t>クニ</t>
    </rPh>
    <rPh sb="41" eb="43">
      <t>ソウリ</t>
    </rPh>
    <rPh sb="45" eb="47">
      <t>ソウガク</t>
    </rPh>
    <rPh sb="50" eb="52">
      <t>オクエン</t>
    </rPh>
    <rPh sb="53" eb="55">
      <t>ジョウゲン</t>
    </rPh>
    <rPh sb="58" eb="60">
      <t>キョシュツ</t>
    </rPh>
    <rPh sb="61" eb="63">
      <t>ヒョウメイ</t>
    </rPh>
    <rPh sb="68" eb="69">
      <t>ウ</t>
    </rPh>
    <rPh sb="70" eb="72">
      <t>カイシ</t>
    </rPh>
    <rPh sb="80" eb="82">
      <t>イキナイ</t>
    </rPh>
    <rPh sb="83" eb="85">
      <t>ボウエキ</t>
    </rPh>
    <rPh sb="86" eb="88">
      <t>トウシ</t>
    </rPh>
    <rPh sb="89" eb="92">
      <t>ジユウカ</t>
    </rPh>
    <rPh sb="93" eb="96">
      <t>エンカツカ</t>
    </rPh>
    <rPh sb="97" eb="99">
      <t>ソクシン</t>
    </rPh>
    <rPh sb="110" eb="112">
      <t>ケイヒ</t>
    </rPh>
    <rPh sb="116" eb="117">
      <t>ワ</t>
    </rPh>
    <rPh sb="118" eb="119">
      <t>クニ</t>
    </rPh>
    <rPh sb="119" eb="121">
      <t>ケイザイ</t>
    </rPh>
    <rPh sb="123" eb="124">
      <t>シ</t>
    </rPh>
    <phoneticPr fontId="2"/>
  </si>
  <si>
    <t>11百万円
/
8件</t>
    <rPh sb="2" eb="4">
      <t>ヒャクマン</t>
    </rPh>
    <rPh sb="4" eb="5">
      <t>エン</t>
    </rPh>
    <rPh sb="9" eb="10">
      <t>ケン</t>
    </rPh>
    <phoneticPr fontId="2"/>
  </si>
  <si>
    <t>33百万円
/
14件</t>
    <rPh sb="2" eb="4">
      <t>ヒャクマン</t>
    </rPh>
    <rPh sb="4" eb="5">
      <t>エン</t>
    </rPh>
    <rPh sb="10" eb="11">
      <t>ケン</t>
    </rPh>
    <phoneticPr fontId="2"/>
  </si>
  <si>
    <t>37百万円
/
20件</t>
    <rPh sb="2" eb="4">
      <t>ヒャクマン</t>
    </rPh>
    <rPh sb="4" eb="5">
      <t>エン</t>
    </rPh>
    <rPh sb="10" eb="11">
      <t>ケン</t>
    </rPh>
    <phoneticPr fontId="2"/>
  </si>
  <si>
    <t>42百万円
/
42件</t>
    <rPh sb="2" eb="4">
      <t>ヒャクマン</t>
    </rPh>
    <rPh sb="4" eb="5">
      <t>エン</t>
    </rPh>
    <rPh sb="10" eb="11">
      <t>ケン</t>
    </rPh>
    <phoneticPr fontId="2"/>
  </si>
  <si>
    <t>拠出金額　÷　プロジェクト件数　　　　　　　　　　　　　　</t>
    <rPh sb="0" eb="3">
      <t>キョシュツキン</t>
    </rPh>
    <rPh sb="3" eb="4">
      <t>ガク</t>
    </rPh>
    <rPh sb="13" eb="15">
      <t>ケンスウ</t>
    </rPh>
    <phoneticPr fontId="4"/>
  </si>
  <si>
    <t>アジア太平洋地域における貿易・投資の自由化・円滑化促進に関するプロジェクト(ワークショップ開催，調査研究等)実施のために，我が国が1995年の大阪APECにて数年間で総額100億円を上限に拠出することを表明。右公約を踏まえ，我が国が創設した本基金への拠出を行う。</t>
    <rPh sb="3" eb="6">
      <t>タイヘイヨウ</t>
    </rPh>
    <rPh sb="6" eb="8">
      <t>チイキ</t>
    </rPh>
    <rPh sb="12" eb="14">
      <t>ボウエキ</t>
    </rPh>
    <rPh sb="15" eb="17">
      <t>トウシ</t>
    </rPh>
    <rPh sb="18" eb="21">
      <t>ジユウカ</t>
    </rPh>
    <rPh sb="22" eb="25">
      <t>エンカツカ</t>
    </rPh>
    <rPh sb="25" eb="27">
      <t>ソクシン</t>
    </rPh>
    <rPh sb="28" eb="29">
      <t>カン</t>
    </rPh>
    <rPh sb="45" eb="47">
      <t>カイサイ</t>
    </rPh>
    <rPh sb="48" eb="50">
      <t>チョウサ</t>
    </rPh>
    <rPh sb="50" eb="52">
      <t>ケンキュウ</t>
    </rPh>
    <rPh sb="52" eb="53">
      <t>ナド</t>
    </rPh>
    <rPh sb="54" eb="56">
      <t>ジッシ</t>
    </rPh>
    <rPh sb="61" eb="62">
      <t>ワ</t>
    </rPh>
    <rPh sb="63" eb="64">
      <t>クニ</t>
    </rPh>
    <rPh sb="69" eb="70">
      <t>ネン</t>
    </rPh>
    <rPh sb="71" eb="73">
      <t>オオサカ</t>
    </rPh>
    <rPh sb="79" eb="82">
      <t>スウネンカン</t>
    </rPh>
    <rPh sb="83" eb="85">
      <t>ソウガク</t>
    </rPh>
    <rPh sb="88" eb="90">
      <t>オクエン</t>
    </rPh>
    <rPh sb="91" eb="93">
      <t>ジョウゲン</t>
    </rPh>
    <rPh sb="94" eb="96">
      <t>キョシュツ</t>
    </rPh>
    <rPh sb="101" eb="103">
      <t>ヒョウメイ</t>
    </rPh>
    <rPh sb="104" eb="105">
      <t>ミギ</t>
    </rPh>
    <rPh sb="105" eb="107">
      <t>コウヤク</t>
    </rPh>
    <rPh sb="108" eb="109">
      <t>フ</t>
    </rPh>
    <rPh sb="112" eb="113">
      <t>ワ</t>
    </rPh>
    <rPh sb="114" eb="115">
      <t>クニ</t>
    </rPh>
    <rPh sb="116" eb="118">
      <t>ソウセツ</t>
    </rPh>
    <rPh sb="120" eb="121">
      <t>ホン</t>
    </rPh>
    <rPh sb="121" eb="123">
      <t>キキン</t>
    </rPh>
    <rPh sb="125" eb="127">
      <t>キョシュツ</t>
    </rPh>
    <rPh sb="128" eb="129">
      <t>オコナ</t>
    </rPh>
    <phoneticPr fontId="2"/>
  </si>
  <si>
    <t>貿易・投資の自由化・円滑化関連に資する協力事業を促進し，APECを通じてアジア太平洋地域全体の成長を促す。</t>
    <rPh sb="0" eb="2">
      <t>ボウエキ</t>
    </rPh>
    <rPh sb="3" eb="5">
      <t>トウシ</t>
    </rPh>
    <rPh sb="6" eb="9">
      <t>ジユウカ</t>
    </rPh>
    <rPh sb="10" eb="13">
      <t>エンカツカ</t>
    </rPh>
    <rPh sb="13" eb="15">
      <t>カンレン</t>
    </rPh>
    <rPh sb="16" eb="17">
      <t>シ</t>
    </rPh>
    <rPh sb="19" eb="21">
      <t>キョウリョク</t>
    </rPh>
    <rPh sb="21" eb="23">
      <t>ジギョウ</t>
    </rPh>
    <rPh sb="24" eb="26">
      <t>ソクシン</t>
    </rPh>
    <rPh sb="33" eb="34">
      <t>ツウ</t>
    </rPh>
    <rPh sb="39" eb="42">
      <t>タイヘイヨウ</t>
    </rPh>
    <rPh sb="42" eb="44">
      <t>チイキ</t>
    </rPh>
    <rPh sb="44" eb="46">
      <t>ゼンタイ</t>
    </rPh>
    <rPh sb="47" eb="49">
      <t>セイチョウ</t>
    </rPh>
    <rPh sb="50" eb="51">
      <t>ウナガ</t>
    </rPh>
    <phoneticPr fontId="2"/>
  </si>
  <si>
    <t>平成7年11月APEC大阪非公式首脳会議における村山総理(当時)のイニシアティブ</t>
    <rPh sb="0" eb="2">
      <t>ヘイセイ</t>
    </rPh>
    <rPh sb="3" eb="4">
      <t>ネン</t>
    </rPh>
    <rPh sb="6" eb="7">
      <t>ガツ</t>
    </rPh>
    <rPh sb="11" eb="13">
      <t>オオサカ</t>
    </rPh>
    <rPh sb="13" eb="16">
      <t>ヒコウシキ</t>
    </rPh>
    <rPh sb="16" eb="18">
      <t>シュノウ</t>
    </rPh>
    <rPh sb="18" eb="20">
      <t>カイギ</t>
    </rPh>
    <rPh sb="24" eb="26">
      <t>ムラヤマ</t>
    </rPh>
    <rPh sb="26" eb="28">
      <t>ソウリ</t>
    </rPh>
    <rPh sb="29" eb="31">
      <t>トウジ</t>
    </rPh>
    <phoneticPr fontId="2"/>
  </si>
  <si>
    <t>アジア太平洋経済協力拠出金(TILF基金)(任意拠出金)</t>
    <rPh sb="3" eb="6">
      <t>タイヘイヨウ</t>
    </rPh>
    <rPh sb="6" eb="8">
      <t>ケイザイ</t>
    </rPh>
    <rPh sb="8" eb="10">
      <t>キョウリョク</t>
    </rPh>
    <rPh sb="10" eb="13">
      <t>キョシュツキン</t>
    </rPh>
    <rPh sb="18" eb="20">
      <t>キキン</t>
    </rPh>
    <rPh sb="22" eb="24">
      <t>ニンイ</t>
    </rPh>
    <rPh sb="24" eb="26">
      <t>キョシュツ</t>
    </rPh>
    <rPh sb="26" eb="27">
      <t>キン</t>
    </rPh>
    <phoneticPr fontId="2"/>
  </si>
  <si>
    <t>途上国支援事業</t>
    <rPh sb="0" eb="3">
      <t>トジョウコク</t>
    </rPh>
    <rPh sb="3" eb="5">
      <t>シエン</t>
    </rPh>
    <rPh sb="5" eb="7">
      <t>ジギョウ</t>
    </rPh>
    <phoneticPr fontId="2"/>
  </si>
  <si>
    <t>世界貿易機関（ＷＴＯ）</t>
    <rPh sb="0" eb="2">
      <t>セカイ</t>
    </rPh>
    <rPh sb="2" eb="4">
      <t>ボウエキ</t>
    </rPh>
    <rPh sb="4" eb="6">
      <t>キカン</t>
    </rPh>
    <phoneticPr fontId="2"/>
  </si>
  <si>
    <t>E.</t>
    <phoneticPr fontId="4"/>
  </si>
  <si>
    <t>３２百万円</t>
    <rPh sb="2" eb="3">
      <t>ヒャク</t>
    </rPh>
    <rPh sb="3" eb="5">
      <t>マンエン</t>
    </rPh>
    <phoneticPr fontId="2"/>
  </si>
  <si>
    <t>グローバル・トラスト・ファンド</t>
    <phoneticPr fontId="2"/>
  </si>
  <si>
    <t>②事業実施報告</t>
    <rPh sb="1" eb="3">
      <t>ジギョウ</t>
    </rPh>
    <rPh sb="3" eb="5">
      <t>ジッシ</t>
    </rPh>
    <rPh sb="5" eb="7">
      <t>ホウコク</t>
    </rPh>
    <phoneticPr fontId="2"/>
  </si>
  <si>
    <t>①拠出</t>
    <rPh sb="1" eb="3">
      <t>キョシュツ</t>
    </rPh>
    <phoneticPr fontId="2"/>
  </si>
  <si>
    <t>加入国増加率の減少に伴い，セミナー，ワークショップの開催件数についても，全体的に減少傾向にあるが，今後の新規対象加盟国は途上国が殆どあると言っても過言では無いことから，途上国に対する技術支援及び訓練が主対象である当ファンドへの拠出については，引き続き前向きに拠出支援を実施して行く。</t>
    <rPh sb="0" eb="2">
      <t>カニュウ</t>
    </rPh>
    <rPh sb="2" eb="3">
      <t>コク</t>
    </rPh>
    <rPh sb="3" eb="6">
      <t>ゾウカリツ</t>
    </rPh>
    <rPh sb="7" eb="9">
      <t>ゲンショウ</t>
    </rPh>
    <rPh sb="10" eb="11">
      <t>トモナ</t>
    </rPh>
    <rPh sb="26" eb="28">
      <t>カイサイ</t>
    </rPh>
    <rPh sb="28" eb="30">
      <t>ケンスウ</t>
    </rPh>
    <rPh sb="36" eb="39">
      <t>ゼンタイテキ</t>
    </rPh>
    <rPh sb="40" eb="42">
      <t>ゲンショウ</t>
    </rPh>
    <rPh sb="42" eb="44">
      <t>ケイコウ</t>
    </rPh>
    <rPh sb="49" eb="51">
      <t>コンゴ</t>
    </rPh>
    <rPh sb="52" eb="54">
      <t>シンキ</t>
    </rPh>
    <rPh sb="54" eb="56">
      <t>タイショウ</t>
    </rPh>
    <rPh sb="56" eb="59">
      <t>カメイコク</t>
    </rPh>
    <rPh sb="60" eb="63">
      <t>トジョウコク</t>
    </rPh>
    <rPh sb="64" eb="65">
      <t>ホトン</t>
    </rPh>
    <rPh sb="69" eb="70">
      <t>イ</t>
    </rPh>
    <rPh sb="73" eb="75">
      <t>カゴン</t>
    </rPh>
    <rPh sb="77" eb="78">
      <t>ナ</t>
    </rPh>
    <rPh sb="84" eb="87">
      <t>トジョウコク</t>
    </rPh>
    <rPh sb="88" eb="89">
      <t>タイ</t>
    </rPh>
    <rPh sb="91" eb="93">
      <t>ギジュツ</t>
    </rPh>
    <rPh sb="93" eb="95">
      <t>シエン</t>
    </rPh>
    <rPh sb="95" eb="96">
      <t>オヨ</t>
    </rPh>
    <rPh sb="97" eb="99">
      <t>クンレン</t>
    </rPh>
    <rPh sb="100" eb="103">
      <t>シュタイショウ</t>
    </rPh>
    <rPh sb="106" eb="107">
      <t>トウ</t>
    </rPh>
    <rPh sb="113" eb="115">
      <t>キョシュツ</t>
    </rPh>
    <rPh sb="121" eb="122">
      <t>ヒ</t>
    </rPh>
    <rPh sb="123" eb="124">
      <t>ツヅ</t>
    </rPh>
    <rPh sb="125" eb="127">
      <t>マエム</t>
    </rPh>
    <rPh sb="129" eb="131">
      <t>キョシュツ</t>
    </rPh>
    <rPh sb="131" eb="133">
      <t>シエン</t>
    </rPh>
    <rPh sb="134" eb="136">
      <t>ジッシ</t>
    </rPh>
    <rPh sb="138" eb="139">
      <t>イ</t>
    </rPh>
    <phoneticPr fontId="2"/>
  </si>
  <si>
    <t>当ファンドは，途上国に対してＷＴＯの各協定や新分野に関する技術協力プログラム（寿府でのトレーニング，各地域におけるセミナーや各国への専門家派遣など）を実施しており，２０１３年は一般WTO関連技術支援及び訓練案件１９件，専門分野及び先進分野技術支援及び訓練案件４５件，訓練及び能力向上のための学術的支援案件１８件、支援訓練及び技術支援設備案件９件、その他１５件を実施し，ＤＤＡにおける交渉関連能力の強化に着実に貢献している。</t>
    <rPh sb="201" eb="203">
      <t>チャクジツ</t>
    </rPh>
    <phoneticPr fontId="4"/>
  </si>
  <si>
    <t>種々のプログラムの実施により，着実に貢献している。</t>
    <rPh sb="0" eb="2">
      <t>シュジュ</t>
    </rPh>
    <rPh sb="9" eb="11">
      <t>ジッシ</t>
    </rPh>
    <rPh sb="15" eb="17">
      <t>チャクジツ</t>
    </rPh>
    <rPh sb="18" eb="20">
      <t>コウケン</t>
    </rPh>
    <phoneticPr fontId="4"/>
  </si>
  <si>
    <t>―</t>
    <phoneticPr fontId="4"/>
  </si>
  <si>
    <t>毎年度決算書の提出があり，適切に管理されている。</t>
    <rPh sb="0" eb="3">
      <t>マイネンド</t>
    </rPh>
    <rPh sb="3" eb="5">
      <t>ケッサン</t>
    </rPh>
    <rPh sb="5" eb="6">
      <t>ショ</t>
    </rPh>
    <rPh sb="7" eb="9">
      <t>テイシュツ</t>
    </rPh>
    <rPh sb="13" eb="15">
      <t>テキセツ</t>
    </rPh>
    <rPh sb="16" eb="18">
      <t>カンリ</t>
    </rPh>
    <phoneticPr fontId="4"/>
  </si>
  <si>
    <t>国が主体性を持って進めていく必要のある事業である。</t>
    <rPh sb="0" eb="1">
      <t>クニ</t>
    </rPh>
    <rPh sb="2" eb="5">
      <t>シュタイセイ</t>
    </rPh>
    <rPh sb="6" eb="7">
      <t>モ</t>
    </rPh>
    <rPh sb="9" eb="10">
      <t>スス</t>
    </rPh>
    <rPh sb="14" eb="16">
      <t>ヒツヨウ</t>
    </rPh>
    <rPh sb="19" eb="21">
      <t>ジギョウ</t>
    </rPh>
    <phoneticPr fontId="4"/>
  </si>
  <si>
    <t>「新しい日本のための優先課題推進枠」31</t>
    <rPh sb="1" eb="2">
      <t>アタラ</t>
    </rPh>
    <rPh sb="4" eb="6">
      <t>ニホン</t>
    </rPh>
    <rPh sb="10" eb="12">
      <t>ユウセン</t>
    </rPh>
    <rPh sb="12" eb="14">
      <t>カダイ</t>
    </rPh>
    <rPh sb="14" eb="16">
      <t>スイシン</t>
    </rPh>
    <rPh sb="16" eb="17">
      <t>ワク</t>
    </rPh>
    <phoneticPr fontId="2"/>
  </si>
  <si>
    <t>32,450千円　  　　　　　　　÷　　　　　　　106件     　　　　　　　</t>
    <rPh sb="6" eb="7">
      <t>セン</t>
    </rPh>
    <rPh sb="7" eb="8">
      <t>エン</t>
    </rPh>
    <rPh sb="29" eb="30">
      <t>ケン</t>
    </rPh>
    <phoneticPr fontId="2"/>
  </si>
  <si>
    <t>35,605千円　  　　　　　　　÷     　　　　　　　146件</t>
    <rPh sb="6" eb="7">
      <t>セン</t>
    </rPh>
    <rPh sb="7" eb="8">
      <t>エン</t>
    </rPh>
    <rPh sb="34" eb="35">
      <t>ケン</t>
    </rPh>
    <phoneticPr fontId="2"/>
  </si>
  <si>
    <t>33,627千円　  　　　　　　　÷     　　　　　　　159件</t>
    <rPh sb="6" eb="7">
      <t>セン</t>
    </rPh>
    <rPh sb="7" eb="8">
      <t>エン</t>
    </rPh>
    <rPh sb="34" eb="35">
      <t>ケン</t>
    </rPh>
    <phoneticPr fontId="2"/>
  </si>
  <si>
    <t>306千円</t>
    <rPh sb="3" eb="5">
      <t>センエン</t>
    </rPh>
    <phoneticPr fontId="2"/>
  </si>
  <si>
    <t>243千円</t>
    <rPh sb="3" eb="5">
      <t>センエン</t>
    </rPh>
    <phoneticPr fontId="2"/>
  </si>
  <si>
    <t>211千円</t>
    <rPh sb="3" eb="5">
      <t>センエン</t>
    </rPh>
    <phoneticPr fontId="2"/>
  </si>
  <si>
    <t>X：我が国の拠出金額　　　　　　　　　　　　　　　　　　　　　　　　　 ÷　　　　　　　　　　　　　　　　　　　　　　　　　　　　　　　　　　　　　　 Y：セミナー，ワークショップ開催件数　　　　　　　　　　　　　　</t>
    <rPh sb="2" eb="3">
      <t>ワ</t>
    </rPh>
    <rPh sb="4" eb="5">
      <t>クニ</t>
    </rPh>
    <rPh sb="6" eb="9">
      <t>キョシュツキン</t>
    </rPh>
    <rPh sb="9" eb="10">
      <t>ガク</t>
    </rPh>
    <rPh sb="90" eb="92">
      <t>カイサイ</t>
    </rPh>
    <rPh sb="92" eb="94">
      <t>ケンスウ</t>
    </rPh>
    <phoneticPr fontId="4"/>
  </si>
  <si>
    <t>ドーハ開発アジェンダ（ドーハ・ラウンド：DDA）において、WTO加盟国の5分の4を占める途上国の交渉能力の不足や投資や貿易円滑化などの新分野に関する理解不足が交渉促進の阻害要因の一つとなっているとの途上国の主張を踏まえ、途上国の交渉参加を促すことを目的として、先進国の任意拠出によるグローバル・トラスト・ファンドを創設。途上国に対してWTOの各協定や新分野に関する技術協力プログラム（ジュネーブでのトレーニング、各地域におけるセミナーや各国への専門家派遣など）を実施している。</t>
    <rPh sb="50" eb="52">
      <t>ノウリョク</t>
    </rPh>
    <phoneticPr fontId="4"/>
  </si>
  <si>
    <t>多角的貿易体制への統合を通じて途上国が貿易によるメリットを享受することを目的として、関税その他の貿易障害を実質的に軽減し、国際通商における差別待遇を廃止することによって、各国の経済成長、物品及びサービスの貿易の拡大、及び世界の資源の最適な利用に寄与すること</t>
    <rPh sb="0" eb="3">
      <t>タカクテキ</t>
    </rPh>
    <rPh sb="3" eb="5">
      <t>ボウエキ</t>
    </rPh>
    <rPh sb="5" eb="7">
      <t>タイセイ</t>
    </rPh>
    <rPh sb="9" eb="11">
      <t>トウゴウ</t>
    </rPh>
    <rPh sb="12" eb="13">
      <t>ツウ</t>
    </rPh>
    <rPh sb="15" eb="18">
      <t>トジョウコク</t>
    </rPh>
    <rPh sb="19" eb="21">
      <t>ボウエキ</t>
    </rPh>
    <rPh sb="29" eb="31">
      <t>キョウジュ</t>
    </rPh>
    <rPh sb="36" eb="38">
      <t>モクテキ</t>
    </rPh>
    <phoneticPr fontId="4"/>
  </si>
  <si>
    <t>外務省設置法第４条 第１項ロ，第２項及び第３項</t>
    <rPh sb="18" eb="19">
      <t>オヨ</t>
    </rPh>
    <phoneticPr fontId="4"/>
  </si>
  <si>
    <t>基本目標Ⅶ：分担金・拠出金　　　　　　　　　   　　　　　　　　　　     　　　具体的施策Ⅶ-2：国際機関を通じた経済及び社会分野に係る国際貢献</t>
    <rPh sb="0" eb="2">
      <t>キホン</t>
    </rPh>
    <rPh sb="2" eb="4">
      <t>モクヒョウ</t>
    </rPh>
    <rPh sb="6" eb="9">
      <t>ブンタンキン</t>
    </rPh>
    <rPh sb="10" eb="13">
      <t>キョシュツキン</t>
    </rPh>
    <rPh sb="43" eb="46">
      <t>グタイテキ</t>
    </rPh>
    <rPh sb="46" eb="48">
      <t>シサク</t>
    </rPh>
    <rPh sb="52" eb="54">
      <t>コクサイ</t>
    </rPh>
    <rPh sb="54" eb="56">
      <t>キカン</t>
    </rPh>
    <rPh sb="57" eb="58">
      <t>ツウ</t>
    </rPh>
    <rPh sb="60" eb="62">
      <t>ケイザイ</t>
    </rPh>
    <rPh sb="62" eb="63">
      <t>オヨ</t>
    </rPh>
    <rPh sb="64" eb="66">
      <t>シャカイ</t>
    </rPh>
    <rPh sb="66" eb="68">
      <t>ブンヤ</t>
    </rPh>
    <rPh sb="69" eb="70">
      <t>カカ</t>
    </rPh>
    <rPh sb="71" eb="73">
      <t>コクサイ</t>
    </rPh>
    <rPh sb="73" eb="75">
      <t>コウケン</t>
    </rPh>
    <phoneticPr fontId="4"/>
  </si>
  <si>
    <t>世界貿易機関(ＷＴＯ)事務局拠出金（任意拠出金）</t>
    <rPh sb="11" eb="14">
      <t>ジムキョク</t>
    </rPh>
    <rPh sb="14" eb="16">
      <t>キョシュツ</t>
    </rPh>
    <rPh sb="16" eb="17">
      <t>キン</t>
    </rPh>
    <rPh sb="18" eb="20">
      <t>ニンイ</t>
    </rPh>
    <rPh sb="20" eb="22">
      <t>キョシュツ</t>
    </rPh>
    <rPh sb="22" eb="23">
      <t>キン</t>
    </rPh>
    <phoneticPr fontId="4"/>
  </si>
  <si>
    <t>日韓産業技術協力共同事業体</t>
    <rPh sb="0" eb="2">
      <t>ニッカン</t>
    </rPh>
    <rPh sb="2" eb="4">
      <t>サンギョウ</t>
    </rPh>
    <rPh sb="4" eb="6">
      <t>ギジュツ</t>
    </rPh>
    <rPh sb="6" eb="8">
      <t>キョウリョク</t>
    </rPh>
    <rPh sb="8" eb="10">
      <t>キョウドウ</t>
    </rPh>
    <rPh sb="10" eb="13">
      <t>ジギョウタイ</t>
    </rPh>
    <phoneticPr fontId="4"/>
  </si>
  <si>
    <t>人件費、賃借料等</t>
    <phoneticPr fontId="2"/>
  </si>
  <si>
    <t>管理費</t>
    <phoneticPr fontId="2"/>
  </si>
  <si>
    <t>研修費、会場費、通訳費等</t>
    <phoneticPr fontId="2"/>
  </si>
  <si>
    <t>事業費</t>
    <phoneticPr fontId="4"/>
  </si>
  <si>
    <t>事業実施後にアンケートや意見聴取等を行い事業の改善に取り組んでいる。今後もより効果的な事業にすべく、事業実施結果を見ながら改善を進めていく。</t>
    <rPh sb="16" eb="17">
      <t>トウ</t>
    </rPh>
    <rPh sb="34" eb="36">
      <t>コンゴ</t>
    </rPh>
    <rPh sb="39" eb="42">
      <t>コウカテキ</t>
    </rPh>
    <rPh sb="43" eb="45">
      <t>ジギョウ</t>
    </rPh>
    <rPh sb="50" eb="52">
      <t>ジギョウ</t>
    </rPh>
    <rPh sb="52" eb="54">
      <t>ジッシ</t>
    </rPh>
    <rPh sb="54" eb="56">
      <t>ケッカ</t>
    </rPh>
    <rPh sb="57" eb="58">
      <t>ミ</t>
    </rPh>
    <rPh sb="61" eb="63">
      <t>カイゼン</t>
    </rPh>
    <rPh sb="64" eb="65">
      <t>スス</t>
    </rPh>
    <phoneticPr fontId="2"/>
  </si>
  <si>
    <t>経済産業省</t>
    <rPh sb="0" eb="2">
      <t>ケイザイ</t>
    </rPh>
    <rPh sb="2" eb="5">
      <t>サンギョウショウ</t>
    </rPh>
    <phoneticPr fontId="4"/>
  </si>
  <si>
    <t>日韓産業技術協力共同事業体拠出金</t>
    <rPh sb="0" eb="2">
      <t>ニッカン</t>
    </rPh>
    <rPh sb="2" eb="4">
      <t>サンギョウ</t>
    </rPh>
    <rPh sb="4" eb="6">
      <t>ギジュツ</t>
    </rPh>
    <rPh sb="6" eb="8">
      <t>キョウリョク</t>
    </rPh>
    <rPh sb="8" eb="10">
      <t>キョウドウ</t>
    </rPh>
    <rPh sb="10" eb="13">
      <t>ジギョウタイ</t>
    </rPh>
    <rPh sb="13" eb="15">
      <t>キョシュツ</t>
    </rPh>
    <rPh sb="15" eb="16">
      <t>キン</t>
    </rPh>
    <phoneticPr fontId="4"/>
  </si>
  <si>
    <t>産業技術協企業のビジネスマッチングや産業技術分野の人材育成等につながる事業については経済産業省が、その他交流促進等にかかる事業ついては外務省が所管し、緊密に連携の上事業を推進している。</t>
    <rPh sb="0" eb="2">
      <t>サンギョウ</t>
    </rPh>
    <rPh sb="2" eb="4">
      <t>ギジュツ</t>
    </rPh>
    <rPh sb="4" eb="5">
      <t>キョウ</t>
    </rPh>
    <rPh sb="5" eb="7">
      <t>キギョウ</t>
    </rPh>
    <rPh sb="18" eb="20">
      <t>サンギョウ</t>
    </rPh>
    <rPh sb="20" eb="22">
      <t>ギジュツ</t>
    </rPh>
    <rPh sb="22" eb="24">
      <t>ブンヤ</t>
    </rPh>
    <rPh sb="25" eb="27">
      <t>ジンザイ</t>
    </rPh>
    <rPh sb="27" eb="29">
      <t>イクセイ</t>
    </rPh>
    <rPh sb="29" eb="30">
      <t>トウ</t>
    </rPh>
    <rPh sb="35" eb="37">
      <t>ジギョウ</t>
    </rPh>
    <rPh sb="42" eb="44">
      <t>ケイザイ</t>
    </rPh>
    <rPh sb="44" eb="47">
      <t>サンギョウショウ</t>
    </rPh>
    <rPh sb="51" eb="52">
      <t>タ</t>
    </rPh>
    <rPh sb="52" eb="54">
      <t>コウリュウ</t>
    </rPh>
    <rPh sb="54" eb="56">
      <t>ソクシン</t>
    </rPh>
    <rPh sb="56" eb="57">
      <t>トウ</t>
    </rPh>
    <rPh sb="61" eb="63">
      <t>ジギョウ</t>
    </rPh>
    <rPh sb="67" eb="70">
      <t>ガイムショウ</t>
    </rPh>
    <rPh sb="71" eb="73">
      <t>ショカン</t>
    </rPh>
    <rPh sb="75" eb="77">
      <t>キンミツ</t>
    </rPh>
    <rPh sb="78" eb="80">
      <t>レンケイ</t>
    </rPh>
    <rPh sb="81" eb="82">
      <t>ウエ</t>
    </rPh>
    <rPh sb="82" eb="84">
      <t>ジギョウ</t>
    </rPh>
    <rPh sb="85" eb="87">
      <t>スイシン</t>
    </rPh>
    <phoneticPr fontId="4"/>
  </si>
  <si>
    <t>日韓・韓日両財団の連絡協議会、理事会への参加及び事業実施報告を受け、活動実績、事業計画を精査し、緊密な連携を図っている。</t>
    <rPh sb="0" eb="2">
      <t>ニッカン</t>
    </rPh>
    <rPh sb="3" eb="5">
      <t>カンニチ</t>
    </rPh>
    <rPh sb="5" eb="6">
      <t>リョウ</t>
    </rPh>
    <rPh sb="6" eb="8">
      <t>ザイダン</t>
    </rPh>
    <rPh sb="9" eb="11">
      <t>レンラク</t>
    </rPh>
    <rPh sb="11" eb="13">
      <t>キョウギ</t>
    </rPh>
    <rPh sb="13" eb="14">
      <t>カイ</t>
    </rPh>
    <rPh sb="15" eb="17">
      <t>リジ</t>
    </rPh>
    <rPh sb="17" eb="18">
      <t>カイ</t>
    </rPh>
    <rPh sb="20" eb="22">
      <t>サンカ</t>
    </rPh>
    <rPh sb="22" eb="23">
      <t>オヨ</t>
    </rPh>
    <rPh sb="24" eb="26">
      <t>ジギョウ</t>
    </rPh>
    <rPh sb="26" eb="28">
      <t>ジッシ</t>
    </rPh>
    <rPh sb="28" eb="30">
      <t>ホウコク</t>
    </rPh>
    <rPh sb="31" eb="32">
      <t>ウ</t>
    </rPh>
    <rPh sb="34" eb="36">
      <t>カツドウ</t>
    </rPh>
    <rPh sb="36" eb="38">
      <t>ジッセキ</t>
    </rPh>
    <rPh sb="39" eb="41">
      <t>ジギョウ</t>
    </rPh>
    <rPh sb="41" eb="43">
      <t>ケイカク</t>
    </rPh>
    <rPh sb="44" eb="46">
      <t>セイサ</t>
    </rPh>
    <rPh sb="48" eb="50">
      <t>キンミツ</t>
    </rPh>
    <rPh sb="51" eb="53">
      <t>レンケイ</t>
    </rPh>
    <rPh sb="54" eb="55">
      <t>ハカ</t>
    </rPh>
    <phoneticPr fontId="4"/>
  </si>
  <si>
    <t>財団の業務の運営状況、事業の内容、会計処理・資産の状況等が、「公益法人の設立許可及び指導監督基準」（平成8年9月20日閣議決定）に適合しているか否かを検査し、支出実態等の把握に努めている。</t>
    <rPh sb="0" eb="2">
      <t>ザイダン</t>
    </rPh>
    <rPh sb="3" eb="5">
      <t>ギョウム</t>
    </rPh>
    <rPh sb="6" eb="8">
      <t>ウンエイ</t>
    </rPh>
    <rPh sb="8" eb="10">
      <t>ジョウキョウ</t>
    </rPh>
    <rPh sb="11" eb="13">
      <t>ジギョウ</t>
    </rPh>
    <rPh sb="14" eb="16">
      <t>ナイヨウ</t>
    </rPh>
    <rPh sb="17" eb="19">
      <t>カイケイ</t>
    </rPh>
    <rPh sb="19" eb="21">
      <t>ショリ</t>
    </rPh>
    <rPh sb="22" eb="24">
      <t>シサン</t>
    </rPh>
    <rPh sb="25" eb="27">
      <t>ジョウキョウ</t>
    </rPh>
    <rPh sb="27" eb="28">
      <t>トウ</t>
    </rPh>
    <rPh sb="31" eb="33">
      <t>コウエキ</t>
    </rPh>
    <rPh sb="33" eb="35">
      <t>ホウジン</t>
    </rPh>
    <rPh sb="36" eb="38">
      <t>セツリツ</t>
    </rPh>
    <rPh sb="38" eb="40">
      <t>キョカ</t>
    </rPh>
    <rPh sb="40" eb="41">
      <t>オヨ</t>
    </rPh>
    <rPh sb="42" eb="44">
      <t>シドウ</t>
    </rPh>
    <rPh sb="44" eb="46">
      <t>カントク</t>
    </rPh>
    <rPh sb="46" eb="48">
      <t>キジュン</t>
    </rPh>
    <rPh sb="50" eb="52">
      <t>ヘイセイ</t>
    </rPh>
    <rPh sb="53" eb="54">
      <t>ネン</t>
    </rPh>
    <rPh sb="55" eb="56">
      <t>ガツ</t>
    </rPh>
    <rPh sb="58" eb="59">
      <t>ニチ</t>
    </rPh>
    <rPh sb="59" eb="61">
      <t>カクギ</t>
    </rPh>
    <rPh sb="61" eb="63">
      <t>ケッテイ</t>
    </rPh>
    <rPh sb="65" eb="67">
      <t>テキゴウ</t>
    </rPh>
    <rPh sb="72" eb="73">
      <t>イナ</t>
    </rPh>
    <rPh sb="75" eb="77">
      <t>ケンサ</t>
    </rPh>
    <rPh sb="79" eb="81">
      <t>シシュツ</t>
    </rPh>
    <rPh sb="81" eb="83">
      <t>ジッタイ</t>
    </rPh>
    <rPh sb="83" eb="84">
      <t>トウ</t>
    </rPh>
    <rPh sb="85" eb="87">
      <t>ハアク</t>
    </rPh>
    <rPh sb="88" eb="89">
      <t>ツト</t>
    </rPh>
    <phoneticPr fontId="4"/>
  </si>
  <si>
    <t>管理費</t>
    <rPh sb="0" eb="3">
      <t>カンリヒ</t>
    </rPh>
    <phoneticPr fontId="2"/>
  </si>
  <si>
    <t>円/人</t>
    <rPh sb="0" eb="1">
      <t>エン</t>
    </rPh>
    <rPh sb="2" eb="3">
      <t>ヒト</t>
    </rPh>
    <phoneticPr fontId="4"/>
  </si>
  <si>
    <t>一部事業（先進企業技術交流事業）の一件当たりのコスト＝事業費／事業参加者</t>
    <rPh sb="27" eb="30">
      <t>ジギョウヒ</t>
    </rPh>
    <rPh sb="31" eb="33">
      <t>ジギョウ</t>
    </rPh>
    <rPh sb="33" eb="36">
      <t>サンカシャ</t>
    </rPh>
    <phoneticPr fontId="4"/>
  </si>
  <si>
    <t>目標値
（　　26年度）</t>
    <rPh sb="0" eb="3">
      <t>モクヒョウチ</t>
    </rPh>
    <rPh sb="9" eb="11">
      <t>ネンド</t>
    </rPh>
    <phoneticPr fontId="4"/>
  </si>
  <si>
    <t>上記「資金の流れ」※のとおりであり，記入不可。</t>
    <phoneticPr fontId="2"/>
  </si>
  <si>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
上記「資金の流れ」</t>
    </r>
    <r>
      <rPr>
        <b/>
        <sz val="11"/>
        <rFont val="ＭＳ Ｐゴシック"/>
        <family val="3"/>
        <charset val="128"/>
      </rPr>
      <t>※</t>
    </r>
    <r>
      <rPr>
        <sz val="11"/>
        <rFont val="ＭＳ Ｐゴシック"/>
        <family val="3"/>
        <charset val="128"/>
      </rPr>
      <t xml:space="preserve">のとおりであり，記入不可。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rPh sb="70" eb="72">
      <t>ジョウキ</t>
    </rPh>
    <rPh sb="73" eb="75">
      <t>シキン</t>
    </rPh>
    <rPh sb="76" eb="77">
      <t>ナガ</t>
    </rPh>
    <rPh sb="88" eb="90">
      <t>キニュウ</t>
    </rPh>
    <rPh sb="90" eb="92">
      <t>フカ</t>
    </rPh>
    <phoneticPr fontId="4"/>
  </si>
  <si>
    <t>　我が国の拠出金が効率的かつ効果的に活用されるよう働きかけていく。</t>
  </si>
  <si>
    <t>EITIは、マルチドナー信託基金運営委員会の承認を得た作業計画に従って活動を行っている。</t>
    <rPh sb="12" eb="14">
      <t>シンタク</t>
    </rPh>
    <rPh sb="14" eb="16">
      <t>キキン</t>
    </rPh>
    <rPh sb="16" eb="18">
      <t>ウンエイ</t>
    </rPh>
    <rPh sb="18" eb="21">
      <t>イインカイ</t>
    </rPh>
    <rPh sb="22" eb="24">
      <t>ショウニン</t>
    </rPh>
    <rPh sb="25" eb="26">
      <t>エ</t>
    </rPh>
    <rPh sb="27" eb="29">
      <t>サギョウ</t>
    </rPh>
    <rPh sb="29" eb="31">
      <t>ケイカク</t>
    </rPh>
    <rPh sb="32" eb="33">
      <t>シタガ</t>
    </rPh>
    <rPh sb="35" eb="37">
      <t>カツドウ</t>
    </rPh>
    <rPh sb="38" eb="39">
      <t>オコナ</t>
    </rPh>
    <phoneticPr fontId="4"/>
  </si>
  <si>
    <t>EITIは、マルチドナー信託基金運営委員会で事業実施報告書が作成されるため、我が国は、これらの内容を精査・把握し、これらを踏まえ、事業の効率化等を求め、適正な予算管理に努めている。</t>
    <rPh sb="12" eb="14">
      <t>シンタク</t>
    </rPh>
    <rPh sb="14" eb="16">
      <t>キキン</t>
    </rPh>
    <rPh sb="16" eb="18">
      <t>ウンエイ</t>
    </rPh>
    <rPh sb="18" eb="21">
      <t>イインカイ</t>
    </rPh>
    <rPh sb="22" eb="24">
      <t>ジギョウ</t>
    </rPh>
    <rPh sb="24" eb="26">
      <t>ジッシ</t>
    </rPh>
    <rPh sb="26" eb="29">
      <t>ホウコクショ</t>
    </rPh>
    <rPh sb="30" eb="32">
      <t>サクセイ</t>
    </rPh>
    <rPh sb="38" eb="39">
      <t>ワ</t>
    </rPh>
    <rPh sb="40" eb="41">
      <t>クニ</t>
    </rPh>
    <rPh sb="47" eb="49">
      <t>ナイヨウ</t>
    </rPh>
    <rPh sb="50" eb="52">
      <t>セイサ</t>
    </rPh>
    <rPh sb="53" eb="55">
      <t>ハアク</t>
    </rPh>
    <rPh sb="61" eb="62">
      <t>フ</t>
    </rPh>
    <rPh sb="65" eb="67">
      <t>ジギョウ</t>
    </rPh>
    <rPh sb="68" eb="71">
      <t>コウリツカ</t>
    </rPh>
    <rPh sb="71" eb="72">
      <t>ナド</t>
    </rPh>
    <rPh sb="73" eb="74">
      <t>モト</t>
    </rPh>
    <rPh sb="76" eb="78">
      <t>テキセイ</t>
    </rPh>
    <rPh sb="79" eb="81">
      <t>ヨサン</t>
    </rPh>
    <rPh sb="81" eb="83">
      <t>カンリ</t>
    </rPh>
    <rPh sb="84" eb="85">
      <t>ツト</t>
    </rPh>
    <phoneticPr fontId="4"/>
  </si>
  <si>
    <t>日本企業も支援企業として参加しており、CSRの観点及び我が国の資源確保のからも有効な取組。サミット等でも言及されており、途上国のガバナンスや透明性の向上のために我が国としての関与が望ましい。</t>
    <rPh sb="0" eb="2">
      <t>ニホン</t>
    </rPh>
    <rPh sb="2" eb="4">
      <t>キギョウ</t>
    </rPh>
    <rPh sb="5" eb="7">
      <t>シエン</t>
    </rPh>
    <rPh sb="7" eb="9">
      <t>キギョウ</t>
    </rPh>
    <rPh sb="12" eb="14">
      <t>サンカ</t>
    </rPh>
    <rPh sb="23" eb="25">
      <t>カンテン</t>
    </rPh>
    <rPh sb="25" eb="26">
      <t>オヨ</t>
    </rPh>
    <rPh sb="27" eb="28">
      <t>ワ</t>
    </rPh>
    <rPh sb="29" eb="30">
      <t>クニ</t>
    </rPh>
    <rPh sb="31" eb="33">
      <t>シゲン</t>
    </rPh>
    <rPh sb="33" eb="35">
      <t>カクホ</t>
    </rPh>
    <rPh sb="39" eb="41">
      <t>ユウコウ</t>
    </rPh>
    <rPh sb="42" eb="44">
      <t>トリクミ</t>
    </rPh>
    <rPh sb="49" eb="50">
      <t>ナド</t>
    </rPh>
    <rPh sb="52" eb="54">
      <t>ゲンキュウ</t>
    </rPh>
    <rPh sb="60" eb="63">
      <t>トジョウコク</t>
    </rPh>
    <rPh sb="70" eb="73">
      <t>トウメイセイ</t>
    </rPh>
    <rPh sb="74" eb="76">
      <t>コウジョウ</t>
    </rPh>
    <rPh sb="80" eb="81">
      <t>ワ</t>
    </rPh>
    <rPh sb="82" eb="83">
      <t>クニ</t>
    </rPh>
    <rPh sb="87" eb="89">
      <t>カンヨ</t>
    </rPh>
    <rPh sb="90" eb="91">
      <t>ノゾ</t>
    </rPh>
    <phoneticPr fontId="4"/>
  </si>
  <si>
    <t>任意拠出金のうち優先事項を踏まえて減額。
「新しい日本のための優先課題推進枠」4</t>
    <rPh sb="0" eb="2">
      <t>ニンイ</t>
    </rPh>
    <rPh sb="2" eb="5">
      <t>キョシュツキン</t>
    </rPh>
    <rPh sb="8" eb="10">
      <t>ユウセン</t>
    </rPh>
    <rPh sb="10" eb="12">
      <t>ジコウ</t>
    </rPh>
    <rPh sb="13" eb="14">
      <t>フ</t>
    </rPh>
    <rPh sb="17" eb="19">
      <t>ゲンガク</t>
    </rPh>
    <rPh sb="22" eb="23">
      <t>アタラ</t>
    </rPh>
    <rPh sb="25" eb="27">
      <t>ニホン</t>
    </rPh>
    <rPh sb="31" eb="33">
      <t>ユウセン</t>
    </rPh>
    <rPh sb="33" eb="35">
      <t>カダイ</t>
    </rPh>
    <rPh sb="35" eb="37">
      <t>スイシン</t>
    </rPh>
    <rPh sb="37" eb="38">
      <t>ワク</t>
    </rPh>
    <phoneticPr fontId="2"/>
  </si>
  <si>
    <t>ＥＩＴＩ国際事務局からの要請</t>
    <rPh sb="4" eb="6">
      <t>コクサイ</t>
    </rPh>
    <rPh sb="6" eb="9">
      <t>ジムキョク</t>
    </rPh>
    <rPh sb="12" eb="14">
      <t>ヨウセイ</t>
    </rPh>
    <phoneticPr fontId="4"/>
  </si>
  <si>
    <t>一般経費</t>
    <rPh sb="0" eb="2">
      <t>イッパン</t>
    </rPh>
    <rPh sb="2" eb="4">
      <t>ケイヒ</t>
    </rPh>
    <phoneticPr fontId="4"/>
  </si>
  <si>
    <t>平成23年度</t>
    <rPh sb="0" eb="2">
      <t>ヘイセイ</t>
    </rPh>
    <rPh sb="4" eb="6">
      <t>ネンド</t>
    </rPh>
    <phoneticPr fontId="4"/>
  </si>
  <si>
    <t>採取産業透明性イニシアティブマルチドナー信託基金拠出金（任意拠出金）</t>
    <rPh sb="20" eb="22">
      <t>シンタク</t>
    </rPh>
    <rPh sb="22" eb="24">
      <t>キキン</t>
    </rPh>
    <rPh sb="24" eb="27">
      <t>キョシュツキン</t>
    </rPh>
    <rPh sb="28" eb="30">
      <t>ニンイ</t>
    </rPh>
    <rPh sb="30" eb="33">
      <t>キョシュツキン</t>
    </rPh>
    <phoneticPr fontId="4"/>
  </si>
  <si>
    <t>国際貿易センター（ITC）</t>
    <rPh sb="0" eb="2">
      <t>コクサイ</t>
    </rPh>
    <rPh sb="2" eb="4">
      <t>ボウエキ</t>
    </rPh>
    <phoneticPr fontId="2"/>
  </si>
  <si>
    <t>A.　国際貿易センター（ITC）</t>
    <rPh sb="3" eb="5">
      <t>コクサイ</t>
    </rPh>
    <rPh sb="5" eb="7">
      <t>ボウエキ</t>
    </rPh>
    <phoneticPr fontId="4"/>
  </si>
  <si>
    <t>６．５百万円</t>
    <rPh sb="3" eb="4">
      <t>ヒャク</t>
    </rPh>
    <rPh sb="4" eb="6">
      <t>マンエン</t>
    </rPh>
    <phoneticPr fontId="2"/>
  </si>
  <si>
    <t>Ａ．　国際貿易センター（ITC）</t>
    <rPh sb="3" eb="5">
      <t>コクサイ</t>
    </rPh>
    <rPh sb="5" eb="7">
      <t>ボウエキ</t>
    </rPh>
    <phoneticPr fontId="2"/>
  </si>
  <si>
    <t>③事業実施後の報告</t>
    <rPh sb="1" eb="3">
      <t>ジギョウ</t>
    </rPh>
    <rPh sb="3" eb="5">
      <t>ジッシ</t>
    </rPh>
    <rPh sb="5" eb="6">
      <t>ゴ</t>
    </rPh>
    <rPh sb="7" eb="9">
      <t>ホウコク</t>
    </rPh>
    <phoneticPr fontId="2"/>
  </si>
  <si>
    <t>②事業案の提出</t>
    <rPh sb="1" eb="4">
      <t>ジギョウアン</t>
    </rPh>
    <rPh sb="5" eb="7">
      <t>テイシュツ</t>
    </rPh>
    <phoneticPr fontId="2"/>
  </si>
  <si>
    <t>上述のとおり，我が国がイヤマークした「Ethical Fashion」案件は，西アフリカ地域で製造した服飾品が欧州大手有名ブランドにおいて採用される等の実績を挙げており，本年夏季にはゴンザレス事務局長自ら来日の上，同案件周知・拡大へ向けた活動を実施する計画。我が国としても，拡大へ向け引き続き拠出支援を続けていく。</t>
    <rPh sb="0" eb="2">
      <t>ジョウジュツ</t>
    </rPh>
    <rPh sb="7" eb="8">
      <t>ワ</t>
    </rPh>
    <rPh sb="9" eb="10">
      <t>クニ</t>
    </rPh>
    <rPh sb="35" eb="37">
      <t>アンケン</t>
    </rPh>
    <rPh sb="39" eb="40">
      <t>ニシ</t>
    </rPh>
    <rPh sb="44" eb="46">
      <t>チイキ</t>
    </rPh>
    <rPh sb="47" eb="49">
      <t>セイゾウ</t>
    </rPh>
    <rPh sb="51" eb="54">
      <t>フクショクヒン</t>
    </rPh>
    <rPh sb="55" eb="57">
      <t>オウシュウ</t>
    </rPh>
    <rPh sb="57" eb="59">
      <t>オオテ</t>
    </rPh>
    <rPh sb="59" eb="61">
      <t>ユウメイ</t>
    </rPh>
    <rPh sb="69" eb="71">
      <t>サイヨウ</t>
    </rPh>
    <rPh sb="74" eb="75">
      <t>トウ</t>
    </rPh>
    <rPh sb="76" eb="78">
      <t>ジッセキ</t>
    </rPh>
    <rPh sb="79" eb="80">
      <t>ア</t>
    </rPh>
    <rPh sb="85" eb="87">
      <t>ホンネン</t>
    </rPh>
    <rPh sb="87" eb="89">
      <t>カキ</t>
    </rPh>
    <rPh sb="96" eb="98">
      <t>ジム</t>
    </rPh>
    <rPh sb="98" eb="100">
      <t>キョクチョウ</t>
    </rPh>
    <rPh sb="100" eb="101">
      <t>ミズカ</t>
    </rPh>
    <rPh sb="102" eb="104">
      <t>ライニチ</t>
    </rPh>
    <rPh sb="105" eb="106">
      <t>ウエ</t>
    </rPh>
    <rPh sb="107" eb="108">
      <t>ドウ</t>
    </rPh>
    <rPh sb="108" eb="110">
      <t>アンケン</t>
    </rPh>
    <rPh sb="110" eb="112">
      <t>シュウチ</t>
    </rPh>
    <rPh sb="113" eb="115">
      <t>カクダイ</t>
    </rPh>
    <rPh sb="116" eb="117">
      <t>ム</t>
    </rPh>
    <rPh sb="119" eb="121">
      <t>カツドウ</t>
    </rPh>
    <rPh sb="122" eb="124">
      <t>ジッシ</t>
    </rPh>
    <rPh sb="126" eb="128">
      <t>ケイカク</t>
    </rPh>
    <rPh sb="129" eb="130">
      <t>ワ</t>
    </rPh>
    <rPh sb="131" eb="132">
      <t>クニ</t>
    </rPh>
    <rPh sb="137" eb="139">
      <t>カクダイ</t>
    </rPh>
    <rPh sb="140" eb="141">
      <t>ム</t>
    </rPh>
    <rPh sb="142" eb="143">
      <t>ヒ</t>
    </rPh>
    <rPh sb="144" eb="145">
      <t>ツヅ</t>
    </rPh>
    <rPh sb="146" eb="148">
      <t>キョシュツ</t>
    </rPh>
    <rPh sb="148" eb="150">
      <t>シエン</t>
    </rPh>
    <rPh sb="151" eb="152">
      <t>ツヅ</t>
    </rPh>
    <phoneticPr fontId="2"/>
  </si>
  <si>
    <t>２０１３年は１０７の国又は地域において，その国・地域の政策立案機関・行政執行機関・民間企業を対象に１６２件のプロジェクトを実施しており，途上国の輸出能力の向上について成果を上げている。我が国がイヤマークした「Ｅｔｈｉｃａｌ Ｆａｓｈｉｏｎ」案件も，西アフリカ地域で製造した服飾品が欧州大手有名ブランドにおいて採用される等の実績を挙げている。</t>
    <rPh sb="11" eb="12">
      <t>マタ</t>
    </rPh>
    <rPh sb="24" eb="26">
      <t>チイキ</t>
    </rPh>
    <rPh sb="52" eb="53">
      <t>ケン</t>
    </rPh>
    <rPh sb="83" eb="85">
      <t>セイカ</t>
    </rPh>
    <rPh sb="124" eb="125">
      <t>ニシ</t>
    </rPh>
    <rPh sb="129" eb="131">
      <t>チイキ</t>
    </rPh>
    <rPh sb="132" eb="134">
      <t>セイゾウ</t>
    </rPh>
    <rPh sb="136" eb="138">
      <t>フクショク</t>
    </rPh>
    <rPh sb="138" eb="139">
      <t>ヒン</t>
    </rPh>
    <phoneticPr fontId="4"/>
  </si>
  <si>
    <t>途上国の輸出能力向上等，着実な実績を上げている。</t>
    <rPh sb="0" eb="3">
      <t>トジョウコク</t>
    </rPh>
    <rPh sb="4" eb="6">
      <t>ユシュツ</t>
    </rPh>
    <rPh sb="6" eb="8">
      <t>ノウリョク</t>
    </rPh>
    <rPh sb="8" eb="10">
      <t>コウジョウ</t>
    </rPh>
    <rPh sb="10" eb="11">
      <t>トウ</t>
    </rPh>
    <rPh sb="12" eb="14">
      <t>チャクジツ</t>
    </rPh>
    <rPh sb="15" eb="17">
      <t>ジッセキ</t>
    </rPh>
    <rPh sb="18" eb="19">
      <t>ア</t>
    </rPh>
    <phoneticPr fontId="4"/>
  </si>
  <si>
    <t>定期的な財政報告により，適切に管理されている。</t>
    <rPh sb="0" eb="3">
      <t>テイキテキ</t>
    </rPh>
    <rPh sb="4" eb="6">
      <t>ザイセイ</t>
    </rPh>
    <rPh sb="6" eb="8">
      <t>ホウコク</t>
    </rPh>
    <rPh sb="12" eb="14">
      <t>テキセツ</t>
    </rPh>
    <rPh sb="15" eb="17">
      <t>カンリ</t>
    </rPh>
    <phoneticPr fontId="4"/>
  </si>
  <si>
    <t>国が広く主体性を持って実施すべき事業である。</t>
    <rPh sb="0" eb="1">
      <t>クニ</t>
    </rPh>
    <rPh sb="2" eb="3">
      <t>ヒロ</t>
    </rPh>
    <rPh sb="4" eb="7">
      <t>シュタイセイ</t>
    </rPh>
    <rPh sb="8" eb="9">
      <t>モ</t>
    </rPh>
    <rPh sb="11" eb="13">
      <t>ジッシ</t>
    </rPh>
    <rPh sb="16" eb="18">
      <t>ジギョウ</t>
    </rPh>
    <phoneticPr fontId="4"/>
  </si>
  <si>
    <t>「新しい日本のための優先課題推進枠」5</t>
    <rPh sb="1" eb="2">
      <t>アタラ</t>
    </rPh>
    <rPh sb="4" eb="6">
      <t>ニホン</t>
    </rPh>
    <rPh sb="10" eb="12">
      <t>ユウセン</t>
    </rPh>
    <rPh sb="12" eb="14">
      <t>カダイ</t>
    </rPh>
    <rPh sb="14" eb="16">
      <t>スイシン</t>
    </rPh>
    <rPh sb="16" eb="17">
      <t>ワク</t>
    </rPh>
    <phoneticPr fontId="2"/>
  </si>
  <si>
    <t>5,392千円÷1件</t>
    <rPh sb="5" eb="7">
      <t>センエン</t>
    </rPh>
    <rPh sb="9" eb="10">
      <t>ケン</t>
    </rPh>
    <phoneticPr fontId="2"/>
  </si>
  <si>
    <t>6,579千円÷1件</t>
    <rPh sb="5" eb="7">
      <t>センエン</t>
    </rPh>
    <rPh sb="9" eb="10">
      <t>ケン</t>
    </rPh>
    <phoneticPr fontId="2"/>
  </si>
  <si>
    <t>6,499千円÷1件</t>
    <rPh sb="5" eb="7">
      <t>センエン</t>
    </rPh>
    <rPh sb="9" eb="10">
      <t>ケン</t>
    </rPh>
    <phoneticPr fontId="2"/>
  </si>
  <si>
    <t>9,520千円÷1件</t>
    <rPh sb="5" eb="7">
      <t>センエン</t>
    </rPh>
    <rPh sb="9" eb="10">
      <t>ケン</t>
    </rPh>
    <phoneticPr fontId="2"/>
  </si>
  <si>
    <t>5,392千円</t>
    <rPh sb="5" eb="7">
      <t>センエン</t>
    </rPh>
    <phoneticPr fontId="2"/>
  </si>
  <si>
    <t>6,579千円</t>
    <rPh sb="5" eb="7">
      <t>センエン</t>
    </rPh>
    <phoneticPr fontId="2"/>
  </si>
  <si>
    <t>6,499千円</t>
    <rPh sb="5" eb="7">
      <t>センエン</t>
    </rPh>
    <phoneticPr fontId="2"/>
  </si>
  <si>
    <t>9,520千円</t>
    <rPh sb="5" eb="7">
      <t>センエン</t>
    </rPh>
    <phoneticPr fontId="2"/>
  </si>
  <si>
    <t>X：我が国の拠出金額　　　　　　　　　　　　　　　　　　　　　　　　　 ÷　　　　　　　　　　　　　　　　　　　　　　　　　　　　　　　　　　　　　　 Y：イヤマーク事業件数　　　　　　　　　　　　　</t>
    <rPh sb="2" eb="3">
      <t>ワ</t>
    </rPh>
    <rPh sb="4" eb="5">
      <t>クニ</t>
    </rPh>
    <rPh sb="6" eb="9">
      <t>キョシュツキン</t>
    </rPh>
    <rPh sb="9" eb="10">
      <t>ガク</t>
    </rPh>
    <rPh sb="83" eb="85">
      <t>ジギョウ</t>
    </rPh>
    <rPh sb="85" eb="87">
      <t>ケンスウ</t>
    </rPh>
    <phoneticPr fontId="4"/>
  </si>
  <si>
    <t>基本目標Ⅶ：分担金・拠出金　　　　　　　　　　　　　　　　　　　　　　具体的施策Ⅶ-2：国際機関を通じた経済及び社会分野に係る国際貢献</t>
    <rPh sb="0" eb="2">
      <t>キホン</t>
    </rPh>
    <rPh sb="2" eb="4">
      <t>モクヒョウ</t>
    </rPh>
    <rPh sb="6" eb="9">
      <t>ブンタンキン</t>
    </rPh>
    <rPh sb="10" eb="13">
      <t>キョシュツキン</t>
    </rPh>
    <rPh sb="35" eb="38">
      <t>グタイテキ</t>
    </rPh>
    <rPh sb="38" eb="40">
      <t>シサク</t>
    </rPh>
    <rPh sb="44" eb="46">
      <t>コクサイ</t>
    </rPh>
    <rPh sb="46" eb="48">
      <t>キカン</t>
    </rPh>
    <rPh sb="49" eb="50">
      <t>ツウ</t>
    </rPh>
    <rPh sb="52" eb="54">
      <t>ケイザイ</t>
    </rPh>
    <rPh sb="54" eb="55">
      <t>オヨ</t>
    </rPh>
    <rPh sb="56" eb="58">
      <t>シャカイ</t>
    </rPh>
    <rPh sb="58" eb="60">
      <t>ブンヤ</t>
    </rPh>
    <rPh sb="61" eb="62">
      <t>カカ</t>
    </rPh>
    <rPh sb="63" eb="65">
      <t>コクサイ</t>
    </rPh>
    <rPh sb="65" eb="67">
      <t>コウケン</t>
    </rPh>
    <phoneticPr fontId="4"/>
  </si>
  <si>
    <t>事務局運営経費</t>
    <rPh sb="0" eb="3">
      <t>ジムキョク</t>
    </rPh>
    <rPh sb="3" eb="5">
      <t>ウンエイ</t>
    </rPh>
    <rPh sb="5" eb="7">
      <t>ケイヒ</t>
    </rPh>
    <phoneticPr fontId="2"/>
  </si>
  <si>
    <t>ＡＢＡＣ国際事務局</t>
    <rPh sb="4" eb="6">
      <t>コクサイ</t>
    </rPh>
    <rPh sb="6" eb="9">
      <t>ジムキョク</t>
    </rPh>
    <phoneticPr fontId="2"/>
  </si>
  <si>
    <t>多様性に富むアジア太平洋地域は，様々なレベルで協力関係を構築する必要があり，特にビジネス界の協力が経済発展に必要不可欠である。ABACはAPECの正式な諮問機関であり，APEC首脳に対して重要且つ有益な提言を行う。そのため，ビジネス界の声をAPECの活動に反映させるためにも我が国として引き続きABAC国際事務局への資金拠出を行っていくことは極めて重要であり必要不可欠である。
本拠出金は、予め定められた分担率に基づき各メンバー国・地域が負担する義務的性格なもであり、引き続き拠出していくことが必要である。</t>
    <rPh sb="0" eb="3">
      <t>タヨウセイ</t>
    </rPh>
    <rPh sb="4" eb="5">
      <t>ト</t>
    </rPh>
    <rPh sb="9" eb="12">
      <t>タイヘイヨウ</t>
    </rPh>
    <rPh sb="12" eb="14">
      <t>チイキ</t>
    </rPh>
    <rPh sb="16" eb="18">
      <t>サマザマ</t>
    </rPh>
    <rPh sb="23" eb="25">
      <t>キョウリョク</t>
    </rPh>
    <rPh sb="25" eb="27">
      <t>カンケイ</t>
    </rPh>
    <rPh sb="28" eb="30">
      <t>コウチク</t>
    </rPh>
    <rPh sb="32" eb="34">
      <t>ヒツヨウ</t>
    </rPh>
    <rPh sb="38" eb="39">
      <t>トク</t>
    </rPh>
    <rPh sb="44" eb="45">
      <t>カイ</t>
    </rPh>
    <rPh sb="46" eb="48">
      <t>キョウリョク</t>
    </rPh>
    <rPh sb="49" eb="51">
      <t>ケイザイ</t>
    </rPh>
    <rPh sb="51" eb="53">
      <t>ハッテン</t>
    </rPh>
    <rPh sb="54" eb="56">
      <t>ヒツヨウ</t>
    </rPh>
    <rPh sb="56" eb="59">
      <t>フカケツ</t>
    </rPh>
    <rPh sb="73" eb="75">
      <t>セイシキ</t>
    </rPh>
    <rPh sb="76" eb="78">
      <t>シモン</t>
    </rPh>
    <rPh sb="78" eb="80">
      <t>キカン</t>
    </rPh>
    <rPh sb="88" eb="90">
      <t>シュノウ</t>
    </rPh>
    <rPh sb="91" eb="92">
      <t>タイ</t>
    </rPh>
    <rPh sb="94" eb="96">
      <t>ジュウヨウ</t>
    </rPh>
    <rPh sb="96" eb="97">
      <t>カ</t>
    </rPh>
    <rPh sb="98" eb="100">
      <t>ユウエキ</t>
    </rPh>
    <rPh sb="101" eb="103">
      <t>テイゲン</t>
    </rPh>
    <rPh sb="104" eb="105">
      <t>オコナ</t>
    </rPh>
    <rPh sb="116" eb="117">
      <t>カイ</t>
    </rPh>
    <rPh sb="118" eb="119">
      <t>コエ</t>
    </rPh>
    <rPh sb="125" eb="127">
      <t>カツドウ</t>
    </rPh>
    <rPh sb="128" eb="130">
      <t>ハンエイ</t>
    </rPh>
    <rPh sb="137" eb="138">
      <t>ワ</t>
    </rPh>
    <rPh sb="139" eb="140">
      <t>クニ</t>
    </rPh>
    <rPh sb="143" eb="144">
      <t>ヒ</t>
    </rPh>
    <rPh sb="145" eb="146">
      <t>ツヅ</t>
    </rPh>
    <rPh sb="151" eb="153">
      <t>コクサイ</t>
    </rPh>
    <rPh sb="153" eb="156">
      <t>ジムキョク</t>
    </rPh>
    <rPh sb="158" eb="160">
      <t>シキン</t>
    </rPh>
    <rPh sb="160" eb="162">
      <t>キョシュツ</t>
    </rPh>
    <rPh sb="163" eb="164">
      <t>オコナ</t>
    </rPh>
    <rPh sb="171" eb="172">
      <t>キワ</t>
    </rPh>
    <rPh sb="174" eb="176">
      <t>ジュウヨウ</t>
    </rPh>
    <rPh sb="179" eb="181">
      <t>ヒツヨウ</t>
    </rPh>
    <rPh sb="181" eb="184">
      <t>フカケツ</t>
    </rPh>
    <rPh sb="189" eb="190">
      <t>ホン</t>
    </rPh>
    <rPh sb="190" eb="193">
      <t>キョシュツキン</t>
    </rPh>
    <rPh sb="234" eb="235">
      <t>ヒ</t>
    </rPh>
    <rPh sb="236" eb="237">
      <t>ツヅ</t>
    </rPh>
    <phoneticPr fontId="2"/>
  </si>
  <si>
    <t>2010年の首脳宣言では、ABACからの提言に基づき、2015年までに域内の国際物流能力を10%改善し、ビジネス展開の安さ・速さ・容易さを25%改善するという目標が盛り込まれ、2012年の首脳宣言でも再確認されている。また、2013年には、ABTC(APECビジネストラベルカード)の自動期限延長やインフラ開発投資の促進の取組など、ビジネス界の声を反映した提言を行い、APECの議論の活性化に貢献している。
ABAC拠出金は、国際事務局維持運営費の他、ABAC総会開催経費、ABAC各タスクフォース活動連絡・調整関係費も担っており、ABACの活動が安定的かつ着実に行われることに貢献している。</t>
    <rPh sb="116" eb="117">
      <t>ネン</t>
    </rPh>
    <rPh sb="142" eb="144">
      <t>ジドウ</t>
    </rPh>
    <rPh sb="144" eb="146">
      <t>キゲン</t>
    </rPh>
    <rPh sb="146" eb="148">
      <t>エンチョウ</t>
    </rPh>
    <rPh sb="153" eb="155">
      <t>カイハツ</t>
    </rPh>
    <rPh sb="155" eb="157">
      <t>トウシ</t>
    </rPh>
    <rPh sb="158" eb="160">
      <t>ソクシン</t>
    </rPh>
    <rPh sb="161" eb="163">
      <t>トリクミ</t>
    </rPh>
    <rPh sb="170" eb="171">
      <t>カイ</t>
    </rPh>
    <rPh sb="172" eb="173">
      <t>コエ</t>
    </rPh>
    <rPh sb="174" eb="176">
      <t>ハンエイ</t>
    </rPh>
    <rPh sb="178" eb="180">
      <t>テイゲン</t>
    </rPh>
    <rPh sb="181" eb="182">
      <t>オコナ</t>
    </rPh>
    <rPh sb="189" eb="191">
      <t>ギロン</t>
    </rPh>
    <rPh sb="192" eb="195">
      <t>カッセイカ</t>
    </rPh>
    <rPh sb="196" eb="198">
      <t>コウケン</t>
    </rPh>
    <phoneticPr fontId="2"/>
  </si>
  <si>
    <t>ＡＰＥＣビジネス諮問委員会拠出金</t>
    <rPh sb="8" eb="10">
      <t>シモン</t>
    </rPh>
    <rPh sb="10" eb="13">
      <t>イインカイ</t>
    </rPh>
    <rPh sb="13" eb="16">
      <t>キョシュツキン</t>
    </rPh>
    <phoneticPr fontId="2"/>
  </si>
  <si>
    <t>ＡＢＡＣへの拠出に係る負担割合は，外務省50%，経済産業省50%としている。</t>
    <rPh sb="6" eb="8">
      <t>キョシュツ</t>
    </rPh>
    <rPh sb="9" eb="10">
      <t>カカ</t>
    </rPh>
    <rPh sb="11" eb="13">
      <t>フタン</t>
    </rPh>
    <rPh sb="13" eb="15">
      <t>ワリアイ</t>
    </rPh>
    <rPh sb="17" eb="20">
      <t>ガイムショウ</t>
    </rPh>
    <rPh sb="24" eb="26">
      <t>ケイザイ</t>
    </rPh>
    <rPh sb="26" eb="29">
      <t>サンギョウショウ</t>
    </rPh>
    <phoneticPr fontId="2"/>
  </si>
  <si>
    <t>4百万円　　　　　　/　　　　　　　　　1回</t>
    <rPh sb="1" eb="2">
      <t>ヒャク</t>
    </rPh>
    <rPh sb="3" eb="4">
      <t>エン</t>
    </rPh>
    <rPh sb="21" eb="22">
      <t>カイ</t>
    </rPh>
    <phoneticPr fontId="2"/>
  </si>
  <si>
    <t>拠出金額÷拠出回数　　　　　　　　　　　　　　</t>
    <rPh sb="0" eb="2">
      <t>キョシュツ</t>
    </rPh>
    <rPh sb="2" eb="4">
      <t>キンガク</t>
    </rPh>
    <rPh sb="5" eb="7">
      <t>キョシュツ</t>
    </rPh>
    <rPh sb="7" eb="9">
      <t>カイスウ</t>
    </rPh>
    <phoneticPr fontId="4"/>
  </si>
  <si>
    <t>APECの公式諮問機関であるABACの活動を支援し、予め合意された分担率に従い、ABAC国際事務局に拠出を行う。</t>
    <rPh sb="5" eb="7">
      <t>コウシキ</t>
    </rPh>
    <rPh sb="7" eb="9">
      <t>シモン</t>
    </rPh>
    <rPh sb="9" eb="11">
      <t>キカン</t>
    </rPh>
    <rPh sb="19" eb="21">
      <t>カツドウ</t>
    </rPh>
    <rPh sb="22" eb="24">
      <t>シエン</t>
    </rPh>
    <rPh sb="26" eb="27">
      <t>アラカジ</t>
    </rPh>
    <rPh sb="28" eb="30">
      <t>ゴウイ</t>
    </rPh>
    <rPh sb="33" eb="36">
      <t>ブンタンリツ</t>
    </rPh>
    <rPh sb="37" eb="38">
      <t>シタガ</t>
    </rPh>
    <rPh sb="44" eb="46">
      <t>コクサイ</t>
    </rPh>
    <rPh sb="46" eb="49">
      <t>ジムキョク</t>
    </rPh>
    <rPh sb="50" eb="52">
      <t>キョシュツ</t>
    </rPh>
    <rPh sb="53" eb="54">
      <t>オコナ</t>
    </rPh>
    <phoneticPr fontId="4"/>
  </si>
  <si>
    <t>APEC首脳に対して重要且つ有益な提言を行うAPECビジネス諮問委員会（ABAC)の活動を支援し、アジア太平洋地域の経済発展を促進する。</t>
    <rPh sb="4" eb="6">
      <t>シュノウ</t>
    </rPh>
    <rPh sb="7" eb="8">
      <t>タイ</t>
    </rPh>
    <rPh sb="10" eb="12">
      <t>ジュウヨウ</t>
    </rPh>
    <rPh sb="12" eb="13">
      <t>カ</t>
    </rPh>
    <rPh sb="14" eb="16">
      <t>ユウエキ</t>
    </rPh>
    <rPh sb="17" eb="19">
      <t>テイゲン</t>
    </rPh>
    <rPh sb="20" eb="21">
      <t>オコナ</t>
    </rPh>
    <rPh sb="30" eb="32">
      <t>シモン</t>
    </rPh>
    <rPh sb="32" eb="35">
      <t>イインカイ</t>
    </rPh>
    <rPh sb="42" eb="44">
      <t>カツドウ</t>
    </rPh>
    <rPh sb="45" eb="47">
      <t>シエン</t>
    </rPh>
    <rPh sb="52" eb="55">
      <t>タイヘイヨウ</t>
    </rPh>
    <rPh sb="55" eb="57">
      <t>チイキ</t>
    </rPh>
    <rPh sb="58" eb="60">
      <t>ケイザイ</t>
    </rPh>
    <rPh sb="60" eb="62">
      <t>ハッテン</t>
    </rPh>
    <rPh sb="63" eb="65">
      <t>ソクシン</t>
    </rPh>
    <phoneticPr fontId="4"/>
  </si>
  <si>
    <t>1995年APEC閣僚会議及び首脳会議において設立が決定された。
APECの諮問機関的な立場にあるABACの活動支援として、各ﾒﾝﾊﾞｰ･ｴｺﾉﾐｰが国際事務局に対し拠出することが求められている。</t>
    <rPh sb="4" eb="5">
      <t>ネン</t>
    </rPh>
    <rPh sb="9" eb="11">
      <t>カクリョウ</t>
    </rPh>
    <rPh sb="11" eb="13">
      <t>カイギ</t>
    </rPh>
    <rPh sb="13" eb="14">
      <t>オヨ</t>
    </rPh>
    <rPh sb="15" eb="17">
      <t>シュノウ</t>
    </rPh>
    <rPh sb="17" eb="19">
      <t>カイギ</t>
    </rPh>
    <rPh sb="23" eb="25">
      <t>セツリツ</t>
    </rPh>
    <rPh sb="26" eb="28">
      <t>ケッテイ</t>
    </rPh>
    <phoneticPr fontId="4"/>
  </si>
  <si>
    <t>基本目標7：分担金・拠出金　　施策：Ⅶ-2：国際機関を通じた経済及び社会分野に係る国際貢献</t>
    <rPh sb="0" eb="2">
      <t>キホン</t>
    </rPh>
    <rPh sb="2" eb="4">
      <t>モクヒョウ</t>
    </rPh>
    <rPh sb="6" eb="9">
      <t>ブンタンキン</t>
    </rPh>
    <rPh sb="10" eb="13">
      <t>キョシュツキン</t>
    </rPh>
    <rPh sb="15" eb="17">
      <t>セサク</t>
    </rPh>
    <rPh sb="22" eb="24">
      <t>コクサイ</t>
    </rPh>
    <rPh sb="24" eb="26">
      <t>キカン</t>
    </rPh>
    <rPh sb="27" eb="28">
      <t>ツウ</t>
    </rPh>
    <rPh sb="30" eb="32">
      <t>ケイザイ</t>
    </rPh>
    <rPh sb="32" eb="33">
      <t>オヨ</t>
    </rPh>
    <rPh sb="34" eb="36">
      <t>シャカイ</t>
    </rPh>
    <rPh sb="36" eb="38">
      <t>ブンヤ</t>
    </rPh>
    <rPh sb="39" eb="40">
      <t>カカ</t>
    </rPh>
    <rPh sb="41" eb="43">
      <t>コクサイ</t>
    </rPh>
    <rPh sb="43" eb="45">
      <t>コウケン</t>
    </rPh>
    <phoneticPr fontId="4"/>
  </si>
  <si>
    <t>平成１４年度開始</t>
    <rPh sb="0" eb="2">
      <t>ヘイセイ</t>
    </rPh>
    <rPh sb="4" eb="6">
      <t>ネンド</t>
    </rPh>
    <rPh sb="6" eb="8">
      <t>カイシ</t>
    </rPh>
    <phoneticPr fontId="4"/>
  </si>
  <si>
    <t>APECビジネス諮問委員会拠出金（任意拠出金）</t>
    <rPh sb="8" eb="10">
      <t>シモン</t>
    </rPh>
    <rPh sb="10" eb="13">
      <t>イインカイ</t>
    </rPh>
    <rPh sb="13" eb="16">
      <t>キョシュツキン</t>
    </rPh>
    <rPh sb="17" eb="19">
      <t>ニンイ</t>
    </rPh>
    <rPh sb="19" eb="22">
      <t>キョシュツキン</t>
    </rPh>
    <phoneticPr fontId="4"/>
  </si>
  <si>
    <t>ＡＳＥＡＮ事務局</t>
    <phoneticPr fontId="2"/>
  </si>
  <si>
    <t>A.．ＡＳＥＡＮ事務局</t>
    <phoneticPr fontId="4"/>
  </si>
  <si>
    <t>Ａ．　ＡＳＥＡＮ事務局
８，２００百万円</t>
    <rPh sb="8" eb="11">
      <t>ジムキョク</t>
    </rPh>
    <phoneticPr fontId="4"/>
  </si>
  <si>
    <t>外務省
８，２００百万円　</t>
    <rPh sb="0" eb="2">
      <t>ガイム</t>
    </rPh>
    <phoneticPr fontId="4"/>
  </si>
  <si>
    <t>限られたリソースを有効に使うため，各事業の実施にあたっては我が国のみならずASEAN10か国の合意を必要とする。日本，ASEAN双方で事業の妥当性と費用対効果を厳しく審査するとともに，その実施に際しても適切に事業が実施されているかどうかを厳しくチェックしていく。</t>
    <rPh sb="0" eb="1">
      <t>カギ</t>
    </rPh>
    <rPh sb="9" eb="11">
      <t>ユウコウ</t>
    </rPh>
    <rPh sb="12" eb="13">
      <t>ツカ</t>
    </rPh>
    <rPh sb="17" eb="20">
      <t>カクジギョウ</t>
    </rPh>
    <rPh sb="21" eb="23">
      <t>ジッシ</t>
    </rPh>
    <rPh sb="29" eb="30">
      <t>ワ</t>
    </rPh>
    <rPh sb="31" eb="32">
      <t>クニ</t>
    </rPh>
    <rPh sb="45" eb="46">
      <t>コク</t>
    </rPh>
    <rPh sb="47" eb="49">
      <t>ゴウイ</t>
    </rPh>
    <rPh sb="50" eb="52">
      <t>ヒツヨウ</t>
    </rPh>
    <rPh sb="56" eb="58">
      <t>ニホン</t>
    </rPh>
    <rPh sb="64" eb="66">
      <t>ソウホウ</t>
    </rPh>
    <rPh sb="67" eb="69">
      <t>ジギョウ</t>
    </rPh>
    <rPh sb="70" eb="73">
      <t>ダトウセイ</t>
    </rPh>
    <rPh sb="74" eb="79">
      <t>ヒヨウタイコウカ</t>
    </rPh>
    <rPh sb="80" eb="81">
      <t>キビ</t>
    </rPh>
    <rPh sb="83" eb="85">
      <t>シンサ</t>
    </rPh>
    <rPh sb="94" eb="96">
      <t>ジッシ</t>
    </rPh>
    <rPh sb="97" eb="98">
      <t>サイ</t>
    </rPh>
    <rPh sb="101" eb="103">
      <t>テキセツ</t>
    </rPh>
    <rPh sb="104" eb="106">
      <t>ジギョウ</t>
    </rPh>
    <rPh sb="107" eb="109">
      <t>ジッシ</t>
    </rPh>
    <rPh sb="119" eb="120">
      <t>キビ</t>
    </rPh>
    <phoneticPr fontId="2"/>
  </si>
  <si>
    <t>各事業の実施に際して，国費投入の必要性，事業の効率性，事業の有効性の点から適切な事業実施が成されているかどうかを厳しく点検していく。</t>
    <rPh sb="0" eb="1">
      <t>カク</t>
    </rPh>
    <rPh sb="1" eb="3">
      <t>ジギョウ</t>
    </rPh>
    <rPh sb="4" eb="6">
      <t>ジッシ</t>
    </rPh>
    <rPh sb="7" eb="8">
      <t>サイ</t>
    </rPh>
    <rPh sb="11" eb="13">
      <t>コクヒ</t>
    </rPh>
    <rPh sb="13" eb="15">
      <t>トウニュウ</t>
    </rPh>
    <rPh sb="16" eb="19">
      <t>ヒツヨウセイ</t>
    </rPh>
    <rPh sb="20" eb="22">
      <t>ジギョウ</t>
    </rPh>
    <rPh sb="23" eb="26">
      <t>コウリツセイ</t>
    </rPh>
    <rPh sb="27" eb="29">
      <t>ジギョウ</t>
    </rPh>
    <rPh sb="30" eb="33">
      <t>ユウコウセイ</t>
    </rPh>
    <rPh sb="34" eb="35">
      <t>テン</t>
    </rPh>
    <rPh sb="37" eb="39">
      <t>テキセツ</t>
    </rPh>
    <rPh sb="40" eb="42">
      <t>ジギョウ</t>
    </rPh>
    <rPh sb="42" eb="44">
      <t>ジッシ</t>
    </rPh>
    <rPh sb="45" eb="46">
      <t>ナ</t>
    </rPh>
    <rPh sb="56" eb="57">
      <t>キビ</t>
    </rPh>
    <rPh sb="59" eb="61">
      <t>テンケン</t>
    </rPh>
    <phoneticPr fontId="2"/>
  </si>
  <si>
    <t>事業実施団体の選定に一部競争制度を導入する等，より低コストで事業を実施するための方策がとられている。また，JAIFの拠出によるASEAN統合のための日本の協力はASEAN側から高い評価を受けており，その実績は十分見込みに見合ったものといえる</t>
    <rPh sb="0" eb="2">
      <t>ジギョウ</t>
    </rPh>
    <rPh sb="2" eb="4">
      <t>ジッシ</t>
    </rPh>
    <rPh sb="4" eb="6">
      <t>ダンタイ</t>
    </rPh>
    <rPh sb="7" eb="9">
      <t>センテイ</t>
    </rPh>
    <rPh sb="10" eb="12">
      <t>イチブ</t>
    </rPh>
    <rPh sb="12" eb="14">
      <t>キョウソウ</t>
    </rPh>
    <rPh sb="14" eb="16">
      <t>セイド</t>
    </rPh>
    <rPh sb="17" eb="19">
      <t>ドウニュウ</t>
    </rPh>
    <rPh sb="21" eb="22">
      <t>トウ</t>
    </rPh>
    <rPh sb="25" eb="26">
      <t>テイ</t>
    </rPh>
    <rPh sb="30" eb="32">
      <t>ジギョウ</t>
    </rPh>
    <rPh sb="33" eb="35">
      <t>ジッシ</t>
    </rPh>
    <rPh sb="40" eb="42">
      <t>ホウサク</t>
    </rPh>
    <rPh sb="58" eb="60">
      <t>キョシュツ</t>
    </rPh>
    <rPh sb="68" eb="70">
      <t>トウゴウ</t>
    </rPh>
    <rPh sb="74" eb="76">
      <t>ニホン</t>
    </rPh>
    <rPh sb="77" eb="79">
      <t>キョウリョク</t>
    </rPh>
    <rPh sb="85" eb="86">
      <t>ガワ</t>
    </rPh>
    <rPh sb="88" eb="89">
      <t>タカ</t>
    </rPh>
    <rPh sb="90" eb="92">
      <t>ヒョウカ</t>
    </rPh>
    <rPh sb="93" eb="94">
      <t>ウ</t>
    </rPh>
    <rPh sb="101" eb="103">
      <t>ジッセキ</t>
    </rPh>
    <rPh sb="104" eb="106">
      <t>ジュウブン</t>
    </rPh>
    <rPh sb="106" eb="108">
      <t>ミコ</t>
    </rPh>
    <rPh sb="110" eb="112">
      <t>ミア</t>
    </rPh>
    <phoneticPr fontId="2"/>
  </si>
  <si>
    <t>JAIFの案件形成はASEAN事務局が定めた積算基準に基づいて行われ，日当宿泊費はUNのDSAレートを根拠に積算されるなど，コストの妥当性については保証されている。また，案件審査はASEAN側と日本側双方で成され，双方の承認が案件承認の必須条件となっていることから，その案件の合理性，妥当性等についても十分吟味されているといえる。</t>
    <rPh sb="5" eb="7">
      <t>アンケン</t>
    </rPh>
    <rPh sb="7" eb="9">
      <t>ケイセイ</t>
    </rPh>
    <rPh sb="15" eb="18">
      <t>ジムキョク</t>
    </rPh>
    <rPh sb="19" eb="20">
      <t>サダ</t>
    </rPh>
    <rPh sb="22" eb="24">
      <t>セキサン</t>
    </rPh>
    <rPh sb="24" eb="26">
      <t>キジュン</t>
    </rPh>
    <rPh sb="27" eb="28">
      <t>モト</t>
    </rPh>
    <rPh sb="31" eb="32">
      <t>オコナ</t>
    </rPh>
    <rPh sb="35" eb="37">
      <t>ニットウ</t>
    </rPh>
    <rPh sb="37" eb="40">
      <t>シュクハクヒ</t>
    </rPh>
    <rPh sb="51" eb="53">
      <t>コンキョ</t>
    </rPh>
    <rPh sb="54" eb="56">
      <t>セキサン</t>
    </rPh>
    <rPh sb="66" eb="69">
      <t>ダトウセイ</t>
    </rPh>
    <rPh sb="74" eb="76">
      <t>ホショウ</t>
    </rPh>
    <rPh sb="85" eb="87">
      <t>アンケン</t>
    </rPh>
    <rPh sb="87" eb="89">
      <t>シンサ</t>
    </rPh>
    <rPh sb="95" eb="96">
      <t>ガワ</t>
    </rPh>
    <rPh sb="97" eb="99">
      <t>ニホン</t>
    </rPh>
    <rPh sb="99" eb="100">
      <t>ガワ</t>
    </rPh>
    <rPh sb="100" eb="102">
      <t>ソウホウ</t>
    </rPh>
    <rPh sb="103" eb="104">
      <t>ナ</t>
    </rPh>
    <rPh sb="107" eb="109">
      <t>ソウホウ</t>
    </rPh>
    <rPh sb="110" eb="112">
      <t>ショウニン</t>
    </rPh>
    <rPh sb="113" eb="115">
      <t>アンケン</t>
    </rPh>
    <rPh sb="115" eb="117">
      <t>ショウニン</t>
    </rPh>
    <rPh sb="118" eb="120">
      <t>ヒッス</t>
    </rPh>
    <rPh sb="120" eb="122">
      <t>ジョウケン</t>
    </rPh>
    <rPh sb="135" eb="137">
      <t>アンケン</t>
    </rPh>
    <rPh sb="138" eb="141">
      <t>ゴウリセイ</t>
    </rPh>
    <rPh sb="142" eb="145">
      <t>ダトウセイ</t>
    </rPh>
    <rPh sb="145" eb="146">
      <t>トウ</t>
    </rPh>
    <rPh sb="151" eb="153">
      <t>ジュウブン</t>
    </rPh>
    <rPh sb="153" eb="155">
      <t>ギンミ</t>
    </rPh>
    <phoneticPr fontId="2"/>
  </si>
  <si>
    <t>政治，安全保障，経済面等で我が国と密接な関係を持つASEAN諸国の統合を支援することにより，同地域の平和と安定を保ち，同地域の繁栄を促すことは，ひいては我が国の国益でもあることから，同地域に対する支援の一環である当該基金拠出金は国費を投入すべき事業であると評価される。</t>
    <rPh sb="0" eb="2">
      <t>セイジ</t>
    </rPh>
    <rPh sb="3" eb="5">
      <t>アンゼン</t>
    </rPh>
    <rPh sb="5" eb="7">
      <t>ホショウ</t>
    </rPh>
    <rPh sb="8" eb="10">
      <t>ケイザイ</t>
    </rPh>
    <rPh sb="10" eb="11">
      <t>メン</t>
    </rPh>
    <rPh sb="11" eb="12">
      <t>トウ</t>
    </rPh>
    <rPh sb="13" eb="14">
      <t>ワ</t>
    </rPh>
    <rPh sb="15" eb="16">
      <t>クニ</t>
    </rPh>
    <rPh sb="17" eb="19">
      <t>ミッセツ</t>
    </rPh>
    <rPh sb="20" eb="22">
      <t>カンケイ</t>
    </rPh>
    <rPh sb="23" eb="24">
      <t>モ</t>
    </rPh>
    <rPh sb="30" eb="32">
      <t>ショコク</t>
    </rPh>
    <rPh sb="33" eb="35">
      <t>トウゴウ</t>
    </rPh>
    <rPh sb="36" eb="38">
      <t>シエン</t>
    </rPh>
    <rPh sb="46" eb="49">
      <t>ドウチイキ</t>
    </rPh>
    <rPh sb="50" eb="52">
      <t>ヘイワ</t>
    </rPh>
    <rPh sb="53" eb="55">
      <t>アンテイ</t>
    </rPh>
    <rPh sb="56" eb="57">
      <t>タモ</t>
    </rPh>
    <rPh sb="59" eb="62">
      <t>ドウチイキ</t>
    </rPh>
    <rPh sb="63" eb="65">
      <t>ハンエイ</t>
    </rPh>
    <rPh sb="66" eb="67">
      <t>ウナガ</t>
    </rPh>
    <rPh sb="76" eb="77">
      <t>ワ</t>
    </rPh>
    <rPh sb="78" eb="79">
      <t>クニ</t>
    </rPh>
    <rPh sb="80" eb="82">
      <t>コクエキ</t>
    </rPh>
    <rPh sb="91" eb="94">
      <t>ドウチイキ</t>
    </rPh>
    <rPh sb="95" eb="96">
      <t>タイ</t>
    </rPh>
    <rPh sb="98" eb="100">
      <t>シエン</t>
    </rPh>
    <rPh sb="101" eb="103">
      <t>イッカン</t>
    </rPh>
    <rPh sb="106" eb="108">
      <t>トウガイ</t>
    </rPh>
    <rPh sb="108" eb="110">
      <t>キキン</t>
    </rPh>
    <rPh sb="110" eb="113">
      <t>キョシュツキン</t>
    </rPh>
    <rPh sb="114" eb="116">
      <t>コクヒ</t>
    </rPh>
    <rPh sb="117" eb="119">
      <t>トウニュウ</t>
    </rPh>
    <rPh sb="122" eb="124">
      <t>ジギョウ</t>
    </rPh>
    <rPh sb="128" eb="130">
      <t>ヒョウカ</t>
    </rPh>
    <phoneticPr fontId="2"/>
  </si>
  <si>
    <t>2013年12月の日・ASEAN特別首脳会議で採択された，今後の日・ASEAN協力の在り方を示すビジョンステートメント及びその実施計画で定められた事業について，特に緊要性が高いと考えられる①海洋協力，②防災協力，③ASEAN連結性の促進，④テロ・サイバー犯罪や国境を越えた犯罪への対応の4分野を中心に，それ以外の分野についても事業ごとの重要性，緊急性に鑑みてASEAN各国及び関連団体の協力の下，具体的な案件形成を行い，実施する。</t>
    <rPh sb="4" eb="5">
      <t>ネン</t>
    </rPh>
    <rPh sb="7" eb="8">
      <t>ガツ</t>
    </rPh>
    <rPh sb="9" eb="10">
      <t>ニチ</t>
    </rPh>
    <rPh sb="16" eb="18">
      <t>トクベツ</t>
    </rPh>
    <rPh sb="18" eb="20">
      <t>シュノウ</t>
    </rPh>
    <rPh sb="20" eb="22">
      <t>カイギ</t>
    </rPh>
    <rPh sb="23" eb="25">
      <t>サイタク</t>
    </rPh>
    <rPh sb="29" eb="31">
      <t>コンゴ</t>
    </rPh>
    <rPh sb="32" eb="33">
      <t>ニチ</t>
    </rPh>
    <rPh sb="39" eb="41">
      <t>キョウリョク</t>
    </rPh>
    <rPh sb="42" eb="43">
      <t>ア</t>
    </rPh>
    <rPh sb="44" eb="45">
      <t>カタ</t>
    </rPh>
    <rPh sb="46" eb="47">
      <t>シメ</t>
    </rPh>
    <rPh sb="59" eb="60">
      <t>オヨ</t>
    </rPh>
    <rPh sb="63" eb="65">
      <t>ジッシ</t>
    </rPh>
    <rPh sb="65" eb="67">
      <t>ケイカク</t>
    </rPh>
    <rPh sb="68" eb="69">
      <t>サダ</t>
    </rPh>
    <rPh sb="73" eb="75">
      <t>ジギョウ</t>
    </rPh>
    <rPh sb="80" eb="81">
      <t>トク</t>
    </rPh>
    <rPh sb="127" eb="129">
      <t>ハンザイ</t>
    </rPh>
    <rPh sb="130" eb="132">
      <t>コッキョウ</t>
    </rPh>
    <rPh sb="133" eb="134">
      <t>コ</t>
    </rPh>
    <rPh sb="136" eb="138">
      <t>ハンザイ</t>
    </rPh>
    <rPh sb="140" eb="142">
      <t>タイオウ</t>
    </rPh>
    <rPh sb="144" eb="146">
      <t>ブンヤ</t>
    </rPh>
    <rPh sb="147" eb="149">
      <t>チュウシン</t>
    </rPh>
    <rPh sb="153" eb="155">
      <t>イガイ</t>
    </rPh>
    <rPh sb="156" eb="158">
      <t>ブンヤ</t>
    </rPh>
    <rPh sb="163" eb="165">
      <t>ジギョウ</t>
    </rPh>
    <rPh sb="168" eb="171">
      <t>ジュウヨウセイ</t>
    </rPh>
    <rPh sb="172" eb="175">
      <t>キンキュウセイ</t>
    </rPh>
    <rPh sb="176" eb="177">
      <t>カンガ</t>
    </rPh>
    <rPh sb="184" eb="186">
      <t>カッコク</t>
    </rPh>
    <rPh sb="186" eb="187">
      <t>オヨ</t>
    </rPh>
    <rPh sb="188" eb="190">
      <t>カンレン</t>
    </rPh>
    <rPh sb="190" eb="192">
      <t>ダンタイ</t>
    </rPh>
    <rPh sb="193" eb="195">
      <t>キョウリョク</t>
    </rPh>
    <rPh sb="196" eb="197">
      <t>シタ</t>
    </rPh>
    <rPh sb="198" eb="201">
      <t>グタイテキ</t>
    </rPh>
    <rPh sb="202" eb="204">
      <t>アンケン</t>
    </rPh>
    <rPh sb="204" eb="206">
      <t>ケイセイ</t>
    </rPh>
    <rPh sb="207" eb="208">
      <t>オコナ</t>
    </rPh>
    <rPh sb="210" eb="212">
      <t>ジッシ</t>
    </rPh>
    <phoneticPr fontId="2"/>
  </si>
  <si>
    <t>2013年12月の日・ASEAN特別首脳会議で採択された，今後の日・ASEAN協力の在り方を示すビジョン・ステートメント及びその実施計画で定められた事業につき，特に①海洋協力，②防災協力，③連結性促進，④テロ・サイバー犯罪や国境を越えた犯罪への対応，の4つの分野を中心に，支援を行う。</t>
    <rPh sb="4" eb="5">
      <t>ネン</t>
    </rPh>
    <rPh sb="7" eb="8">
      <t>ガツ</t>
    </rPh>
    <rPh sb="9" eb="10">
      <t>ニチ</t>
    </rPh>
    <rPh sb="16" eb="18">
      <t>トクベツ</t>
    </rPh>
    <rPh sb="18" eb="20">
      <t>シュノウ</t>
    </rPh>
    <rPh sb="20" eb="22">
      <t>カイギ</t>
    </rPh>
    <rPh sb="23" eb="25">
      <t>サイタク</t>
    </rPh>
    <rPh sb="29" eb="31">
      <t>コンゴ</t>
    </rPh>
    <rPh sb="32" eb="33">
      <t>ニチ</t>
    </rPh>
    <rPh sb="39" eb="41">
      <t>キョウリョク</t>
    </rPh>
    <rPh sb="42" eb="43">
      <t>ア</t>
    </rPh>
    <rPh sb="44" eb="45">
      <t>カタ</t>
    </rPh>
    <rPh sb="46" eb="47">
      <t>シメ</t>
    </rPh>
    <rPh sb="60" eb="61">
      <t>オヨ</t>
    </rPh>
    <rPh sb="64" eb="66">
      <t>ジッシ</t>
    </rPh>
    <rPh sb="66" eb="68">
      <t>ケイカク</t>
    </rPh>
    <rPh sb="69" eb="70">
      <t>サダ</t>
    </rPh>
    <rPh sb="74" eb="76">
      <t>ジギョウ</t>
    </rPh>
    <rPh sb="80" eb="81">
      <t>トク</t>
    </rPh>
    <rPh sb="83" eb="85">
      <t>カイヨウ</t>
    </rPh>
    <rPh sb="85" eb="87">
      <t>キョウリョク</t>
    </rPh>
    <rPh sb="89" eb="91">
      <t>ボウサイ</t>
    </rPh>
    <rPh sb="91" eb="93">
      <t>キョウリョク</t>
    </rPh>
    <rPh sb="95" eb="97">
      <t>レンケツ</t>
    </rPh>
    <rPh sb="97" eb="98">
      <t>セイ</t>
    </rPh>
    <rPh sb="98" eb="100">
      <t>ソクシン</t>
    </rPh>
    <rPh sb="109" eb="111">
      <t>ハンザイ</t>
    </rPh>
    <rPh sb="112" eb="114">
      <t>コッキョウ</t>
    </rPh>
    <rPh sb="115" eb="116">
      <t>コ</t>
    </rPh>
    <rPh sb="118" eb="120">
      <t>ハンザイ</t>
    </rPh>
    <rPh sb="122" eb="124">
      <t>タイオウ</t>
    </rPh>
    <rPh sb="129" eb="131">
      <t>ブンヤ</t>
    </rPh>
    <rPh sb="132" eb="134">
      <t>チュウシン</t>
    </rPh>
    <rPh sb="136" eb="138">
      <t>シエン</t>
    </rPh>
    <rPh sb="139" eb="140">
      <t>オコナ</t>
    </rPh>
    <phoneticPr fontId="2"/>
  </si>
  <si>
    <t>地域政策課</t>
    <rPh sb="0" eb="2">
      <t>チイキ</t>
    </rPh>
    <rPh sb="2" eb="4">
      <t>セイサク</t>
    </rPh>
    <rPh sb="4" eb="5">
      <t>カ</t>
    </rPh>
    <phoneticPr fontId="2"/>
  </si>
  <si>
    <t>平成25年度</t>
    <rPh sb="0" eb="2">
      <t>ヘイセイ</t>
    </rPh>
    <rPh sb="4" eb="6">
      <t>ネンド</t>
    </rPh>
    <phoneticPr fontId="2"/>
  </si>
  <si>
    <t>アジア大洋州局・南部アジア部</t>
    <rPh sb="3" eb="5">
      <t>タイヨウ</t>
    </rPh>
    <rPh sb="5" eb="6">
      <t>シュウ</t>
    </rPh>
    <rPh sb="6" eb="7">
      <t>キョク</t>
    </rPh>
    <rPh sb="8" eb="10">
      <t>ナンブ</t>
    </rPh>
    <rPh sb="13" eb="14">
      <t>ブ</t>
    </rPh>
    <phoneticPr fontId="2"/>
  </si>
  <si>
    <t>日・ASEAN統合基金（JAIF）拠出金</t>
    <rPh sb="0" eb="1">
      <t>ニチ</t>
    </rPh>
    <rPh sb="7" eb="9">
      <t>トウゴウ</t>
    </rPh>
    <rPh sb="9" eb="11">
      <t>キキン</t>
    </rPh>
    <rPh sb="17" eb="20">
      <t>キョシュツキン</t>
    </rPh>
    <phoneticPr fontId="2"/>
  </si>
  <si>
    <t>・事業案の形成・提出
・ＡＳＥＦ事務局からの提案に基づき
同事務局と協議の上､事業を決定。</t>
    <rPh sb="1" eb="4">
      <t>ジギョウアン</t>
    </rPh>
    <rPh sb="5" eb="7">
      <t>ケイセイ</t>
    </rPh>
    <rPh sb="8" eb="10">
      <t>テイシュツ</t>
    </rPh>
    <rPh sb="16" eb="19">
      <t>ジムキョク</t>
    </rPh>
    <rPh sb="22" eb="24">
      <t>テイアン</t>
    </rPh>
    <rPh sb="25" eb="26">
      <t>モト</t>
    </rPh>
    <rPh sb="29" eb="30">
      <t>オナ</t>
    </rPh>
    <rPh sb="30" eb="33">
      <t>ジムキョク</t>
    </rPh>
    <rPh sb="34" eb="36">
      <t>キョウギ</t>
    </rPh>
    <rPh sb="37" eb="38">
      <t>ウエ</t>
    </rPh>
    <rPh sb="39" eb="41">
      <t>ジギョウ</t>
    </rPh>
    <rPh sb="42" eb="44">
      <t>ケッテイ</t>
    </rPh>
    <phoneticPr fontId="2"/>
  </si>
  <si>
    <t>アジア欧州財団（ＡＳＥＦ）
2百万円</t>
    <rPh sb="3" eb="5">
      <t>オウシュウ</t>
    </rPh>
    <rPh sb="5" eb="7">
      <t>ザイダン</t>
    </rPh>
    <rPh sb="15" eb="17">
      <t>ヒャクマン</t>
    </rPh>
    <rPh sb="17" eb="18">
      <t>エン</t>
    </rPh>
    <phoneticPr fontId="2"/>
  </si>
  <si>
    <t>②ＡＳＥＦ事務局より提案のあった
複数の候補事業と我が国の重要施策との関連性を考慮し､事業を決定</t>
    <rPh sb="5" eb="8">
      <t>ジムキョク</t>
    </rPh>
    <rPh sb="10" eb="12">
      <t>テイアン</t>
    </rPh>
    <rPh sb="17" eb="19">
      <t>フクスウ</t>
    </rPh>
    <rPh sb="20" eb="22">
      <t>コウホ</t>
    </rPh>
    <rPh sb="22" eb="24">
      <t>ジギョウ</t>
    </rPh>
    <rPh sb="25" eb="26">
      <t>ワ</t>
    </rPh>
    <rPh sb="27" eb="28">
      <t>コク</t>
    </rPh>
    <rPh sb="29" eb="31">
      <t>ジュウヨウ</t>
    </rPh>
    <rPh sb="31" eb="33">
      <t>シサク</t>
    </rPh>
    <rPh sb="35" eb="38">
      <t>カンレンセイ</t>
    </rPh>
    <rPh sb="39" eb="41">
      <t>コウリョ</t>
    </rPh>
    <rPh sb="43" eb="45">
      <t>ジギョウ</t>
    </rPh>
    <rPh sb="46" eb="48">
      <t>ケッテイ</t>
    </rPh>
    <phoneticPr fontId="2"/>
  </si>
  <si>
    <t>①我が国が拠出する候補事業について提案</t>
    <rPh sb="1" eb="2">
      <t>ワ</t>
    </rPh>
    <rPh sb="3" eb="4">
      <t>コク</t>
    </rPh>
    <rPh sb="5" eb="7">
      <t>キョシュツ</t>
    </rPh>
    <rPh sb="9" eb="11">
      <t>コウホ</t>
    </rPh>
    <rPh sb="11" eb="13">
      <t>ジギョウ</t>
    </rPh>
    <rPh sb="17" eb="19">
      <t>テイアン</t>
    </rPh>
    <phoneticPr fontId="2"/>
  </si>
  <si>
    <t>[ 拠出金事務・個別事業の承認］</t>
    <rPh sb="2" eb="4">
      <t>キョシュツ</t>
    </rPh>
    <rPh sb="4" eb="5">
      <t>キン</t>
    </rPh>
    <rPh sb="5" eb="7">
      <t>ジム</t>
    </rPh>
    <rPh sb="8" eb="10">
      <t>コベツ</t>
    </rPh>
    <rPh sb="10" eb="12">
      <t>ジギョウ</t>
    </rPh>
    <rPh sb="13" eb="15">
      <t>ショウニン</t>
    </rPh>
    <phoneticPr fontId="2"/>
  </si>
  <si>
    <t>外務省
２百万円</t>
    <rPh sb="0" eb="3">
      <t>ガイムショウ</t>
    </rPh>
    <rPh sb="5" eb="7">
      <t>ヒャクマン</t>
    </rPh>
    <rPh sb="7" eb="8">
      <t>エン</t>
    </rPh>
    <phoneticPr fontId="2"/>
  </si>
  <si>
    <t>引き続き，予算の効率化や経費の節減の余地がないか確認していく。</t>
    <rPh sb="0" eb="1">
      <t>ヒ</t>
    </rPh>
    <rPh sb="2" eb="3">
      <t>ツヅ</t>
    </rPh>
    <rPh sb="5" eb="7">
      <t>ヨサン</t>
    </rPh>
    <rPh sb="8" eb="11">
      <t>コウリツカ</t>
    </rPh>
    <rPh sb="12" eb="14">
      <t>ケイヒ</t>
    </rPh>
    <rPh sb="15" eb="17">
      <t>セツゲン</t>
    </rPh>
    <rPh sb="18" eb="20">
      <t>ヨチ</t>
    </rPh>
    <rPh sb="24" eb="26">
      <t>カクニン</t>
    </rPh>
    <phoneticPr fontId="2"/>
  </si>
  <si>
    <t>・2012年に開催された前回の第9回首脳会合において，活動の成果に対する評価が議長声明に反映された。</t>
    <rPh sb="12" eb="14">
      <t>ゼンカイ</t>
    </rPh>
    <rPh sb="15" eb="16">
      <t>ダイ</t>
    </rPh>
    <rPh sb="17" eb="18">
      <t>カイ</t>
    </rPh>
    <phoneticPr fontId="2"/>
  </si>
  <si>
    <t>・ASEFの事業は，他の共催団体と費用負担を折半して実施することとなっている。</t>
    <rPh sb="6" eb="8">
      <t>ジギョウ</t>
    </rPh>
    <rPh sb="10" eb="11">
      <t>ホカ</t>
    </rPh>
    <rPh sb="12" eb="14">
      <t>キョウサイ</t>
    </rPh>
    <rPh sb="14" eb="16">
      <t>ダンタイ</t>
    </rPh>
    <rPh sb="17" eb="19">
      <t>ヒヨウ</t>
    </rPh>
    <rPh sb="19" eb="21">
      <t>フタン</t>
    </rPh>
    <rPh sb="22" eb="24">
      <t>セッパン</t>
    </rPh>
    <rPh sb="26" eb="28">
      <t>ジッシ</t>
    </rPh>
    <phoneticPr fontId="2"/>
  </si>
  <si>
    <t>ASEFのプロジェクト総事業費÷参加国等</t>
    <rPh sb="11" eb="12">
      <t>ソウ</t>
    </rPh>
    <rPh sb="12" eb="15">
      <t>ジギョウヒ</t>
    </rPh>
    <phoneticPr fontId="2"/>
  </si>
  <si>
    <t>ＡＳＥＦは，アジア・欧州間の相互理解促進のため，知的交流，文化交流，人的交流等の分野で事業を実施している。プロジェクト実施経費への我が国の貢献を通じ，アジア・欧州間の相互理解の促進に貢献するとともに，我が国の重要施策に関連するプロジェクトを実現することにより，ＡＳＥＭプロセスへの我が国の具体的な貢献を示す。</t>
    <rPh sb="26" eb="28">
      <t>コウリュウ</t>
    </rPh>
    <rPh sb="29" eb="31">
      <t>ブンカ</t>
    </rPh>
    <rPh sb="31" eb="33">
      <t>コウリュウ</t>
    </rPh>
    <rPh sb="40" eb="42">
      <t>ブンヤ</t>
    </rPh>
    <rPh sb="43" eb="45">
      <t>ジギョウ</t>
    </rPh>
    <rPh sb="46" eb="48">
      <t>ジッシ</t>
    </rPh>
    <rPh sb="59" eb="61">
      <t>ジッシ</t>
    </rPh>
    <rPh sb="65" eb="66">
      <t>ワ</t>
    </rPh>
    <rPh sb="67" eb="68">
      <t>クニ</t>
    </rPh>
    <rPh sb="69" eb="71">
      <t>コウケン</t>
    </rPh>
    <rPh sb="72" eb="73">
      <t>ツウ</t>
    </rPh>
    <rPh sb="79" eb="82">
      <t>オウシュウカン</t>
    </rPh>
    <rPh sb="83" eb="85">
      <t>ソウゴ</t>
    </rPh>
    <rPh sb="85" eb="87">
      <t>リカイ</t>
    </rPh>
    <rPh sb="88" eb="90">
      <t>ソクシン</t>
    </rPh>
    <rPh sb="91" eb="93">
      <t>コウケン</t>
    </rPh>
    <rPh sb="120" eb="122">
      <t>ジツゲン</t>
    </rPh>
    <phoneticPr fontId="2"/>
  </si>
  <si>
    <t>ＡＳＥＭの唯一の常設機関であり，プロジェクト執行機関であるアジア欧州財団（ＡＳＥＦ）に対して，プロジェクト実施経費の任意資金拠出を行うことにより，アジア・欧州間の相互理解の促進に貢献するとともに，ＡＳＥＭプロセスへの我が国の具体的な貢献を示す。</t>
    <rPh sb="22" eb="24">
      <t>シッコウ</t>
    </rPh>
    <rPh sb="24" eb="26">
      <t>キカン</t>
    </rPh>
    <rPh sb="89" eb="91">
      <t>コウケン</t>
    </rPh>
    <rPh sb="112" eb="115">
      <t>グタイテキ</t>
    </rPh>
    <rPh sb="116" eb="118">
      <t>コウケン</t>
    </rPh>
    <rPh sb="119" eb="120">
      <t>シメ</t>
    </rPh>
    <phoneticPr fontId="2"/>
  </si>
  <si>
    <t>アジア欧州財団(ASEF：ASIA-EUROPE FOUNDATION)拠出金
（任意拠出金）</t>
    <rPh sb="41" eb="43">
      <t>ニンイ</t>
    </rPh>
    <rPh sb="43" eb="46">
      <t>キョシュツキン</t>
    </rPh>
    <phoneticPr fontId="2"/>
  </si>
  <si>
    <t>【成果目標】
①22年度当初：爆発物処理訓練、②22年度補正：ワクチン購入、③23年度当初：爆発物処理訓練、④23年度補正：識字プログラム、⑤24年当初：不発弾処理・武器弾薬管理能力強化、⑥25年度当初：毒ガス廃棄プロジェクト、⑦25年度当初：麻薬対策プロジェクト
【成果実績】
①22年度当初：爆発物処理訓練者数、②22年度補正：購入ワクチン裨益者数（人）、③23年度当初：爆発物処理訓練者数、④23年度補正：識字プログラム受講者数、⑤24年度当初：不発弾処理数、⑥25年度当初：毒ガス廃棄数、⑦麻薬対策プロジェクト受講者数
（※１）トルコのシヴァス警察訓練センターにおけるアフガニスタン女性警察官
（※２）事業実施の調整中であるため「－」と記載した。</t>
    <rPh sb="97" eb="99">
      <t>ネンド</t>
    </rPh>
    <rPh sb="99" eb="101">
      <t>トウショ</t>
    </rPh>
    <rPh sb="102" eb="103">
      <t>ドク</t>
    </rPh>
    <rPh sb="105" eb="107">
      <t>ハイキ</t>
    </rPh>
    <rPh sb="117" eb="119">
      <t>ネンド</t>
    </rPh>
    <rPh sb="119" eb="121">
      <t>トウショ</t>
    </rPh>
    <rPh sb="122" eb="124">
      <t>マヤク</t>
    </rPh>
    <rPh sb="124" eb="126">
      <t>タイサク</t>
    </rPh>
    <rPh sb="148" eb="151">
      <t>バクハツブツ</t>
    </rPh>
    <rPh sb="151" eb="153">
      <t>ショリ</t>
    </rPh>
    <rPh sb="153" eb="156">
      <t>クンレンシャ</t>
    </rPh>
    <rPh sb="156" eb="157">
      <t>スウ</t>
    </rPh>
    <rPh sb="172" eb="174">
      <t>ヒエキ</t>
    </rPh>
    <rPh sb="174" eb="175">
      <t>シャ</t>
    </rPh>
    <rPh sb="175" eb="176">
      <t>スウ</t>
    </rPh>
    <rPh sb="177" eb="178">
      <t>ヒト</t>
    </rPh>
    <rPh sb="188" eb="191">
      <t>バクハツブツ</t>
    </rPh>
    <rPh sb="191" eb="193">
      <t>ショリ</t>
    </rPh>
    <rPh sb="193" eb="196">
      <t>クンレンシャ</t>
    </rPh>
    <rPh sb="196" eb="197">
      <t>スウ</t>
    </rPh>
    <rPh sb="221" eb="222">
      <t>ネン</t>
    </rPh>
    <rPh sb="222" eb="223">
      <t>ド</t>
    </rPh>
    <rPh sb="223" eb="225">
      <t>トウショ</t>
    </rPh>
    <rPh sb="226" eb="229">
      <t>フハツダン</t>
    </rPh>
    <rPh sb="229" eb="231">
      <t>ショリ</t>
    </rPh>
    <rPh sb="231" eb="232">
      <t>スウ</t>
    </rPh>
    <rPh sb="236" eb="238">
      <t>ネンド</t>
    </rPh>
    <rPh sb="238" eb="240">
      <t>トウショ</t>
    </rPh>
    <rPh sb="241" eb="242">
      <t>ドク</t>
    </rPh>
    <rPh sb="244" eb="246">
      <t>ハイキ</t>
    </rPh>
    <rPh sb="246" eb="247">
      <t>スウ</t>
    </rPh>
    <rPh sb="249" eb="251">
      <t>マヤク</t>
    </rPh>
    <rPh sb="251" eb="253">
      <t>タイサク</t>
    </rPh>
    <rPh sb="259" eb="262">
      <t>ジュコウシャ</t>
    </rPh>
    <rPh sb="262" eb="263">
      <t>スウ</t>
    </rPh>
    <rPh sb="295" eb="297">
      <t>ジョセイ</t>
    </rPh>
    <rPh sb="297" eb="300">
      <t>ケイサツカン</t>
    </rPh>
    <rPh sb="307" eb="309">
      <t>ジッシ</t>
    </rPh>
    <rPh sb="310" eb="312">
      <t>チョウセイ</t>
    </rPh>
    <rPh sb="312" eb="313">
      <t>チュウ</t>
    </rPh>
    <phoneticPr fontId="1"/>
  </si>
  <si>
    <t>③のべ3600人
④（※１）</t>
  </si>
  <si>
    <t>⑤485発</t>
  </si>
  <si>
    <t>⑥610.88 トン
⑦-（※２）</t>
  </si>
  <si>
    <t>③60人×60日
④200名</t>
    <rPh sb="3" eb="4">
      <t>ニン</t>
    </rPh>
    <rPh sb="7" eb="8">
      <t>ヒ</t>
    </rPh>
    <phoneticPr fontId="1"/>
  </si>
  <si>
    <t>⑥1272.66 トン
⑦-（※２）</t>
  </si>
  <si>
    <t>％</t>
  </si>
  <si>
    <t>③100%
④100%</t>
  </si>
  <si>
    <t>⑤100%</t>
  </si>
  <si>
    <t>⑥48%
⑦-（※２）</t>
  </si>
  <si>
    <t>拠出金によって実施されたプログラムの数</t>
    <rPh sb="7" eb="9">
      <t>ジッシ</t>
    </rPh>
    <rPh sb="18" eb="19">
      <t>カズ</t>
    </rPh>
    <phoneticPr fontId="1"/>
  </si>
  <si>
    <t>―</t>
  </si>
  <si>
    <t>JODIデータ提出完成度が十分な国数</t>
    <rPh sb="7" eb="9">
      <t>テイシュツ</t>
    </rPh>
    <rPh sb="9" eb="12">
      <t>カンセイド</t>
    </rPh>
    <rPh sb="13" eb="15">
      <t>ジュウブン</t>
    </rPh>
    <rPh sb="16" eb="17">
      <t>クニ</t>
    </rPh>
    <rPh sb="17" eb="18">
      <t>スウ</t>
    </rPh>
    <phoneticPr fontId="4"/>
  </si>
  <si>
    <t>JODIデータ参加国数</t>
    <rPh sb="7" eb="9">
      <t>サンカ</t>
    </rPh>
    <rPh sb="9" eb="10">
      <t>シュッコク</t>
    </rPh>
    <rPh sb="10" eb="11">
      <t>スウ</t>
    </rPh>
    <phoneticPr fontId="4"/>
  </si>
  <si>
    <t>石油・ガス市場の透明性を確保するための会議（注：我が国が出席する理事会／閣僚級会合）数。</t>
    <rPh sb="32" eb="35">
      <t>リジカイ</t>
    </rPh>
    <rPh sb="36" eb="39">
      <t>カクリョウキュウ</t>
    </rPh>
    <rPh sb="39" eb="41">
      <t>カイゴウ</t>
    </rPh>
    <phoneticPr fontId="4"/>
  </si>
  <si>
    <t>会議数/年</t>
  </si>
  <si>
    <t>米ドル</t>
    <rPh sb="0" eb="1">
      <t>ベイ</t>
    </rPh>
    <phoneticPr fontId="78"/>
  </si>
  <si>
    <t>N/A　（調査中）</t>
    <rPh sb="5" eb="8">
      <t>チョウサチュウ</t>
    </rPh>
    <phoneticPr fontId="4"/>
  </si>
  <si>
    <t>事業数</t>
    <rPh sb="0" eb="2">
      <t>ジギョウ</t>
    </rPh>
    <rPh sb="2" eb="3">
      <t>スウ</t>
    </rPh>
    <phoneticPr fontId="2"/>
  </si>
  <si>
    <t>OECD東京ｾﾝﾀｰのｳｪｳﾞｻｲﾄへのｱｸｾｽ数</t>
    <rPh sb="4" eb="6">
      <t>トウキョウ</t>
    </rPh>
    <rPh sb="24" eb="25">
      <t>スウ</t>
    </rPh>
    <phoneticPr fontId="4"/>
  </si>
  <si>
    <t xml:space="preserve">
443,718件</t>
    <rPh sb="8" eb="9">
      <t>ケン</t>
    </rPh>
    <phoneticPr fontId="4"/>
  </si>
  <si>
    <t xml:space="preserve">
449,517件</t>
    <rPh sb="8" eb="9">
      <t>ケン</t>
    </rPh>
    <phoneticPr fontId="4"/>
  </si>
  <si>
    <t>450,000件</t>
    <rPh sb="6" eb="7">
      <t>ケン</t>
    </rPh>
    <phoneticPr fontId="4"/>
  </si>
  <si>
    <t>460,000件</t>
    <rPh sb="6" eb="7">
      <t>ケン</t>
    </rPh>
    <phoneticPr fontId="4"/>
  </si>
  <si>
    <t>　東南アジアを中心とするOECD非加盟国との関係強化や、日本での広報事業等に任意拠出。</t>
  </si>
  <si>
    <t>拠出
案件数</t>
  </si>
  <si>
    <t>APECが標榜するアジア太平洋地域の貿易・投資の自由化・円滑化に向けた活動を踏まえ、我が国とAPEC加盟国・地域との輸出入総額(暦年)を拡大する。
(目標値：前年輸出総額)(出典：財務省貿易統計)</t>
  </si>
  <si>
    <t>成果実績</t>
  </si>
  <si>
    <t>兆円</t>
  </si>
  <si>
    <t>目標値</t>
  </si>
  <si>
    <t>達成度</t>
  </si>
  <si>
    <t>ＴＩＬＦの執行額(年単位)
(プロジェクト1件当たり見込み：100、000米ドル)</t>
  </si>
  <si>
    <t>活動実績</t>
  </si>
  <si>
    <t>米ドル</t>
  </si>
  <si>
    <t>当初見込み</t>
  </si>
  <si>
    <t xml:space="preserve">本事業は途上国に対してWTOの各協定や新分野に関する技術協力プログラム（ジュネーブでのトレーニング、各地域におけるセミナーや各国への専門家派遣など）を実施していることから，開発途上国及び後発開発途上国の貿易量（輸出）の推移を参考指標とする。本拠出は，以下の形でＰＤＣＡサイクルを確保している。
（ｉ）計画段階（Plan）
　　WTOは，途上国や日本を含め関係国とも調整しつつ，途上国に対してのＷＴＯの各協定や新分野に関する技術協力プログラムを計画。
（ⅱ）実施段階（Do）
　ＷＴＯは日本を含め関係各国と連携しつつＤＤＡにおける交渉関連能力の強化に向けた事業を実施。
 （ⅲ）評価段階（Check）
　ＷＴＯは日本を含め関係国からの拠出金にかかる年次報告書を提出しており，こうした報告書や不定期に行われる意見交換等を通じ，拠出金の使用状況をチェックし，事業を評価。
（ⅳ）フォローアップ段階（Act）： 
  事業実施による成果を踏まえ，ＷＴＯは日本を含めた関係各国と緊密に連携し，必要に応じ改善を行った上で，今後の事業計画案を策定。
</t>
    <rPh sb="0" eb="1">
      <t>ホン</t>
    </rPh>
    <rPh sb="1" eb="3">
      <t>ジギョウ</t>
    </rPh>
    <rPh sb="112" eb="114">
      <t>サンコウ</t>
    </rPh>
    <rPh sb="114" eb="116">
      <t>シヒョウ</t>
    </rPh>
    <rPh sb="120" eb="121">
      <t>ホン</t>
    </rPh>
    <rPh sb="121" eb="123">
      <t>キョシュツ</t>
    </rPh>
    <rPh sb="125" eb="127">
      <t>イカ</t>
    </rPh>
    <rPh sb="128" eb="129">
      <t>カタチ</t>
    </rPh>
    <rPh sb="139" eb="141">
      <t>カクホ</t>
    </rPh>
    <rPh sb="150" eb="152">
      <t>ケイカク</t>
    </rPh>
    <rPh sb="152" eb="154">
      <t>ダンカイ</t>
    </rPh>
    <rPh sb="172" eb="174">
      <t>ニホン</t>
    </rPh>
    <rPh sb="175" eb="176">
      <t>フク</t>
    </rPh>
    <rPh sb="177" eb="180">
      <t>カンケイコク</t>
    </rPh>
    <rPh sb="221" eb="223">
      <t>ケイカク</t>
    </rPh>
    <rPh sb="245" eb="246">
      <t>フク</t>
    </rPh>
    <rPh sb="247" eb="249">
      <t>カンケイ</t>
    </rPh>
    <rPh sb="249" eb="251">
      <t>カクコク</t>
    </rPh>
    <rPh sb="264" eb="266">
      <t>コウショウ</t>
    </rPh>
    <rPh sb="266" eb="268">
      <t>カンレン</t>
    </rPh>
    <rPh sb="268" eb="270">
      <t>ノウリョク</t>
    </rPh>
    <rPh sb="271" eb="273">
      <t>キョウカ</t>
    </rPh>
    <rPh sb="274" eb="275">
      <t>ム</t>
    </rPh>
    <rPh sb="308" eb="309">
      <t>フク</t>
    </rPh>
    <rPh sb="310" eb="312">
      <t>カンケイ</t>
    </rPh>
    <rPh sb="312" eb="313">
      <t>コク</t>
    </rPh>
    <rPh sb="426" eb="427">
      <t>フク</t>
    </rPh>
    <phoneticPr fontId="4"/>
  </si>
  <si>
    <t>百万US＄</t>
  </si>
  <si>
    <t>セミナー、ワークショップ開催件数</t>
  </si>
  <si>
    <t>件</t>
  </si>
  <si>
    <t>本件拠出は、貿易不均衡是正等のための協力措置の一つとして日韓両国政府が各々の財団を適切に支援するためのものであり、事業の性質上、成果目標及び成果実績を定量的に示すことは困難であるものの、事業自体が有益かを判断する材料の一つとして、日韓両国の事業が有益であるとして参加した企業の数を実績・目標値とした。</t>
  </si>
  <si>
    <t>社</t>
    <rPh sb="0" eb="1">
      <t>シャ</t>
    </rPh>
    <phoneticPr fontId="78"/>
  </si>
  <si>
    <t>社</t>
    <rPh sb="0" eb="1">
      <t>シャ</t>
    </rPh>
    <phoneticPr fontId="4"/>
  </si>
  <si>
    <t>人</t>
    <rPh sb="0" eb="1">
      <t>ヒト</t>
    </rPh>
    <phoneticPr fontId="4"/>
  </si>
  <si>
    <t xml:space="preserve">ＥＩＴＩ遵守国数（累計）及び、ＥＩＴＩ実施国に義務づけられている年次会計報告書の発行数／年度。各年の目標値及び実施数は毎年ＥＩＴＩ国際事務局（本部）が作成している事務局作業計画別添指数による。
本件拠出は，採取産業の透明性を高めるため，より多くの資源国がＥＩＴＩに参加することを促進し，これら資源国がＥＩＴＩ参加要件である期限内の報告書提出を実施できるように支援するためのものであるので，ＥＩＴＩの拡大を示す遵守国数及び報告書の提出数を目標値とした。
</t>
    <rPh sb="45" eb="46">
      <t>ド</t>
    </rPh>
    <rPh sb="47" eb="49">
      <t>カクトシ</t>
    </rPh>
    <rPh sb="50" eb="53">
      <t>モクヒョウチ</t>
    </rPh>
    <rPh sb="53" eb="54">
      <t>オヨ</t>
    </rPh>
    <rPh sb="55" eb="57">
      <t>ジッシ</t>
    </rPh>
    <rPh sb="57" eb="58">
      <t>スウ</t>
    </rPh>
    <rPh sb="59" eb="61">
      <t>マイトシ</t>
    </rPh>
    <rPh sb="65" eb="67">
      <t>コクサイ</t>
    </rPh>
    <rPh sb="67" eb="70">
      <t>ジムキョク</t>
    </rPh>
    <rPh sb="71" eb="73">
      <t>ホンブ</t>
    </rPh>
    <rPh sb="75" eb="77">
      <t>サクセイ</t>
    </rPh>
    <rPh sb="81" eb="84">
      <t>ジムキョク</t>
    </rPh>
    <rPh sb="84" eb="86">
      <t>サギョウ</t>
    </rPh>
    <rPh sb="86" eb="88">
      <t>ケイカク</t>
    </rPh>
    <rPh sb="88" eb="90">
      <t>ベッテン</t>
    </rPh>
    <rPh sb="90" eb="92">
      <t>シスウ</t>
    </rPh>
    <rPh sb="97" eb="99">
      <t>ホンケン</t>
    </rPh>
    <rPh sb="99" eb="101">
      <t>キョシュツ</t>
    </rPh>
    <rPh sb="103" eb="105">
      <t>サイシュ</t>
    </rPh>
    <rPh sb="105" eb="107">
      <t>サンギョウ</t>
    </rPh>
    <rPh sb="108" eb="111">
      <t>トウメイセイ</t>
    </rPh>
    <rPh sb="112" eb="113">
      <t>タカ</t>
    </rPh>
    <rPh sb="120" eb="121">
      <t>オオ</t>
    </rPh>
    <rPh sb="123" eb="126">
      <t>シゲンコク</t>
    </rPh>
    <rPh sb="132" eb="134">
      <t>サンカ</t>
    </rPh>
    <rPh sb="139" eb="141">
      <t>ソクシン</t>
    </rPh>
    <rPh sb="146" eb="148">
      <t>シゲン</t>
    </rPh>
    <rPh sb="148" eb="149">
      <t>クニ</t>
    </rPh>
    <rPh sb="154" eb="156">
      <t>サンカ</t>
    </rPh>
    <rPh sb="156" eb="158">
      <t>ヨウケン</t>
    </rPh>
    <rPh sb="161" eb="164">
      <t>キゲンナイ</t>
    </rPh>
    <rPh sb="165" eb="168">
      <t>ホウコクショ</t>
    </rPh>
    <rPh sb="168" eb="170">
      <t>テイシュツ</t>
    </rPh>
    <rPh sb="171" eb="173">
      <t>ジッシ</t>
    </rPh>
    <rPh sb="179" eb="181">
      <t>シエン</t>
    </rPh>
    <rPh sb="199" eb="201">
      <t>カクダイ</t>
    </rPh>
    <rPh sb="202" eb="203">
      <t>シメ</t>
    </rPh>
    <rPh sb="204" eb="206">
      <t>ジュンシュ</t>
    </rPh>
    <rPh sb="206" eb="208">
      <t>コクスウ</t>
    </rPh>
    <rPh sb="208" eb="209">
      <t>オヨ</t>
    </rPh>
    <rPh sb="210" eb="213">
      <t>ホウコクショ</t>
    </rPh>
    <rPh sb="214" eb="216">
      <t>テイシュツ</t>
    </rPh>
    <rPh sb="216" eb="217">
      <t>スウ</t>
    </rPh>
    <rPh sb="218" eb="221">
      <t>モクヒョウチ</t>
    </rPh>
    <phoneticPr fontId="4"/>
  </si>
  <si>
    <t>①遵守国数
②報告書の提出数</t>
    <rPh sb="4" eb="5">
      <t>スウ</t>
    </rPh>
    <rPh sb="11" eb="13">
      <t>テイシュツ</t>
    </rPh>
    <rPh sb="13" eb="14">
      <t>スウ</t>
    </rPh>
    <phoneticPr fontId="4"/>
  </si>
  <si>
    <t>理事会開催件数</t>
  </si>
  <si>
    <t>会議数</t>
  </si>
  <si>
    <t>会議数</t>
    <rPh sb="0" eb="2">
      <t>カイギ</t>
    </rPh>
    <rPh sb="2" eb="3">
      <t>スウ</t>
    </rPh>
    <phoneticPr fontId="4"/>
  </si>
  <si>
    <t xml:space="preserve">本事業は開発途上国の輸出振興のための技術的援助を行うことから，開発途上国及び後発開発途上国の貿易量（輸出）の推移を参考指標とする。
（ⅰ）計画段階（Plan）
　ＩＴＣは，途上国のニーズ等を踏まえ，日本側と調整しつつ，事業の計画案を作成し，日本側に提出。日本側においては精査を行い，我が国の外交政策との連携を十分に考慮し，必要に応じ修正を行った上で承認の判断を行う。
（ⅱ）実施段階（Do）
　ＩＴＣは日本側と連携しつつ事業を実施。欧州大手有名ブランドにおいて採用されたほか，我が国においてもユナイテッド・アローズや新宿伊勢丹とＩＴＣが提携，各々販売展開を開始し好評を得ている。
 （ⅲ）評価段階（Check）
　ＩＴＣは日本からの拠出金にかかる年次報告書を提出しており，こうした報告書や不定期に行われる意見交換等を通じ，拠出金の使用状況をチェックし，事業を評価。
（ⅳ）フォローアップ段階（Act）： 
  事業実施による成果を踏まえ，ＩＴＣは日本側と緊密に連携し，必要に応じ改善を行った上で，今後の事業計画案を策定。
</t>
    <rPh sb="57" eb="59">
      <t>サンコウ</t>
    </rPh>
    <rPh sb="59" eb="61">
      <t>シヒョウ</t>
    </rPh>
    <rPh sb="69" eb="71">
      <t>ケイカク</t>
    </rPh>
    <rPh sb="71" eb="73">
      <t>ダンカイ</t>
    </rPh>
    <rPh sb="86" eb="89">
      <t>トジョウコク</t>
    </rPh>
    <rPh sb="93" eb="94">
      <t>トウ</t>
    </rPh>
    <rPh sb="95" eb="96">
      <t>フ</t>
    </rPh>
    <rPh sb="99" eb="101">
      <t>ニホン</t>
    </rPh>
    <rPh sb="101" eb="102">
      <t>ガワ</t>
    </rPh>
    <rPh sb="103" eb="105">
      <t>チョウセイ</t>
    </rPh>
    <rPh sb="109" eb="111">
      <t>ジギョウ</t>
    </rPh>
    <rPh sb="112" eb="114">
      <t>ケイカク</t>
    </rPh>
    <rPh sb="114" eb="115">
      <t>アン</t>
    </rPh>
    <rPh sb="116" eb="118">
      <t>サクセイ</t>
    </rPh>
    <rPh sb="120" eb="123">
      <t>ニホンガワ</t>
    </rPh>
    <rPh sb="124" eb="126">
      <t>テイシュツ</t>
    </rPh>
    <rPh sb="127" eb="130">
      <t>ニホンガワ</t>
    </rPh>
    <rPh sb="135" eb="137">
      <t>セイサ</t>
    </rPh>
    <rPh sb="138" eb="139">
      <t>オコナ</t>
    </rPh>
    <rPh sb="141" eb="142">
      <t>ワ</t>
    </rPh>
    <rPh sb="143" eb="144">
      <t>クニ</t>
    </rPh>
    <rPh sb="145" eb="147">
      <t>ガイコウ</t>
    </rPh>
    <rPh sb="147" eb="149">
      <t>セイサク</t>
    </rPh>
    <rPh sb="151" eb="153">
      <t>レンケイ</t>
    </rPh>
    <rPh sb="154" eb="156">
      <t>ジュウブン</t>
    </rPh>
    <rPh sb="157" eb="159">
      <t>コウリョ</t>
    </rPh>
    <rPh sb="161" eb="163">
      <t>ヒツヨウ</t>
    </rPh>
    <rPh sb="164" eb="165">
      <t>オウ</t>
    </rPh>
    <rPh sb="166" eb="168">
      <t>シュウセイ</t>
    </rPh>
    <rPh sb="169" eb="170">
      <t>オコナ</t>
    </rPh>
    <rPh sb="172" eb="173">
      <t>ウエ</t>
    </rPh>
    <rPh sb="174" eb="176">
      <t>ショウニン</t>
    </rPh>
    <rPh sb="177" eb="179">
      <t>ハンダン</t>
    </rPh>
    <rPh sb="180" eb="181">
      <t>オコナ</t>
    </rPh>
    <rPh sb="187" eb="189">
      <t>ジッシ</t>
    </rPh>
    <rPh sb="189" eb="191">
      <t>ダンカイ</t>
    </rPh>
    <rPh sb="201" eb="204">
      <t>ニホンガワ</t>
    </rPh>
    <rPh sb="205" eb="207">
      <t>レンケイ</t>
    </rPh>
    <rPh sb="210" eb="212">
      <t>ジギョウ</t>
    </rPh>
    <rPh sb="213" eb="215">
      <t>ジッシ</t>
    </rPh>
    <rPh sb="294" eb="296">
      <t>ヒョウカ</t>
    </rPh>
    <rPh sb="296" eb="298">
      <t>ダンカイ</t>
    </rPh>
    <rPh sb="311" eb="313">
      <t>ニホン</t>
    </rPh>
    <rPh sb="316" eb="319">
      <t>キョシュツキン</t>
    </rPh>
    <rPh sb="323" eb="325">
      <t>ネンジ</t>
    </rPh>
    <rPh sb="325" eb="327">
      <t>ホウコク</t>
    </rPh>
    <rPh sb="327" eb="328">
      <t>ショ</t>
    </rPh>
    <rPh sb="329" eb="331">
      <t>テイシュツ</t>
    </rPh>
    <rPh sb="340" eb="343">
      <t>ホウコクショ</t>
    </rPh>
    <rPh sb="344" eb="347">
      <t>フテイキ</t>
    </rPh>
    <rPh sb="348" eb="349">
      <t>オコナ</t>
    </rPh>
    <rPh sb="352" eb="354">
      <t>イケン</t>
    </rPh>
    <rPh sb="354" eb="356">
      <t>コウカン</t>
    </rPh>
    <rPh sb="356" eb="357">
      <t>トウ</t>
    </rPh>
    <rPh sb="358" eb="359">
      <t>ツウ</t>
    </rPh>
    <rPh sb="361" eb="364">
      <t>キョシュツキン</t>
    </rPh>
    <rPh sb="365" eb="367">
      <t>シヨウ</t>
    </rPh>
    <rPh sb="367" eb="369">
      <t>ジョウキョウ</t>
    </rPh>
    <rPh sb="376" eb="378">
      <t>ジギョウ</t>
    </rPh>
    <rPh sb="379" eb="381">
      <t>ヒョウカ</t>
    </rPh>
    <rPh sb="393" eb="395">
      <t>ダンカイ</t>
    </rPh>
    <rPh sb="405" eb="407">
      <t>ジギョウ</t>
    </rPh>
    <rPh sb="407" eb="409">
      <t>ジッシ</t>
    </rPh>
    <rPh sb="412" eb="414">
      <t>セイカ</t>
    </rPh>
    <rPh sb="415" eb="416">
      <t>フ</t>
    </rPh>
    <rPh sb="423" eb="425">
      <t>ニホン</t>
    </rPh>
    <rPh sb="425" eb="426">
      <t>ガワ</t>
    </rPh>
    <rPh sb="427" eb="429">
      <t>キンミツ</t>
    </rPh>
    <rPh sb="430" eb="432">
      <t>レンケイ</t>
    </rPh>
    <rPh sb="434" eb="436">
      <t>ヒツヨウ</t>
    </rPh>
    <rPh sb="437" eb="438">
      <t>オウ</t>
    </rPh>
    <rPh sb="439" eb="441">
      <t>カイゼン</t>
    </rPh>
    <rPh sb="442" eb="443">
      <t>オコナ</t>
    </rPh>
    <rPh sb="445" eb="446">
      <t>ウエ</t>
    </rPh>
    <rPh sb="448" eb="450">
      <t>コンゴ</t>
    </rPh>
    <rPh sb="451" eb="453">
      <t>ジギョウ</t>
    </rPh>
    <rPh sb="453" eb="456">
      <t>ケイカクアン</t>
    </rPh>
    <rPh sb="457" eb="459">
      <t>サクテイ</t>
    </rPh>
    <phoneticPr fontId="4"/>
  </si>
  <si>
    <t>イヤマーク事業の実施</t>
  </si>
  <si>
    <t>●ABACは、APECの公式諮問機関として、アジア太平洋地域の経済成長及び発展を促すため、APEC首脳・閣僚に対し、毎年、ビジネス界の意見を提言として提出するとともに、首脳との対話を実施。
●上記プロセスを通じてAPECの首脳・閣僚文書や取組みに反映されたABACの意見や提言。</t>
    <rPh sb="12" eb="14">
      <t>コウシキ</t>
    </rPh>
    <rPh sb="14" eb="16">
      <t>シモン</t>
    </rPh>
    <rPh sb="16" eb="18">
      <t>キカン</t>
    </rPh>
    <rPh sb="25" eb="28">
      <t>タイヘイヨウ</t>
    </rPh>
    <rPh sb="28" eb="30">
      <t>チイキ</t>
    </rPh>
    <rPh sb="31" eb="33">
      <t>ケイザイ</t>
    </rPh>
    <rPh sb="33" eb="35">
      <t>セイチョウ</t>
    </rPh>
    <rPh sb="35" eb="36">
      <t>オヨ</t>
    </rPh>
    <rPh sb="37" eb="39">
      <t>ハッテン</t>
    </rPh>
    <rPh sb="40" eb="41">
      <t>ウナガ</t>
    </rPh>
    <rPh sb="49" eb="51">
      <t>シュノウ</t>
    </rPh>
    <rPh sb="52" eb="54">
      <t>カクリョウ</t>
    </rPh>
    <rPh sb="55" eb="56">
      <t>タイ</t>
    </rPh>
    <rPh sb="58" eb="60">
      <t>マイトシ</t>
    </rPh>
    <rPh sb="65" eb="66">
      <t>カイ</t>
    </rPh>
    <rPh sb="67" eb="69">
      <t>イケン</t>
    </rPh>
    <rPh sb="70" eb="72">
      <t>テイゲン</t>
    </rPh>
    <rPh sb="75" eb="77">
      <t>テイシュツ</t>
    </rPh>
    <rPh sb="84" eb="86">
      <t>シュノウ</t>
    </rPh>
    <rPh sb="88" eb="90">
      <t>タイワ</t>
    </rPh>
    <rPh sb="91" eb="93">
      <t>ジッシ</t>
    </rPh>
    <rPh sb="96" eb="98">
      <t>ジョウキ</t>
    </rPh>
    <rPh sb="103" eb="104">
      <t>ツウ</t>
    </rPh>
    <rPh sb="111" eb="113">
      <t>シュノウ</t>
    </rPh>
    <rPh sb="114" eb="116">
      <t>カクリョウ</t>
    </rPh>
    <rPh sb="116" eb="118">
      <t>ブンショ</t>
    </rPh>
    <rPh sb="119" eb="121">
      <t>トリクミ</t>
    </rPh>
    <rPh sb="123" eb="125">
      <t>ハンエイ</t>
    </rPh>
    <rPh sb="133" eb="135">
      <t>イケン</t>
    </rPh>
    <rPh sb="136" eb="138">
      <t>テイゲン</t>
    </rPh>
    <phoneticPr fontId="4"/>
  </si>
  <si>
    <t>手交回数</t>
  </si>
  <si>
    <t>反映回数</t>
  </si>
  <si>
    <t>ビジネス界の観点を踏まえ、ABAC提言を取りまとめの上、首脳に手交するため、ABAC会議を開催し、必要な議論・調整を行う。</t>
  </si>
  <si>
    <t>開催数</t>
  </si>
  <si>
    <t>回数</t>
  </si>
  <si>
    <t>毎年，我が国拠出金を用いて，広報効果の大きい事業を１件実施することにより，アジア欧州間の交流及び相互理解を促進するとともに，我が国のASEMプロセスへの貢献が広く一般に認知されることが目標。23年度及び24年度は調査研究事業，25年度はジャーナリスト会議に対して拠出。①各事業への市民参加度・関与度，②研究結果等のブリーフィングへの参加人数，③成果物の配布部数，④報道記事数等を一般市民の認知度を測る指標としている。</t>
    <rPh sb="0" eb="2">
      <t>マイトシ</t>
    </rPh>
    <rPh sb="6" eb="9">
      <t>キョシュツキン</t>
    </rPh>
    <rPh sb="10" eb="11">
      <t>モチ</t>
    </rPh>
    <rPh sb="14" eb="18">
      <t>コウホウコウカ</t>
    </rPh>
    <rPh sb="19" eb="20">
      <t>オオ</t>
    </rPh>
    <rPh sb="22" eb="24">
      <t>ジギョウ</t>
    </rPh>
    <rPh sb="26" eb="27">
      <t>ケン</t>
    </rPh>
    <rPh sb="46" eb="47">
      <t>オヨ</t>
    </rPh>
    <rPh sb="48" eb="50">
      <t>ソウゴ</t>
    </rPh>
    <rPh sb="50" eb="52">
      <t>リカイ</t>
    </rPh>
    <rPh sb="62" eb="63">
      <t>ワ</t>
    </rPh>
    <rPh sb="64" eb="65">
      <t>クニ</t>
    </rPh>
    <rPh sb="76" eb="78">
      <t>コウケン</t>
    </rPh>
    <rPh sb="79" eb="80">
      <t>ヒロ</t>
    </rPh>
    <rPh sb="81" eb="83">
      <t>イッパン</t>
    </rPh>
    <rPh sb="84" eb="86">
      <t>ニンチ</t>
    </rPh>
    <rPh sb="92" eb="94">
      <t>モクヒョウ</t>
    </rPh>
    <rPh sb="97" eb="99">
      <t>ネンド</t>
    </rPh>
    <rPh sb="99" eb="100">
      <t>オヨ</t>
    </rPh>
    <rPh sb="103" eb="105">
      <t>ネンド</t>
    </rPh>
    <rPh sb="106" eb="108">
      <t>チョウサ</t>
    </rPh>
    <rPh sb="108" eb="110">
      <t>ケンキュウ</t>
    </rPh>
    <rPh sb="110" eb="112">
      <t>ジギョウ</t>
    </rPh>
    <rPh sb="115" eb="117">
      <t>ネンド</t>
    </rPh>
    <rPh sb="125" eb="127">
      <t>カイギ</t>
    </rPh>
    <rPh sb="128" eb="129">
      <t>タイ</t>
    </rPh>
    <rPh sb="131" eb="133">
      <t>キョシュツ</t>
    </rPh>
    <rPh sb="155" eb="156">
      <t>トウ</t>
    </rPh>
    <rPh sb="166" eb="168">
      <t>サンカ</t>
    </rPh>
    <rPh sb="168" eb="170">
      <t>ニンズウ</t>
    </rPh>
    <rPh sb="172" eb="175">
      <t>セイカブツ</t>
    </rPh>
    <rPh sb="178" eb="180">
      <t>ブスウ</t>
    </rPh>
    <rPh sb="182" eb="184">
      <t>ホウドウ</t>
    </rPh>
    <rPh sb="184" eb="186">
      <t>キジ</t>
    </rPh>
    <rPh sb="186" eb="187">
      <t>スウ</t>
    </rPh>
    <rPh sb="187" eb="188">
      <t>トウ</t>
    </rPh>
    <rPh sb="200" eb="202">
      <t>シヒョウ</t>
    </rPh>
    <phoneticPr fontId="4"/>
  </si>
  <si>
    <t>事業件数（①関与人数　②ブリーフィング参加人数　③成果物配布　④報道記事）</t>
    <rPh sb="0" eb="2">
      <t>ジギョウ</t>
    </rPh>
    <rPh sb="2" eb="4">
      <t>ケンスウ</t>
    </rPh>
    <rPh sb="6" eb="8">
      <t>カンヨ</t>
    </rPh>
    <rPh sb="8" eb="10">
      <t>ニンズウ</t>
    </rPh>
    <rPh sb="19" eb="21">
      <t>サンカ</t>
    </rPh>
    <rPh sb="21" eb="23">
      <t>ニンズウ</t>
    </rPh>
    <rPh sb="25" eb="28">
      <t>セイカブツ</t>
    </rPh>
    <rPh sb="28" eb="30">
      <t>ハイフ</t>
    </rPh>
    <rPh sb="32" eb="34">
      <t>ホウドウ</t>
    </rPh>
    <rPh sb="34" eb="36">
      <t>キジ</t>
    </rPh>
    <phoneticPr fontId="1"/>
  </si>
  <si>
    <t>1件　　　　　　　　　　　　　（①6258人　　　　　　　　　　　　　　　②350人）</t>
    <rPh sb="1" eb="2">
      <t>ケン</t>
    </rPh>
    <rPh sb="21" eb="22">
      <t>ニン</t>
    </rPh>
    <rPh sb="41" eb="42">
      <t>ニン</t>
    </rPh>
    <phoneticPr fontId="4"/>
  </si>
  <si>
    <t>１件　　　　　　　　　　　　　　　　　　　　　　（①7238人　　　　　　　　　　　　　　　　　②350人）</t>
    <rPh sb="1" eb="2">
      <t>ケン</t>
    </rPh>
    <rPh sb="30" eb="31">
      <t>ニン</t>
    </rPh>
    <rPh sb="52" eb="53">
      <t>ニン</t>
    </rPh>
    <phoneticPr fontId="4"/>
  </si>
  <si>
    <t>１件　　　　　　　　　　　　　　　　　　　　　　　　（③冊子1000部＋電子データダウンロード　④26）　　　　　</t>
    <rPh sb="1" eb="2">
      <t>ケン</t>
    </rPh>
    <rPh sb="28" eb="30">
      <t>サッシ</t>
    </rPh>
    <rPh sb="34" eb="35">
      <t>ブ</t>
    </rPh>
    <rPh sb="36" eb="38">
      <t>デンシ</t>
    </rPh>
    <phoneticPr fontId="4"/>
  </si>
  <si>
    <t>事業件数（①関与人数　③成果物配布）</t>
    <rPh sb="0" eb="2">
      <t>ジギョウ</t>
    </rPh>
    <rPh sb="2" eb="4">
      <t>ケンスウ</t>
    </rPh>
    <phoneticPr fontId="4"/>
  </si>
  <si>
    <t>1件　　　　　　　　　　　　　（①5000人）</t>
    <rPh sb="1" eb="2">
      <t>ケン</t>
    </rPh>
    <phoneticPr fontId="4"/>
  </si>
  <si>
    <t>１件　　　　　　　　　　　　　　　　　　　　　　　　（③冊子1000部）　　　　　</t>
    <rPh sb="1" eb="2">
      <t>ケン</t>
    </rPh>
    <rPh sb="28" eb="30">
      <t>サッシ</t>
    </rPh>
    <rPh sb="34" eb="35">
      <t>ブ</t>
    </rPh>
    <phoneticPr fontId="4"/>
  </si>
  <si>
    <t>ASEFは，年間を通してセミナー・ワークショップの開催，人的交流事業，知的交流事業等を実施している。我が国のイヤマーク事業はこのうちの1件。</t>
    <rPh sb="6" eb="8">
      <t>ネンカン</t>
    </rPh>
    <rPh sb="9" eb="10">
      <t>ツウ</t>
    </rPh>
    <rPh sb="25" eb="27">
      <t>カイサイ</t>
    </rPh>
    <rPh sb="28" eb="30">
      <t>ジンテキ</t>
    </rPh>
    <rPh sb="30" eb="32">
      <t>コウリュウ</t>
    </rPh>
    <rPh sb="35" eb="37">
      <t>チテキ</t>
    </rPh>
    <rPh sb="37" eb="39">
      <t>コウリュウ</t>
    </rPh>
    <rPh sb="39" eb="41">
      <t>ジギョウ</t>
    </rPh>
    <rPh sb="41" eb="42">
      <t>トウ</t>
    </rPh>
    <rPh sb="50" eb="51">
      <t>ワ</t>
    </rPh>
    <rPh sb="52" eb="53">
      <t>クニ</t>
    </rPh>
    <rPh sb="59" eb="61">
      <t>ジギョウ</t>
    </rPh>
    <rPh sb="68" eb="69">
      <t>ケン</t>
    </rPh>
    <phoneticPr fontId="4"/>
  </si>
  <si>
    <t>事業数</t>
    <rPh sb="0" eb="3">
      <t>ジギョウスウ</t>
    </rPh>
    <phoneticPr fontId="4"/>
  </si>
  <si>
    <r>
      <t>2</t>
    </r>
    <r>
      <rPr>
        <sz val="11"/>
        <rFont val="ＭＳ Ｐゴシック"/>
        <family val="3"/>
        <charset val="128"/>
        <scheme val="minor"/>
      </rPr>
      <t>3</t>
    </r>
    <r>
      <rPr>
        <sz val="11"/>
        <rFont val="ＭＳ Ｐゴシック"/>
        <family val="3"/>
        <charset val="128"/>
      </rPr>
      <t>年度</t>
    </r>
    <rPh sb="2" eb="4">
      <t>ネンド</t>
    </rPh>
    <phoneticPr fontId="4"/>
  </si>
  <si>
    <r>
      <t>2</t>
    </r>
    <r>
      <rPr>
        <sz val="11"/>
        <rFont val="ＭＳ Ｐゴシック"/>
        <family val="3"/>
        <charset val="128"/>
        <scheme val="minor"/>
      </rPr>
      <t>4</t>
    </r>
    <r>
      <rPr>
        <sz val="11"/>
        <rFont val="ＭＳ Ｐゴシック"/>
        <family val="3"/>
        <charset val="128"/>
      </rPr>
      <t>年度</t>
    </r>
    <rPh sb="2" eb="4">
      <t>ネンド</t>
    </rPh>
    <phoneticPr fontId="4"/>
  </si>
  <si>
    <r>
      <t>2</t>
    </r>
    <r>
      <rPr>
        <sz val="11"/>
        <rFont val="ＭＳ Ｐゴシック"/>
        <family val="3"/>
        <charset val="128"/>
        <scheme val="minor"/>
      </rPr>
      <t>5</t>
    </r>
    <r>
      <rPr>
        <sz val="11"/>
        <rFont val="ＭＳ Ｐゴシック"/>
        <family val="3"/>
        <charset val="128"/>
      </rPr>
      <t>年度</t>
    </r>
    <rPh sb="2" eb="4">
      <t>ネンド</t>
    </rPh>
    <phoneticPr fontId="4"/>
  </si>
  <si>
    <t>件</t>
    <rPh sb="0" eb="1">
      <t>ケン</t>
    </rPh>
    <phoneticPr fontId="4"/>
  </si>
  <si>
    <t>集計中</t>
    <rPh sb="0" eb="3">
      <t>シュウケイチュウ</t>
    </rPh>
    <phoneticPr fontId="4"/>
  </si>
  <si>
    <t>北大西洋条約機構（ＮＡＴＯ）信託基金拠出金（任意拠出金）</t>
    <phoneticPr fontId="2"/>
  </si>
  <si>
    <t>担当部局庁</t>
    <phoneticPr fontId="4"/>
  </si>
  <si>
    <t>Ⅶ-２国際機関等を通じた経済及び社会分野に係る国際貢献／Ⅵ-２国際機関を通じた地球規模の諸問題に係る国際貢献</t>
    <phoneticPr fontId="2"/>
  </si>
  <si>
    <t>関係する計画、通知等</t>
    <phoneticPr fontId="4"/>
  </si>
  <si>
    <t>ＮＡＴＯ事務局又はリード国からの要請</t>
    <phoneticPr fontId="2"/>
  </si>
  <si>
    <t>　ＮＡＴＯが中央アジア・コーカサス地域等において実施している小型武器廃棄，武器弾薬管理，対人地雷廃棄等の事業やアフガニスタンにおいて実施しているアフガニスタン治安部隊支援に関する事業への拠出を行うことにより，中央アジア・コーカサス地域やアフガニスタンの平和及び安定に寄与するとともに，ＮＡＴＯ及び関係諸国との関係強化を図る。</t>
    <phoneticPr fontId="2"/>
  </si>
  <si>
    <t>　ＮＡＴＯは，信託基金の枠組みを利用して，中央アジア・コーカサス地域等において，小型武器廃棄，武器弾薬管理，対人地雷廃棄等の事業を実施し，紛争予防，テロリストへの武器等の流出防止，地域の安定化及び平和の構築のための事業を実施しているほか，アフガニスタンにおいて，同国の治安維持を担うアフガニスタン治安部隊を強化するための事業を実施し，国際社会全体の課題であるアフガニスタンの治安の改善に貢献している。我が国は，中央アジア・コーカサス地域及びアフガニスタンにおける平和構築事業に高い実績及び経験を有するＮＡＴＯ及び関係諸国と緊密に連携することにより，我が国単独では支援困難な分野において貢献を行うことが可能となっている。</t>
    <phoneticPr fontId="2"/>
  </si>
  <si>
    <t>-</t>
    <phoneticPr fontId="2"/>
  </si>
  <si>
    <t>-</t>
    <phoneticPr fontId="2"/>
  </si>
  <si>
    <t>当初見込み</t>
    <phoneticPr fontId="4"/>
  </si>
  <si>
    <t>拠出額合計／事業数合計　　　　　　　　　　　　　　</t>
    <phoneticPr fontId="4"/>
  </si>
  <si>
    <t>　　/</t>
    <phoneticPr fontId="4"/>
  </si>
  <si>
    <t>1,790,200,000/2</t>
    <phoneticPr fontId="2"/>
  </si>
  <si>
    <t>　8,092,000/1</t>
    <phoneticPr fontId="2"/>
  </si>
  <si>
    <t>6,448,000/2</t>
    <phoneticPr fontId="2"/>
  </si>
  <si>
    <t>5,922,000/1</t>
    <phoneticPr fontId="2"/>
  </si>
  <si>
    <t>国費投入の
必要性</t>
    <phoneticPr fontId="4"/>
  </si>
  <si>
    <t>広く国民のニーズがあるか。国費を投入しなければ事業目的が達成できないのか。</t>
    <phoneticPr fontId="4"/>
  </si>
  <si>
    <t>○</t>
    <phoneticPr fontId="4"/>
  </si>
  <si>
    <t>地方自治体、民間等に委ねることができない事業なのか。</t>
    <phoneticPr fontId="4"/>
  </si>
  <si>
    <t>明確な政策目的（成果目標）の達成手段として位置付けられ、優先度の高い事業となっているか。</t>
    <phoneticPr fontId="4"/>
  </si>
  <si>
    <t>事業の効率性</t>
    <phoneticPr fontId="4"/>
  </si>
  <si>
    <t>競争性が確保されているなど支出先の選定は妥当か。　</t>
    <phoneticPr fontId="4"/>
  </si>
  <si>
    <t>ー</t>
    <phoneticPr fontId="4"/>
  </si>
  <si>
    <t>受益者との負担関係は妥当であるか。</t>
    <phoneticPr fontId="4"/>
  </si>
  <si>
    <t>単位当たりコストの水準は妥当か。</t>
    <phoneticPr fontId="4"/>
  </si>
  <si>
    <t>資金の流れの中間段階での支出は合理的なものとなっているか。</t>
    <phoneticPr fontId="4"/>
  </si>
  <si>
    <t>費目・使途が事業目的に即し真に必要なものに限定されているか。</t>
    <phoneticPr fontId="4"/>
  </si>
  <si>
    <t>不用率が大きい場合、その理由は妥当か。（理由を右に記載）</t>
    <phoneticPr fontId="4"/>
  </si>
  <si>
    <t>－</t>
    <phoneticPr fontId="4"/>
  </si>
  <si>
    <t>活動実績は見込みに見合ったものであるか。</t>
    <phoneticPr fontId="4"/>
  </si>
  <si>
    <t>整備された施設や成果物は十分に活用されているか。</t>
    <phoneticPr fontId="4"/>
  </si>
  <si>
    <t>所管府省・部局名</t>
    <phoneticPr fontId="4"/>
  </si>
  <si>
    <t>我が国のビジビリティを高めるため、我が国が拠出したプロジェクトに関する広報をプロジェクトの実施地等において、より一層積極的に行っていく必要がある。また、我が国の外交政策に合致し、かつ、我が国の支援による成果物が十分活用される案件を選定するよう引き続き十分留意する。</t>
    <phoneticPr fontId="2"/>
  </si>
  <si>
    <t>Ⅶ－２　国際機関を通じた経済及び社会分野に係る国際貢献</t>
    <phoneticPr fontId="4"/>
  </si>
  <si>
    <t>2011年2月に開催された国際エネルギー・フォーラム（IEF）20周年記念特別閣僚級会合で採択されたIEF憲章</t>
    <phoneticPr fontId="2"/>
  </si>
  <si>
    <t>－</t>
    <phoneticPr fontId="2"/>
  </si>
  <si>
    <t xml:space="preserve">   IEFの活動趣旨は，産消国双方の対話促進を通じ，安定した透明性のあるエネルギー市場を促進することにある。透明性向上をはかる主要活動指標の一つとして，JODI（共同機関データイニシアティブ）への参加国数及び当該国のデータ提出完成度（持続的にタイムリーかつ十分なデータを提出しているかどうか）がある(2012年から評価実施）。なお，同データの質向上のために，IEFを始めとした関連機関（IEA,OPEC,APECなど）は合同で途上国などを中心にキャパシティビルディング・セミナーやトレーニングなどを実施。
　本拠出は，以下の形でPDCAサイクルを確保している。
①計画段階（Plan）：IEFは，石油・天然ガスの貿易量，投資状況を確認し，エネルギー市場の更なる安定・透明性の確保のために，どのような議論が必要で，年間何回，どのようなレベルの会議を行う必要があるか検討し，年間計画を策定。日本を含む執行理事会メンバー国により，当該事業案を審査し，承認。
②実施段階（Do)：上記計画に従い，事業（主として会合開催）を実施。日本が参加していない会合についても，IEF事務局からの報告（ウェブ上にも掲載）などを通じて適切にモニタリング。
③評価段階（Check）：年2回開催される執行理事会（日本は常任理事）において，最終的な報告が行われる。
④フォローアップ段階（Act）：執行理事会における評価や提言等を踏まえ，IEFは日本を含めた関係各国と緊密に連携し，必要に応じ改善を行った上で，今後の事業計画に反映する。</t>
    <phoneticPr fontId="4"/>
  </si>
  <si>
    <t>n/a</t>
    <phoneticPr fontId="4"/>
  </si>
  <si>
    <t>　　/</t>
    <phoneticPr fontId="4"/>
  </si>
  <si>
    <t>5,758/3</t>
    <phoneticPr fontId="2"/>
  </si>
  <si>
    <t>7,290/2</t>
    <phoneticPr fontId="2"/>
  </si>
  <si>
    <t>7,508/2</t>
    <phoneticPr fontId="2"/>
  </si>
  <si>
    <t>9,256/2</t>
    <phoneticPr fontId="2"/>
  </si>
  <si>
    <t>-</t>
    <phoneticPr fontId="4"/>
  </si>
  <si>
    <t>効率的な事業執行を働きかけていくことにより，IEFの予算が徒に拡大することのないよう努めていく。</t>
    <phoneticPr fontId="2"/>
  </si>
  <si>
    <t>-</t>
    <phoneticPr fontId="42"/>
  </si>
  <si>
    <t>ASEAN貿易投資観光促進センター拠出金（任意拠出金）</t>
    <phoneticPr fontId="2"/>
  </si>
  <si>
    <t>アジア大洋州局･南部アジア部</t>
    <phoneticPr fontId="2"/>
  </si>
  <si>
    <t>昭和56年度開始</t>
    <phoneticPr fontId="2"/>
  </si>
  <si>
    <t>地域政策課</t>
    <phoneticPr fontId="2"/>
  </si>
  <si>
    <t>一般会計</t>
    <phoneticPr fontId="2"/>
  </si>
  <si>
    <t>基本目標Ⅶ：分担金・拠出金　具体的施策Ⅶ－２：国際機関を通じた経済及び社会分野に係る国際貢献</t>
    <phoneticPr fontId="2"/>
  </si>
  <si>
    <t>外務省設置法第4条題3項</t>
    <phoneticPr fontId="2"/>
  </si>
  <si>
    <t>「東南アジア諸国連合貿易投資観光促進センターを設立する協定」第10条第1項</t>
    <phoneticPr fontId="2"/>
  </si>
  <si>
    <t>ＡＳＥＡＮ各国から日本への貿易促進，日本とＡＳＥＡＮ各国間の双方向の投資の流れの促進，観光客の増加，人物交流の拡大を図る活動を行うことにより，ＡＳＥＡＮ各国の経済成長及びＡＳＥＡＮ各国間の格差是正の努力を支援し，もって日ＡＳＥＡＮ関係の発展に貢献すること。特に，任意拠出金については，特にＡＳＥＡＮへの後発加盟国であるカンボジア，ラオス，ミャンマー，ベトナムへの支援に重点を置きつつ，ＡＳＥＡＮ各国の格差是正に貢献することを主たる目的とする事業や，日ＡＳＥＡＮ関係の強化に資する新たな分野での事業等の実施に活用されている。</t>
    <phoneticPr fontId="2"/>
  </si>
  <si>
    <t>（１）貿易関係：ＡＳＥＡＮ製品の貿易展示商談会の開催，ＡＳＥＡＮ各国への商品開発専門家の派遣，ＡＳＥＡＮ製品の対日輸出市場調査等。
（２）投資関連：ＡＳＥＡＮ各国向け投資セミナーの開催，投資ミッション派遣，ＡＳＥＡＮ各国投資情報の作成等。
（３）観光・人物交流関連：観光フェアの開催，在京ＡＳＥＡＮ各国大使館，ＡＳＥＡＮ各国政府観光機関，地方自治体，大学，ＡＳＥＡＮ諸国からの留学生等と連携した各種セミナーの実施等。</t>
    <phoneticPr fontId="2"/>
  </si>
  <si>
    <t>貿易展示場における展示会および商談会の成約実績（ＡＳＥAN側参加企業への追跡調査の結果、受注金額が１万米ドル以上を対象に集計）。２５年度については、２０１４年３月現在の成約見込み。（達成度＝成果実績÷目標値（事業予算額 ｘ 10））　</t>
    <phoneticPr fontId="2"/>
  </si>
  <si>
    <t>日ＡＳＥＡＮセンターが主催した貿易・投資・観光交流分野及び広報活動における事業の合計数</t>
    <phoneticPr fontId="2"/>
  </si>
  <si>
    <t>126,292/51</t>
    <phoneticPr fontId="2"/>
  </si>
  <si>
    <t>107,348/33</t>
    <phoneticPr fontId="2"/>
  </si>
  <si>
    <t>95,809/107</t>
    <phoneticPr fontId="2"/>
  </si>
  <si>
    <t>○</t>
    <phoneticPr fontId="2"/>
  </si>
  <si>
    <t>貿易，投資，観光，人的交流等の分野におけるＡＳＥＡＮとの関係強化は我が国外交の優先課題の一つ。２０１３年１２月の日・ＡＳＥＡＮ特別首脳会議において採択されたビジョンステートメント実施計画においても，これらの分野におけるセンターの役割についての言及が盛り込まれている。</t>
    <phoneticPr fontId="2"/>
  </si>
  <si>
    <t>センターにおいては，支出先の選定に当たり競争入札を実施する等，資金の適正な使用に努めるとともに，人件費の抑制・削減も含め，事業運営の合理化に努めている。</t>
    <phoneticPr fontId="2"/>
  </si>
  <si>
    <t>－</t>
    <phoneticPr fontId="2"/>
  </si>
  <si>
    <t>外務省の義務的拠出金については，ＡＳＥＡＮ１０か国に裨益する事業や事務局機能維持のために当てられる一方，本任意拠出金については域内の格差是正に重点を置いた後発国向け事業や新規分野における事業等に充てられている。経産省からの拠出金については貿易投資促進分野，また国交省からの拠出金については観光促進分野において，それぞれの省がセンターとの関係で重点を置く政策を実現するための事業に充てられている。</t>
    <phoneticPr fontId="2"/>
  </si>
  <si>
    <t>平成22年公開ﾌﾟﾛｾｽ(事業番号23「ASEAN貿易投資観光促進センター拠出金」）のとりまとめ結果及びコメントは，以下のとおり。
結果：抜本的改善
コメント：
 「廃止」という厳しい意見も頂いたが、ASEAN との関係をはじめ、外交上の影響を十分考慮した上で、最終的な対応ぶりを検討したい。
 引き続き管理コストの削減に努める。
 事業内容を見直した上で、JETRO との重複を排除していきたい。
 義務的拠出金に関し、ASEAN 側の負担分を増やすよう、協定の早期改正を働きかけていきたい。
 義務的拠出金・任意拠出金から支弁される事業費の整理を見直したい。</t>
    <phoneticPr fontId="2"/>
  </si>
  <si>
    <t>日・経済協力開発機構協力拠出金（任意拠出金）</t>
    <phoneticPr fontId="4"/>
  </si>
  <si>
    <t>一般会計</t>
    <phoneticPr fontId="4"/>
  </si>
  <si>
    <t>外務省設置法第4条第1項ロ及び同第3項</t>
    <phoneticPr fontId="4"/>
  </si>
  <si>
    <t>経済協力開発機構からの要請</t>
    <phoneticPr fontId="4"/>
  </si>
  <si>
    <r>
      <t>日・OECD協力拠出金は、</t>
    </r>
    <r>
      <rPr>
        <sz val="11"/>
        <rFont val="ＭＳ Ｐゴシック"/>
        <family val="3"/>
        <charset val="128"/>
        <scheme val="minor"/>
      </rPr>
      <t>我が国が関心を有するＯＥＣＤの主要プロジェクトの支援、我が国とＯＥＣＤの間の人物交流や各種セミナーの開催、ＯＥＣＤインストルメントの我が国での活用などの事業を行うことを目的として日・ＯＥＣＤ間で設けられた枠組み。また、Ｇ８サミット、G20サミットなどにおいても、ＯＥＣＤに対して幾つかのプロジェクトや業務が委託されており、これらのＯＥＣＤへのタスクアウトについても、メンバー国として日・ＯＥＣＤ協力拠出金を活用して実施。</t>
    </r>
    <phoneticPr fontId="2"/>
  </si>
  <si>
    <t>　本件拠出金は、上記「事業概要」欄にあるとおり、分野や対象者が多岐にわたり、上記「事業の目的」欄に記載されたような成果を統一的な基準で測定するのは困難であることから，広報効果を図る一つの参考指標としてOECD東京センターへのウェブアクセス数を設定している。
なお，本支出のＰＤＣＡサイクルは以下の形で確保している。
①計画段階（Plan)：本省及び代表部において、当該年度の優先政策分野を特定した上で、OECD関係部局との協議を通じ、我が国の意向を踏まえた案件形成を要請する。OECD側から提出された事業計画を精査し、必要に応じ内容を修正及び実施上の条件付け（我が国のプレゼンスの確保等）をした上で承認。
②実施段階(Do)：主にOECD代表部を通じて，OECD関係部局と緊密に協議を重ね、事業を適切にモニタリング。6か月以上にわたるプロジェクトに対しては、必要に応じて進捗報告書の提出を求め、事業の適切な実施を確認し、事業改善・修正。政策分析事業を支援する場合は、我が国の関心を踏まえた内容となるよう，作業過程をチェックし、拠出の効果を確保。セミナー等開催支援の場合は、アジェンダ・セッティングや成果文書のドラフティングへのコメントはもちろん、開催案内、会議における冒頭発言、ホームページ等における日本政府の貢献への言及、及び、我が国からのスピーカー派遣等必要に応じて行い、ビジビリティを確保。
③評価段階(Check)：当省指定の「会計項目フォーマット」に基づき，プロジェクト終了後２ヶ月以内に最終報告を事務局に提出させ内容を確認し、計画どおりの成果を上げているか評価。日本が議長国としてイニシアティブをとる東南アジア地域等へのアウトリーチ・プログラムの場合，例えば，在外公館を通じて関係国政府の評価を聴取する等，成果を確認
④フォローアップ段階（Act)：大使レベルを含む不定期の協議を通じ、活動及び運営を改善。主要な成果については、OECDの関連委員会等の場で発表・共有するとともに、我が国政府のHP等を通じて対外的に広報。</t>
    <phoneticPr fontId="4"/>
  </si>
  <si>
    <t xml:space="preserve">
-</t>
    <phoneticPr fontId="4"/>
  </si>
  <si>
    <t>-</t>
    <phoneticPr fontId="4"/>
  </si>
  <si>
    <t>－</t>
    <phoneticPr fontId="4"/>
  </si>
  <si>
    <t>（10,600,000円／1案件）</t>
    <phoneticPr fontId="2"/>
  </si>
  <si>
    <t>/</t>
    <phoneticPr fontId="4"/>
  </si>
  <si>
    <t>OECD予算がより有効に活用されるよう働きかけていくとともに、OECDの活動成果を我が国の政策に活用されるよう努める。</t>
    <phoneticPr fontId="2"/>
  </si>
  <si>
    <t>任意拠出金のうち優先事項等を踏まえたことによる減。</t>
    <rPh sb="0" eb="2">
      <t>ニンイ</t>
    </rPh>
    <rPh sb="2" eb="5">
      <t>キョシュツキン</t>
    </rPh>
    <rPh sb="8" eb="10">
      <t>ユウセン</t>
    </rPh>
    <rPh sb="10" eb="12">
      <t>ジコウ</t>
    </rPh>
    <rPh sb="12" eb="13">
      <t>ナド</t>
    </rPh>
    <rPh sb="14" eb="15">
      <t>フ</t>
    </rPh>
    <rPh sb="23" eb="24">
      <t>ゲン</t>
    </rPh>
    <phoneticPr fontId="2"/>
  </si>
  <si>
    <t>0156</t>
    <phoneticPr fontId="2"/>
  </si>
  <si>
    <t>021</t>
    <phoneticPr fontId="2"/>
  </si>
  <si>
    <t>ＷＴＯからの拠出要請</t>
    <phoneticPr fontId="4"/>
  </si>
  <si>
    <t>％</t>
    <phoneticPr fontId="4"/>
  </si>
  <si>
    <t>X/Y</t>
    <phoneticPr fontId="4"/>
  </si>
  <si>
    <t>―</t>
    <phoneticPr fontId="4"/>
  </si>
  <si>
    <t>日韓産業技術協力共同事業体拠出金（任意拠出金）</t>
    <phoneticPr fontId="2"/>
  </si>
  <si>
    <t>アジア大洋州局</t>
    <phoneticPr fontId="2"/>
  </si>
  <si>
    <t>平成5年度</t>
    <phoneticPr fontId="2"/>
  </si>
  <si>
    <t>北東アジア課</t>
    <phoneticPr fontId="2"/>
  </si>
  <si>
    <t>課長　小野　啓一</t>
    <phoneticPr fontId="2"/>
  </si>
  <si>
    <t>Ⅶ－２：分担金・拠出金　　Ⅶ-1　国際機関を通じた経済及び社会分野に係る国際貢献</t>
    <phoneticPr fontId="2"/>
  </si>
  <si>
    <t>外務省設置法第4条第二項及び第三項
外務省組織令第40条</t>
    <phoneticPr fontId="2"/>
  </si>
  <si>
    <t>日韓首脳会談時の合意(平成4年)
日韓貿易不均衡是正等のための具体的実践計画(平成4年)
日韓産業技術協力協同事業体協定書(平成5年)</t>
    <phoneticPr fontId="2"/>
  </si>
  <si>
    <t>　日韓間の貿易不均衡（韓国側入超）を是正するための日韓首脳間の合意をふまえた「実践計画」に基づき、日韓間の産業技術協力の促進のため、韓国における産業技術分野での人材の育成、韓国の産業性向上のための協力、ビジネス交流促進、産業･技術交流、調査･広報事業を行うことを目的としている。</t>
    <phoneticPr fontId="2"/>
  </si>
  <si>
    <t>　日韓の貿易構造に起因する貿易不均衡問題を背景にとし、平成4年1月の日韓首脳会談時の合意に基づき、同年6月に「日韓貿易不均衡是正等のための具体的実践計画」がとりまとめられた。同「実践計画」では、貿易不均衡是正等のための協力措置の一つとして、日韓双方が両国間の産業技術協力の促進のための財団を設立するとともに、両国政府が各々の財団を適切に支援することが了解されている。右了解に基づき日韓両国に産業技術協力財団が設立され、さらに、日韓間の産業技術協力を推進するため、日韓の両財団により日韓産業技術協力協力事業体が設立された。本経費は、同事業体に対する拠出金である。</t>
    <phoneticPr fontId="2"/>
  </si>
  <si>
    <t>本件拠出は、貿易不均衡是正等のための協力措置の一つとして日韓両国政府が各々の財団を適切に支援するためのものであり、事業の性質上、活動指標及び活動実績を定量的に示すことは困難であるものの、一部事業（先進企業技術交流事業）の活動指標・活動実績は右のとおり。</t>
    <phoneticPr fontId="2"/>
  </si>
  <si>
    <t>当初見込み</t>
    <phoneticPr fontId="4"/>
  </si>
  <si>
    <t>（15）</t>
    <phoneticPr fontId="2"/>
  </si>
  <si>
    <t>5,348,355/15</t>
    <phoneticPr fontId="2"/>
  </si>
  <si>
    <t>4,408,043/15</t>
    <phoneticPr fontId="2"/>
  </si>
  <si>
    <t>4,382,470/14</t>
    <phoneticPr fontId="2"/>
  </si>
  <si>
    <t>3,980,675/15</t>
    <phoneticPr fontId="2"/>
  </si>
  <si>
    <t>平成4年6月、「日韓貿易不均衡是正等のための具体的実践計画」が取りまとめられ、日韓双方が産業技術協力の推進のための財団を設立するとともに、両国政府が各々の財団に予算措置を講じる旨定められていることから、国が実施すべき事業である。</t>
    <phoneticPr fontId="4"/>
  </si>
  <si>
    <t>、</t>
    <phoneticPr fontId="4"/>
  </si>
  <si>
    <t xml:space="preserve">
当該事業は政府間合意に基づく拠出金事業であるため、その事業内容及び拠出先は限定されているが、事業実施に当たっては、年2回の理事会や毎年両国政府が参加して開催される連絡協議会において、事業の効率性と有効性を確認しつつ、事業に取り組んでいる。
今後とも予算を最大限効果的に活用するための努力を続けていく必要はあるが、本件拠出を通じた一連の事業は両国間の日韓首脳の合意等に基づき、韓国側と協調しながら実施している事業であるので、現在の水準を維持することが重要であると考える。</t>
    <phoneticPr fontId="2"/>
  </si>
  <si>
    <t>－</t>
    <phoneticPr fontId="42"/>
  </si>
  <si>
    <r>
      <t>EITIは，資源国における石油・ガス・鉱物資源等採取産業に関する資金の流れの透明性を確保するための基準を定め，ＥＩＴＩ実施国（遵守国及び候補国）を増やし，資源国によるＥＩＴＩ基準の遵守を支援することで，</t>
    </r>
    <r>
      <rPr>
        <sz val="11"/>
        <rFont val="ＭＳ Ｐゴシック"/>
        <family val="3"/>
        <charset val="128"/>
        <scheme val="minor"/>
      </rPr>
      <t>腐敗や紛争を予防し、もって成長と貧困削減に繋がる責任ある資源開発を促進することを目的としている。かかる取組は、資源国における安定的な資源開発・供給にも繋がり、我が国の資源の安定供給確保にも資する。</t>
    </r>
    <rPh sb="6" eb="9">
      <t>シゲンコク</t>
    </rPh>
    <rPh sb="24" eb="26">
      <t>サイシュ</t>
    </rPh>
    <rPh sb="26" eb="28">
      <t>サンギョウ</t>
    </rPh>
    <rPh sb="29" eb="30">
      <t>カン</t>
    </rPh>
    <rPh sb="42" eb="44">
      <t>カクホ</t>
    </rPh>
    <rPh sb="49" eb="51">
      <t>キジュン</t>
    </rPh>
    <rPh sb="52" eb="53">
      <t>サダ</t>
    </rPh>
    <rPh sb="59" eb="62">
      <t>ジッシコク</t>
    </rPh>
    <rPh sb="63" eb="65">
      <t>ジュンシュ</t>
    </rPh>
    <rPh sb="65" eb="66">
      <t>コク</t>
    </rPh>
    <rPh sb="66" eb="67">
      <t>オヨ</t>
    </rPh>
    <rPh sb="68" eb="71">
      <t>コウホコク</t>
    </rPh>
    <rPh sb="73" eb="74">
      <t>フ</t>
    </rPh>
    <rPh sb="77" eb="80">
      <t>シゲンコク</t>
    </rPh>
    <rPh sb="87" eb="89">
      <t>キジュン</t>
    </rPh>
    <rPh sb="90" eb="92">
      <t>ジュンシュ</t>
    </rPh>
    <rPh sb="93" eb="95">
      <t>シエン</t>
    </rPh>
    <rPh sb="141" eb="143">
      <t>モクテキ</t>
    </rPh>
    <rPh sb="152" eb="154">
      <t>トリクミ</t>
    </rPh>
    <rPh sb="156" eb="159">
      <t>シゲンコク</t>
    </rPh>
    <rPh sb="163" eb="166">
      <t>アンテイテキ</t>
    </rPh>
    <rPh sb="167" eb="169">
      <t>シゲン</t>
    </rPh>
    <rPh sb="169" eb="171">
      <t>カイハツ</t>
    </rPh>
    <rPh sb="172" eb="174">
      <t>キョウキュウ</t>
    </rPh>
    <rPh sb="176" eb="177">
      <t>ツナ</t>
    </rPh>
    <rPh sb="180" eb="181">
      <t>ワ</t>
    </rPh>
    <rPh sb="182" eb="183">
      <t>クニ</t>
    </rPh>
    <rPh sb="184" eb="186">
      <t>シゲン</t>
    </rPh>
    <rPh sb="187" eb="189">
      <t>アンテイ</t>
    </rPh>
    <rPh sb="189" eb="191">
      <t>キョウキュウ</t>
    </rPh>
    <rPh sb="191" eb="193">
      <t>カクホ</t>
    </rPh>
    <rPh sb="195" eb="196">
      <t>シ</t>
    </rPh>
    <phoneticPr fontId="4"/>
  </si>
  <si>
    <r>
      <rPr>
        <sz val="10"/>
        <color theme="1"/>
        <rFont val="ＭＳ Ｐゴシック"/>
        <family val="3"/>
        <charset val="128"/>
        <scheme val="minor"/>
      </rPr>
      <t>参加希望国はＥＩＴＩへの参加要件（注１）を満たすと「候補国」となり，候補国は期限内に７項目のEITI認証要件</t>
    </r>
    <r>
      <rPr>
        <sz val="10"/>
        <rFont val="ＭＳ Ｐゴシック"/>
        <family val="3"/>
        <charset val="128"/>
      </rPr>
      <t>（注２）</t>
    </r>
    <r>
      <rPr>
        <sz val="10"/>
        <color theme="1"/>
        <rFont val="ＭＳ Ｐゴシック"/>
        <family val="3"/>
        <charset val="128"/>
        <scheme val="minor"/>
      </rPr>
      <t>を満たせば「遵守国」となる。採取産業における透明性向上，ひいては我が国の資源の安定供給確保のためにはＥＩＴＩ実施国の増加は必須である。ＥＩＴＩは，世界銀行を委託機関として，支援国，資源開発企業及び資源関係機関からの拠出金による基金を有し，資金援助の他，アドバイザーやカウンセラー等の派遣，ベストプラクティス共有等の資金的・技術的支援を行い，定期的な報告書の提出，マルチステークホルダーの健全な機能等を推進し，EITI実施国の増加を目指している。</t>
    </r>
    <r>
      <rPr>
        <sz val="11"/>
        <color theme="1"/>
        <rFont val="ＭＳ Ｐゴシック"/>
        <family val="2"/>
        <charset val="128"/>
        <scheme val="minor"/>
      </rPr>
      <t xml:space="preserve">
</t>
    </r>
    <r>
      <rPr>
        <sz val="8"/>
        <rFont val="ＭＳ Ｐゴシック"/>
        <family val="3"/>
        <charset val="128"/>
      </rPr>
      <t xml:space="preserve">
（注１）参加の４要件：①政府はＥＩＴＩ基準の遵守を目指す旨の公的な宣言を行う②政府はＥＩＴＩ実施のための上級担当者を任命する③政府は市民社会及び企業と共に取り組むことをコミットし，ＥＩＴＩ実施を監視するマルチステークホルダーグループを設立する④マルチステークホルダーグループはＥＩＴＩ理事会によって設定される報告及び審査の期日に合致する作業計画を維持する。 
（注２）７つのＥＩＴＩ認証要件：①マルチステークホルダーグループによる効果的な監視，②期限内のＥＩＴＩ報告書提出，③採取産業に関する文脈情報を含むＥＩＴＩ報告書，④採取産業にかかる収入の全開示及び石油・ガス及び鉱業企業による政府への物質的な全支払いの開示を含む総合的ＥＩＴＩ報告書の作成，⑤国際基準を適用した確証プロセス，⑥総合的で，活発的に推進され，公開されかつ公開討論に資するＥＩＴＩ報告書，⑦教訓を生かし，ＥＩＴＩ実施の結果とインパクトを批評する措置を講じるためのマルチステークホルダーグループ</t>
    </r>
    <rPh sb="0" eb="2">
      <t>サンカ</t>
    </rPh>
    <rPh sb="2" eb="5">
      <t>キボウコク</t>
    </rPh>
    <rPh sb="12" eb="14">
      <t>サンカ</t>
    </rPh>
    <rPh sb="14" eb="16">
      <t>ヨウケン</t>
    </rPh>
    <rPh sb="17" eb="18">
      <t>チュウ</t>
    </rPh>
    <rPh sb="21" eb="22">
      <t>ミ</t>
    </rPh>
    <rPh sb="28" eb="29">
      <t>クニ</t>
    </rPh>
    <rPh sb="34" eb="37">
      <t>コウホコク</t>
    </rPh>
    <rPh sb="38" eb="41">
      <t>キゲンナイ</t>
    </rPh>
    <rPh sb="43" eb="45">
      <t>コウモク</t>
    </rPh>
    <rPh sb="50" eb="52">
      <t>ニンショウ</t>
    </rPh>
    <rPh sb="52" eb="54">
      <t>ヨウケン</t>
    </rPh>
    <rPh sb="59" eb="60">
      <t>ミ</t>
    </rPh>
    <rPh sb="72" eb="74">
      <t>サイシュ</t>
    </rPh>
    <rPh sb="74" eb="76">
      <t>サンギョウ</t>
    </rPh>
    <rPh sb="80" eb="83">
      <t>トウメイセイ</t>
    </rPh>
    <rPh sb="83" eb="85">
      <t>コウジョウ</t>
    </rPh>
    <rPh sb="90" eb="91">
      <t>ワ</t>
    </rPh>
    <rPh sb="92" eb="93">
      <t>クニ</t>
    </rPh>
    <rPh sb="94" eb="96">
      <t>シゲン</t>
    </rPh>
    <rPh sb="97" eb="99">
      <t>アンテイ</t>
    </rPh>
    <rPh sb="99" eb="101">
      <t>キョウキュウ</t>
    </rPh>
    <rPh sb="101" eb="103">
      <t>カクホ</t>
    </rPh>
    <rPh sb="116" eb="118">
      <t>ゾウカ</t>
    </rPh>
    <rPh sb="119" eb="121">
      <t>ヒッス</t>
    </rPh>
    <rPh sb="199" eb="201">
      <t>ハケン</t>
    </rPh>
    <rPh sb="211" eb="213">
      <t>キョウユウ</t>
    </rPh>
    <rPh sb="213" eb="214">
      <t>ナド</t>
    </rPh>
    <rPh sb="215" eb="217">
      <t>シキン</t>
    </rPh>
    <rPh sb="217" eb="218">
      <t>テキ</t>
    </rPh>
    <rPh sb="219" eb="221">
      <t>ギジュツ</t>
    </rPh>
    <rPh sb="221" eb="222">
      <t>テキ</t>
    </rPh>
    <rPh sb="225" eb="226">
      <t>オコナ</t>
    </rPh>
    <rPh sb="228" eb="231">
      <t>テイキテキ</t>
    </rPh>
    <rPh sb="232" eb="235">
      <t>ホウコクショ</t>
    </rPh>
    <rPh sb="236" eb="238">
      <t>テイシュツ</t>
    </rPh>
    <rPh sb="251" eb="253">
      <t>ケンゼン</t>
    </rPh>
    <rPh sb="254" eb="256">
      <t>キノウ</t>
    </rPh>
    <rPh sb="256" eb="257">
      <t>ナド</t>
    </rPh>
    <rPh sb="258" eb="260">
      <t>スイシン</t>
    </rPh>
    <rPh sb="270" eb="272">
      <t>ゾウカ</t>
    </rPh>
    <rPh sb="273" eb="275">
      <t>メザ</t>
    </rPh>
    <rPh sb="286" eb="288">
      <t>サンカ</t>
    </rPh>
    <rPh sb="290" eb="292">
      <t>ヨウケン</t>
    </rPh>
    <rPh sb="463" eb="464">
      <t>チュウ</t>
    </rPh>
    <rPh sb="473" eb="475">
      <t>ニンショウ</t>
    </rPh>
    <rPh sb="475" eb="477">
      <t>ヨウケン</t>
    </rPh>
    <rPh sb="497" eb="500">
      <t>コウカテキ</t>
    </rPh>
    <rPh sb="501" eb="503">
      <t>カンシ</t>
    </rPh>
    <rPh sb="505" eb="508">
      <t>キゲンナイ</t>
    </rPh>
    <rPh sb="513" eb="516">
      <t>ホウコクショ</t>
    </rPh>
    <rPh sb="516" eb="518">
      <t>テイシュツ</t>
    </rPh>
    <rPh sb="520" eb="522">
      <t>サイシュ</t>
    </rPh>
    <rPh sb="522" eb="524">
      <t>サンギョウ</t>
    </rPh>
    <rPh sb="525" eb="526">
      <t>カン</t>
    </rPh>
    <rPh sb="528" eb="530">
      <t>ブンミャク</t>
    </rPh>
    <rPh sb="530" eb="532">
      <t>ジョウホウ</t>
    </rPh>
    <rPh sb="533" eb="534">
      <t>フク</t>
    </rPh>
    <rPh sb="539" eb="542">
      <t>ホウコクショ</t>
    </rPh>
    <rPh sb="599" eb="602">
      <t>ホウコクショ</t>
    </rPh>
    <rPh sb="603" eb="605">
      <t>サクセイ</t>
    </rPh>
    <rPh sb="607" eb="609">
      <t>コクサイ</t>
    </rPh>
    <rPh sb="609" eb="611">
      <t>キジュン</t>
    </rPh>
    <rPh sb="612" eb="614">
      <t>テキヨウ</t>
    </rPh>
    <rPh sb="616" eb="618">
      <t>カクショウ</t>
    </rPh>
    <rPh sb="624" eb="627">
      <t>ソウゴウテキ</t>
    </rPh>
    <rPh sb="629" eb="631">
      <t>カッパツ</t>
    </rPh>
    <rPh sb="631" eb="632">
      <t>テキ</t>
    </rPh>
    <rPh sb="633" eb="635">
      <t>スイシン</t>
    </rPh>
    <rPh sb="638" eb="640">
      <t>コウカイ</t>
    </rPh>
    <rPh sb="644" eb="646">
      <t>コウカイ</t>
    </rPh>
    <rPh sb="646" eb="648">
      <t>トウロン</t>
    </rPh>
    <rPh sb="649" eb="650">
      <t>シ</t>
    </rPh>
    <rPh sb="656" eb="659">
      <t>ホウコクショ</t>
    </rPh>
    <rPh sb="672" eb="674">
      <t>ジッシ</t>
    </rPh>
    <rPh sb="675" eb="677">
      <t>ケッカ</t>
    </rPh>
    <rPh sb="684" eb="686">
      <t>ヒヒョウ</t>
    </rPh>
    <rPh sb="688" eb="690">
      <t>ソチ</t>
    </rPh>
    <rPh sb="691" eb="692">
      <t>コウ</t>
    </rPh>
    <phoneticPr fontId="4"/>
  </si>
  <si>
    <t xml:space="preserve">①12
②21
</t>
    <phoneticPr fontId="4"/>
  </si>
  <si>
    <t xml:space="preserve">①16
②40
</t>
    <phoneticPr fontId="4"/>
  </si>
  <si>
    <t xml:space="preserve">①25
②42
</t>
    <phoneticPr fontId="4"/>
  </si>
  <si>
    <t xml:space="preserve">①15
②25
</t>
    <phoneticPr fontId="4"/>
  </si>
  <si>
    <t xml:space="preserve">①22
②34
</t>
    <phoneticPr fontId="4"/>
  </si>
  <si>
    <t xml:space="preserve">①27
②35
</t>
    <phoneticPr fontId="4"/>
  </si>
  <si>
    <t xml:space="preserve">①30
②30
</t>
    <phoneticPr fontId="4"/>
  </si>
  <si>
    <t>①86.7%
②84%</t>
    <phoneticPr fontId="4"/>
  </si>
  <si>
    <t>①90.9%
②117%</t>
    <phoneticPr fontId="4"/>
  </si>
  <si>
    <t>①92.6%
②120%</t>
    <phoneticPr fontId="4"/>
  </si>
  <si>
    <t>13,350/3</t>
    <phoneticPr fontId="2"/>
  </si>
  <si>
    <t>12,150/3</t>
    <phoneticPr fontId="2"/>
  </si>
  <si>
    <t>16,400/3</t>
    <phoneticPr fontId="2"/>
  </si>
  <si>
    <t>5,563/3</t>
    <phoneticPr fontId="2"/>
  </si>
  <si>
    <t>EITIは、マルチドナー信託基金運営委員会で事業実施報告書が作成されるため、我が国は、これらの内容を精査・把握し、これらを踏まえ、事業の効率化等を求め、適正な予算管理に努めている。EITIの活動は、資源産出国の不正や腐敗を予防し、もって成長と貧困削減に繋げることにより、当該産出国からの資源の安定供給にも資するところ、エネルギー鉱物資源の多くを輸入に依存している我が国にとっても安定的な資源供給の確保にも貢献する。かかる活動に我が国政府としても継続的な財政的支援を行うことは重要である。</t>
    <phoneticPr fontId="2"/>
  </si>
  <si>
    <t>国際貿易センター(ＩＴＣ)拠出金（任意拠出金）</t>
    <phoneticPr fontId="4"/>
  </si>
  <si>
    <t>平成１９年度開始</t>
    <phoneticPr fontId="4"/>
  </si>
  <si>
    <t>ITCからの拠出要請</t>
    <phoneticPr fontId="4"/>
  </si>
  <si>
    <r>
      <t>開発途上国が政府及び民間セクターの努力により適切な貿易促進策を作成・実施するにあたり，</t>
    </r>
    <r>
      <rPr>
        <sz val="11"/>
        <rFont val="ＭＳ Ｐゴシック"/>
        <family val="3"/>
        <charset val="128"/>
        <scheme val="minor"/>
      </rPr>
      <t>技術支援を行うこと。</t>
    </r>
    <phoneticPr fontId="4"/>
  </si>
  <si>
    <r>
      <t>開発途上国の輸出振興のための技術的援助を行う目的で，ＷＴＯ及びＵＮＣＴＡＤの２国際機関の下に設立された国際機関である国際貿易センター（ＩＴＣ)は，途上国の輸出産業振興支援の分野で大きな実績を有している。特に，輸出振興に不可欠な民間セクター育成のための案件実施に精通しており，国際機関からも高い評価を受けている。</t>
    </r>
    <r>
      <rPr>
        <sz val="11"/>
        <rFont val="ＭＳ Ｐゴシック"/>
        <family val="3"/>
        <charset val="128"/>
        <scheme val="minor"/>
      </rPr>
      <t>我が国は，東アフリカ及び西アフリカにおいて貧困女性を組織化し，そこで縫製された民族衣装をベースに作成された服飾品を，欧州地域を中心としたファッション・マーケットに紹介・販売促進する 「Etical Fashion」 プロジェクトにイアマーク拠出している。</t>
    </r>
    <rPh sb="101" eb="102">
      <t>トク</t>
    </rPh>
    <rPh sb="155" eb="156">
      <t>ワ</t>
    </rPh>
    <rPh sb="157" eb="158">
      <t>クニ</t>
    </rPh>
    <rPh sb="160" eb="161">
      <t>ヒガシ</t>
    </rPh>
    <rPh sb="165" eb="166">
      <t>オヨ</t>
    </rPh>
    <rPh sb="167" eb="168">
      <t>ニシ</t>
    </rPh>
    <rPh sb="176" eb="178">
      <t>ヒンコン</t>
    </rPh>
    <rPh sb="178" eb="180">
      <t>ジョセイ</t>
    </rPh>
    <rPh sb="181" eb="184">
      <t>ソシキカ</t>
    </rPh>
    <rPh sb="189" eb="191">
      <t>ホウセイ</t>
    </rPh>
    <rPh sb="194" eb="196">
      <t>ミンゾク</t>
    </rPh>
    <rPh sb="196" eb="198">
      <t>イショウ</t>
    </rPh>
    <rPh sb="203" eb="205">
      <t>サクセイ</t>
    </rPh>
    <rPh sb="208" eb="211">
      <t>フクショクヒン</t>
    </rPh>
    <rPh sb="213" eb="215">
      <t>オウシュウ</t>
    </rPh>
    <rPh sb="215" eb="217">
      <t>チイキ</t>
    </rPh>
    <rPh sb="218" eb="220">
      <t>チュウシン</t>
    </rPh>
    <rPh sb="236" eb="238">
      <t>ショウカイ</t>
    </rPh>
    <rPh sb="239" eb="241">
      <t>ハンバイ</t>
    </rPh>
    <rPh sb="241" eb="243">
      <t>ソクシン</t>
    </rPh>
    <rPh sb="275" eb="277">
      <t>キョシュツ</t>
    </rPh>
    <phoneticPr fontId="4"/>
  </si>
  <si>
    <t>国際的に合意された拠出額(分担率)に基づき、前年同額(米ドル建て)の拠出を行う必要があるところ、要求レートが変動したことに伴う増額。</t>
    <rPh sb="0" eb="3">
      <t>コクサイテキ</t>
    </rPh>
    <rPh sb="4" eb="6">
      <t>ゴウイ</t>
    </rPh>
    <rPh sb="9" eb="12">
      <t>キョシュツガク</t>
    </rPh>
    <rPh sb="13" eb="16">
      <t>ブンタンリツ</t>
    </rPh>
    <rPh sb="18" eb="19">
      <t>モト</t>
    </rPh>
    <rPh sb="22" eb="24">
      <t>ゼンネン</t>
    </rPh>
    <rPh sb="24" eb="26">
      <t>ドウガク</t>
    </rPh>
    <rPh sb="27" eb="28">
      <t>ベイ</t>
    </rPh>
    <rPh sb="30" eb="31">
      <t>ダ</t>
    </rPh>
    <rPh sb="34" eb="36">
      <t>キョシュツ</t>
    </rPh>
    <rPh sb="37" eb="38">
      <t>オコナ</t>
    </rPh>
    <rPh sb="39" eb="41">
      <t>ヒツヨウ</t>
    </rPh>
    <rPh sb="48" eb="50">
      <t>ヨウキュウ</t>
    </rPh>
    <rPh sb="54" eb="56">
      <t>ヘンドウ</t>
    </rPh>
    <rPh sb="61" eb="62">
      <t>トモナ</t>
    </rPh>
    <rPh sb="63" eb="65">
      <t>ゾウガク</t>
    </rPh>
    <phoneticPr fontId="2"/>
  </si>
  <si>
    <t>我が国ＡＢＡＣ委員は我が国総理大臣が任命しており、国内では、国から依頼する事業となっている。そのため、日本政府としてＡＢＡＣ国際事務局への拠出を行う必要がある。</t>
    <phoneticPr fontId="4"/>
  </si>
  <si>
    <t>ＡＢＡＣの国際事務局は、正式な事務局員数は少なく、人件費等については抑制されている。また、毎年前年の会計報告を受けており、拠出金の使途について明確になっている。</t>
    <phoneticPr fontId="4"/>
  </si>
  <si>
    <t>ABACは毎年APEC首脳会議に向けて、首脳への提言を提出、また、ABAC委員とAPEC首脳との対話の場が設けられ、これまでAPECの首脳宣言には、ABACからの提言内容が多く盛り込まれている。この他にも，APEC貿易担当大臣会合，財務大臣会合等の主要な閣僚級会合に向けても提言を提出し，APECの閣僚級会合の成果等に提言内容が多く盛り込まれている。また、ABACでは、各種提言をいかに効果的にAPECへ伝達するかの検討やABACの提言がAPECでどの程度実施されているかのモニタリングを行う作業部会を設置し、ABACの提言がさらに効果を持つものとなるよう取り組んでいる。</t>
    <phoneticPr fontId="4"/>
  </si>
  <si>
    <t>0157</t>
    <phoneticPr fontId="2"/>
  </si>
  <si>
    <t>SGD</t>
    <phoneticPr fontId="2"/>
  </si>
  <si>
    <t>393,017/48</t>
    <phoneticPr fontId="2"/>
  </si>
  <si>
    <t>3,697,322/48</t>
    <phoneticPr fontId="2"/>
  </si>
  <si>
    <t>2,037,706/51</t>
    <phoneticPr fontId="2"/>
  </si>
  <si>
    <t>3,880,352/51</t>
    <phoneticPr fontId="2"/>
  </si>
  <si>
    <t>・任意拠出金は，日本がアジアと欧州との繋がり及び相互理解を深める上で，優先度の高い事業の実施のために充てられている。
・ＡＳＥＭ参加国は，ＡＳＥＭ首脳会合において，国としての財政的貢献を要請されている。</t>
    <phoneticPr fontId="2"/>
  </si>
  <si>
    <t>基本目標Ⅶ:分担金・拠出金　具体的施策Ⅶ－２：国際機関を通じた経済及び社会分野に係る国際貢献</t>
    <phoneticPr fontId="2"/>
  </si>
  <si>
    <t>外務省設置法第4条、外務省組織令第39条</t>
    <phoneticPr fontId="2"/>
  </si>
  <si>
    <t>―</t>
    <phoneticPr fontId="2"/>
  </si>
  <si>
    <t>①成果目標：
　2013年末の特別首脳会議で採択されたビジョン・ステートメント及びその実施計画で新たに規定された、日・ASEAN協力の重点項目（①海洋協力，②防災協力，③ASEAN連結性の促進，④テロ・サイバー犯罪や国境を越えた犯罪への対応の4分野）における事業の実施を通じて、ASEANの統合を支援するとともに、日・ASEAN協力関係の深化を図る。
②成果実績：
　本拠出は，日本とASEANの協力関係の進展を目的としており，定量的な成果目標及び成果実績を提示することは困難であることから，定性的な指標を記載。
　ビジョン・ステートメントの各項目における協力の実施の進捗状況について，実施したプロジェクトのうち，計画どおりに実施が完了したプロジェクトの数を参考指標とする（ただし、ビジョンステートメントの実施にはJAIF以外のリソースも充てられる）。
なお，本支出のＰＤＣＡサイクルは以下の形で確保している。
①計画段階：ASEAN側から提出・承認された案件について精査し，承認の成否を判断。必要あれば修正を加えた上で承認。
②実施段階：プロポーネントより提出された事業進捗報告書，在外公館による現地視察等により事業を適切にモニタリング。必要に応じて開会式等式典への参加やJAIFロゴの表示を通じビジビリティを確保。
③評価段階：事業完了報告書を確認し，計画どおりの成果を上げているか評価。会計報告書については国際監査法人による外部監査を実施。
④フォローアップ段階：年に各二回ずつ開催される日ASEAN合同協力委員会及びその作業部会での議論を通じて事業及び基金運営を改善。</t>
    <phoneticPr fontId="4"/>
  </si>
  <si>
    <t>(平成25年度補正予算により開始)</t>
    <phoneticPr fontId="4"/>
  </si>
  <si>
    <t>―</t>
    <phoneticPr fontId="4"/>
  </si>
  <si>
    <t>①活動指標：
　活動指標は、行った事業の件数となる（ただし、JAIFの事業にはASEANの災害時の緊急備蓄物資倉庫の整備のような10数億規模のものから、日ASEANテロ対策対話のような数千万規模のもの、更にはキャパビル支援のセミナーのように数百万規模のものが混在していることに留意）
②活動実績：
　事業集計中のため、記入できず</t>
  </si>
  <si>
    <t>当初見込み</t>
    <phoneticPr fontId="4"/>
  </si>
  <si>
    <t>事業集計中のため算出根拠を記載することは困難。　　　　　　　　　　　　　</t>
    <rPh sb="0" eb="2">
      <t>ジギョウ</t>
    </rPh>
    <rPh sb="2" eb="4">
      <t>シュウケイ</t>
    </rPh>
    <rPh sb="4" eb="5">
      <t>チュウ</t>
    </rPh>
    <rPh sb="8" eb="10">
      <t>サンシュツ</t>
    </rPh>
    <rPh sb="10" eb="12">
      <t>コンキョ</t>
    </rPh>
    <rPh sb="13" eb="15">
      <t>キサイ</t>
    </rPh>
    <rPh sb="20" eb="22">
      <t>コンナン</t>
    </rPh>
    <phoneticPr fontId="4"/>
  </si>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</sst>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0.0%"/>
    <numFmt numFmtId="178" formatCode="0.0_ "/>
    <numFmt numFmtId="179" formatCode="#,##0.00;&quot;▲ &quot;#,##0.00"/>
    <numFmt numFmtId="180" formatCode="#,##0;&quot;▲ &quot;#,##0"/>
    <numFmt numFmtId="181" formatCode="#,##0&quot;円&quot;"/>
    <numFmt numFmtId="182" formatCode="0_ "/>
    <numFmt numFmtId="183" formatCode="0.0"/>
    <numFmt numFmtId="184" formatCode="#,##0.0_);[Red]\(#,##0.0\)"/>
    <numFmt numFmtId="185" formatCode="#,##0.0_ "/>
  </numFmts>
  <fonts count="8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b/>
      <sz val="11"/>
      <color rgb="FF00B050"/>
      <name val="ＭＳ ゴシック"/>
      <family val="3"/>
      <charset val="128"/>
    </font>
    <font>
      <b/>
      <sz val="9"/>
      <color rgb="FF00B050"/>
      <name val="ＭＳ ゴシック"/>
      <family val="3"/>
      <charset val="128"/>
    </font>
    <font>
      <sz val="10"/>
      <color rgb="FF00B050"/>
      <name val="ＭＳ Ｐゴシック"/>
      <family val="3"/>
      <charset val="128"/>
    </font>
    <font>
      <sz val="11"/>
      <color rgb="FF00B050"/>
      <name val="ＭＳ Ｐゴシック"/>
      <family val="3"/>
      <charset val="128"/>
    </font>
    <font>
      <sz val="11"/>
      <color rgb="FF00B050"/>
      <name val="ＭＳ ゴシック"/>
      <family val="3"/>
      <charset val="128"/>
    </font>
    <font>
      <b/>
      <sz val="11"/>
      <color rgb="FF00B050"/>
      <name val="ＭＳ Ｐゴシック"/>
      <family val="3"/>
      <charset val="128"/>
    </font>
    <font>
      <sz val="10"/>
      <color indexed="17"/>
      <name val="ＭＳ Ｐゴシック"/>
      <family val="3"/>
      <charset val="128"/>
    </font>
    <font>
      <sz val="12"/>
      <color rgb="FF00B050"/>
      <name val="ＭＳ Ｐゴシック"/>
      <family val="3"/>
      <charset val="128"/>
    </font>
    <font>
      <sz val="11"/>
      <color indexed="17"/>
      <name val="ＭＳ ゴシック"/>
      <family val="3"/>
      <charset val="128"/>
    </font>
    <font>
      <sz val="9"/>
      <color indexed="17"/>
      <name val="ＭＳ ゴシック"/>
      <family val="3"/>
      <charset val="128"/>
    </font>
    <font>
      <b/>
      <sz val="10"/>
      <color rgb="FF00B050"/>
      <name val="ＭＳ Ｐゴシック"/>
      <family val="3"/>
      <charset val="128"/>
    </font>
    <font>
      <sz val="11"/>
      <color theme="1"/>
      <name val="ＭＳ Ｐゴシック"/>
      <family val="2"/>
      <charset val="128"/>
      <scheme val="minor"/>
    </font>
    <font>
      <sz val="8"/>
      <name val="ＭＳ Ｐゴシック"/>
      <family val="3"/>
      <charset val="128"/>
    </font>
    <font>
      <sz val="10"/>
      <name val="ＭＳ ゴシック"/>
      <family val="3"/>
      <charset val="128"/>
    </font>
    <font>
      <sz val="11"/>
      <name val="ＭＳ Ｐゴシック"/>
      <family val="3"/>
      <charset val="128"/>
      <scheme val="minor"/>
    </font>
    <font>
      <b/>
      <sz val="11"/>
      <name val="ＭＳ Ｐゴシック"/>
      <family val="3"/>
      <charset val="128"/>
      <scheme val="minor"/>
    </font>
    <font>
      <b/>
      <sz val="14"/>
      <name val="ＭＳ Ｐゴシック"/>
      <family val="3"/>
      <charset val="128"/>
      <scheme val="minor"/>
    </font>
    <font>
      <b/>
      <sz val="14"/>
      <name val="ＭＳ Ｐゴシック"/>
      <family val="3"/>
      <charset val="128"/>
    </font>
    <font>
      <b/>
      <sz val="16"/>
      <name val="ＭＳ Ｐゴシック"/>
      <family val="3"/>
      <charset val="128"/>
      <scheme val="minor"/>
    </font>
    <font>
      <sz val="12"/>
      <name val="ＭＳ Ｐゴシック"/>
      <family val="3"/>
      <charset val="128"/>
      <scheme val="minor"/>
    </font>
    <font>
      <b/>
      <sz val="12"/>
      <name val="ＭＳ Ｐゴシック"/>
      <family val="3"/>
      <charset val="128"/>
      <scheme val="minor"/>
    </font>
    <font>
      <sz val="11"/>
      <name val="ＭＳ Ｐゴシック"/>
      <family val="2"/>
      <charset val="128"/>
      <scheme val="minor"/>
    </font>
    <font>
      <sz val="6"/>
      <name val="ＭＳ Ｐゴシック"/>
      <family val="3"/>
      <charset val="128"/>
      <scheme val="minor"/>
    </font>
    <font>
      <sz val="10"/>
      <name val="ＭＳ Ｐゴシック"/>
      <family val="3"/>
      <charset val="128"/>
      <scheme val="minor"/>
    </font>
    <font>
      <sz val="10"/>
      <name val="ＭＳ Ｐゴシック"/>
      <family val="2"/>
      <charset val="128"/>
      <scheme val="minor"/>
    </font>
    <font>
      <sz val="8"/>
      <name val="ＭＳ ゴシック"/>
      <family val="3"/>
      <charset val="128"/>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10"/>
      <color theme="1"/>
      <name val="ＭＳ Ｐゴシック"/>
      <family val="2"/>
      <charset val="128"/>
      <scheme val="minor"/>
    </font>
    <font>
      <sz val="9.9"/>
      <color theme="1"/>
      <name val="Arial"/>
      <family val="2"/>
    </font>
    <font>
      <sz val="7"/>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6"/>
      <color theme="1"/>
      <name val="ＭＳ Ｐゴシック"/>
      <family val="3"/>
      <charset val="128"/>
    </font>
    <font>
      <b/>
      <sz val="11"/>
      <color theme="1"/>
      <name val="ＭＳ Ｐゴシック"/>
      <family val="3"/>
      <charset val="128"/>
    </font>
    <font>
      <sz val="10"/>
      <color theme="1"/>
      <name val="ＭＳ Ｐゴシック"/>
      <family val="3"/>
      <charset val="128"/>
    </font>
    <font>
      <b/>
      <sz val="10"/>
      <name val="ＭＳ ゴシック"/>
      <family val="3"/>
      <charset val="128"/>
    </font>
    <font>
      <sz val="7"/>
      <color theme="1"/>
      <name val="ＭＳ Ｐゴシック"/>
      <family val="3"/>
      <charset val="128"/>
    </font>
    <font>
      <sz val="11"/>
      <color theme="1"/>
      <name val="ＭＳ ゴシック"/>
      <family val="3"/>
      <charset val="128"/>
    </font>
    <font>
      <b/>
      <sz val="11"/>
      <color theme="1"/>
      <name val="ＭＳ ゴシック"/>
      <family val="3"/>
      <charset val="128"/>
    </font>
    <font>
      <sz val="11"/>
      <color rgb="FFFF0000"/>
      <name val="ＭＳ Ｐゴシック"/>
      <family val="3"/>
      <charset val="128"/>
      <scheme val="minor"/>
    </font>
    <font>
      <sz val="10"/>
      <color theme="1"/>
      <name val="ＭＳ Ｐゴシック"/>
      <family val="3"/>
      <charset val="128"/>
      <scheme val="minor"/>
    </font>
    <font>
      <b/>
      <sz val="9"/>
      <color indexed="81"/>
      <name val="ＭＳ Ｐゴシック"/>
      <family val="3"/>
      <charset val="128"/>
    </font>
    <font>
      <sz val="11"/>
      <color rgb="FF0070C0"/>
      <name val="ＭＳ Ｐゴシック"/>
      <family val="3"/>
      <charset val="128"/>
    </font>
    <font>
      <sz val="14"/>
      <color theme="1"/>
      <name val="ＭＳ Ｐゴシック"/>
      <family val="3"/>
      <charset val="128"/>
    </font>
    <font>
      <u/>
      <sz val="10"/>
      <name val="ＭＳ Ｐゴシック"/>
      <family val="3"/>
      <charset val="128"/>
    </font>
    <font>
      <u/>
      <sz val="11"/>
      <color theme="1"/>
      <name val="ＭＳ Ｐゴシック"/>
      <family val="3"/>
      <charset val="128"/>
      <scheme val="minor"/>
    </font>
    <font>
      <b/>
      <u/>
      <sz val="10"/>
      <name val="ＭＳ Ｐゴシック"/>
      <family val="3"/>
      <charset val="128"/>
    </font>
    <font>
      <sz val="10"/>
      <color rgb="FFFF0000"/>
      <name val="ＭＳ Ｐゴシック"/>
      <family val="3"/>
      <charset val="128"/>
    </font>
    <font>
      <b/>
      <sz val="11"/>
      <color rgb="FFFF0000"/>
      <name val="ＭＳ Ｐゴシック"/>
      <family val="3"/>
      <charset val="128"/>
    </font>
    <font>
      <b/>
      <sz val="10"/>
      <color rgb="FFFF0000"/>
      <name val="ＭＳ Ｐゴシック"/>
      <family val="3"/>
      <charset val="128"/>
    </font>
    <font>
      <sz val="12"/>
      <color rgb="FFFF0000"/>
      <name val="ＭＳ Ｐゴシック"/>
      <family val="3"/>
      <charset val="128"/>
      <scheme val="minor"/>
    </font>
    <font>
      <b/>
      <sz val="12"/>
      <color rgb="FFFF0000"/>
      <name val="ＭＳ Ｐゴシック"/>
      <family val="3"/>
      <charset val="128"/>
      <scheme val="minor"/>
    </font>
    <font>
      <b/>
      <sz val="14"/>
      <color theme="1"/>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4"/>
      <name val="ＭＳ Ｐゴシック"/>
      <family val="3"/>
      <charset val="128"/>
      <scheme val="minor"/>
    </font>
    <font>
      <b/>
      <sz val="18"/>
      <name val="ＭＳ ゴシック"/>
      <family val="3"/>
      <charset val="128"/>
    </font>
    <font>
      <sz val="4.5"/>
      <name val="ＭＳ Ｐゴシック"/>
      <family val="3"/>
      <charset val="128"/>
      <scheme val="minor"/>
    </font>
    <font>
      <sz val="5"/>
      <name val="ＭＳ Ｐゴシック"/>
      <family val="3"/>
      <charset val="128"/>
      <scheme val="minor"/>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7"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s>
  <borders count="15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double">
        <color indexed="64"/>
      </right>
      <top style="thin">
        <color indexed="64"/>
      </top>
      <bottom style="medium">
        <color indexed="64"/>
      </bottom>
      <diagonal/>
    </border>
    <border>
      <left/>
      <right style="thin">
        <color indexed="64"/>
      </right>
      <top style="dashed">
        <color indexed="64"/>
      </top>
      <bottom style="hair">
        <color indexed="64"/>
      </bottom>
      <diagonal/>
    </border>
    <border>
      <left style="thin">
        <color indexed="64"/>
      </left>
      <right style="medium">
        <color indexed="64"/>
      </right>
      <top style="thin">
        <color indexed="64"/>
      </top>
      <bottom/>
      <diagonal/>
    </border>
    <border>
      <left style="thin">
        <color indexed="64"/>
      </left>
      <right/>
      <top style="dotted">
        <color indexed="64"/>
      </top>
      <bottom style="medium">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s>
  <cellStyleXfs count="10">
    <xf numFmtId="0" fontId="0"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38" fontId="31" fillId="0" borderId="0" applyFont="0" applyFill="0" applyBorder="0" applyAlignment="0" applyProtection="0">
      <alignment vertical="center"/>
    </xf>
    <xf numFmtId="9" fontId="3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53" fillId="0" borderId="0">
      <alignment vertical="center"/>
    </xf>
  </cellStyleXfs>
  <cellXfs count="2351">
    <xf numFmtId="0" fontId="0" fillId="0" borderId="0" xfId="0">
      <alignment vertical="center"/>
    </xf>
    <xf numFmtId="0" fontId="1" fillId="0" borderId="0" xfId="1">
      <alignment vertical="center"/>
    </xf>
    <xf numFmtId="0" fontId="1" fillId="0" borderId="25" xfId="1" applyBorder="1">
      <alignment vertical="center"/>
    </xf>
    <xf numFmtId="0" fontId="1" fillId="0" borderId="0" xfId="1" applyBorder="1">
      <alignment vertical="center"/>
    </xf>
    <xf numFmtId="0" fontId="11" fillId="0" borderId="0" xfId="1" applyFont="1" applyFill="1" applyBorder="1" applyAlignment="1">
      <alignment horizontal="center" vertical="center" wrapText="1"/>
    </xf>
    <xf numFmtId="0" fontId="1" fillId="0" borderId="0" xfId="1" applyFont="1" applyBorder="1" applyAlignment="1">
      <alignment horizontal="center" vertical="center"/>
    </xf>
    <xf numFmtId="0" fontId="9" fillId="0" borderId="0" xfId="1" applyFont="1" applyBorder="1" applyAlignment="1">
      <alignment horizontal="center" vertical="center" wrapText="1"/>
    </xf>
    <xf numFmtId="176" fontId="1" fillId="0" borderId="0" xfId="1" applyNumberFormat="1" applyFont="1" applyBorder="1" applyAlignment="1">
      <alignment horizontal="right" vertical="center"/>
    </xf>
    <xf numFmtId="0" fontId="11" fillId="2" borderId="83" xfId="1" applyFont="1" applyFill="1" applyBorder="1" applyAlignment="1">
      <alignment horizontal="center" vertical="center" textRotation="255" wrapText="1"/>
    </xf>
    <xf numFmtId="0" fontId="11" fillId="2" borderId="84" xfId="1" applyFont="1" applyFill="1" applyBorder="1" applyAlignment="1">
      <alignment horizontal="center" vertical="center" textRotation="255" wrapText="1"/>
    </xf>
    <xf numFmtId="0" fontId="9" fillId="0" borderId="130" xfId="3" applyFont="1" applyFill="1" applyBorder="1" applyAlignment="1" applyProtection="1">
      <alignment vertical="top"/>
    </xf>
    <xf numFmtId="0" fontId="9" fillId="0" borderId="128" xfId="3" applyFont="1" applyFill="1" applyBorder="1" applyAlignment="1" applyProtection="1">
      <alignment vertical="top"/>
    </xf>
    <xf numFmtId="0" fontId="9" fillId="0" borderId="131" xfId="3" applyFont="1" applyFill="1" applyBorder="1" applyAlignment="1" applyProtection="1">
      <alignment vertical="top"/>
    </xf>
    <xf numFmtId="0" fontId="9" fillId="0" borderId="31" xfId="3" applyFont="1" applyFill="1" applyBorder="1" applyAlignment="1" applyProtection="1">
      <alignment vertical="top"/>
    </xf>
    <xf numFmtId="0" fontId="9" fillId="0" borderId="0" xfId="3" applyFont="1" applyFill="1" applyBorder="1" applyAlignment="1" applyProtection="1">
      <alignment vertical="top"/>
    </xf>
    <xf numFmtId="0" fontId="9" fillId="0" borderId="66" xfId="3" applyFont="1" applyFill="1" applyBorder="1" applyAlignment="1" applyProtection="1">
      <alignment vertical="top"/>
    </xf>
    <xf numFmtId="0" fontId="9" fillId="0" borderId="132" xfId="3" applyFont="1" applyFill="1" applyBorder="1" applyAlignment="1" applyProtection="1">
      <alignment vertical="top"/>
    </xf>
    <xf numFmtId="0" fontId="9" fillId="0" borderId="1" xfId="3" applyFont="1" applyFill="1" applyBorder="1" applyAlignment="1" applyProtection="1">
      <alignment vertical="top"/>
    </xf>
    <xf numFmtId="0" fontId="9" fillId="0" borderId="77" xfId="3" applyFont="1" applyFill="1" applyBorder="1" applyAlignment="1" applyProtection="1">
      <alignment vertical="top"/>
    </xf>
    <xf numFmtId="0" fontId="1" fillId="0" borderId="128" xfId="1" applyFont="1" applyBorder="1" applyAlignment="1">
      <alignment horizontal="center" vertical="center" wrapText="1"/>
    </xf>
    <xf numFmtId="0" fontId="7" fillId="0" borderId="1" xfId="2" applyFont="1" applyFill="1" applyBorder="1" applyAlignment="1" applyProtection="1">
      <alignment horizontal="center" vertical="center" wrapText="1"/>
    </xf>
    <xf numFmtId="0" fontId="1" fillId="0" borderId="0" xfId="1" applyFont="1">
      <alignment vertical="center"/>
    </xf>
    <xf numFmtId="0" fontId="17" fillId="0" borderId="0" xfId="1" applyFont="1">
      <alignment vertical="center"/>
    </xf>
    <xf numFmtId="0" fontId="1" fillId="0" borderId="19" xfId="1" applyFont="1" applyFill="1" applyBorder="1" applyAlignment="1">
      <alignment vertical="center"/>
    </xf>
    <xf numFmtId="0" fontId="1" fillId="0" borderId="19" xfId="1" applyFont="1" applyFill="1" applyBorder="1" applyAlignment="1">
      <alignment vertical="center" wrapText="1"/>
    </xf>
    <xf numFmtId="0" fontId="1" fillId="0" borderId="0" xfId="1" applyFill="1">
      <alignment vertical="center"/>
    </xf>
    <xf numFmtId="0" fontId="1" fillId="0" borderId="0" xfId="1" applyFont="1" applyFill="1" applyBorder="1" applyAlignment="1">
      <alignment vertical="center"/>
    </xf>
    <xf numFmtId="0" fontId="1" fillId="0" borderId="0" xfId="1" applyFont="1" applyFill="1" applyBorder="1" applyAlignment="1">
      <alignment vertical="center" wrapText="1"/>
    </xf>
    <xf numFmtId="0" fontId="1" fillId="0" borderId="1" xfId="1" applyFont="1" applyFill="1" applyBorder="1">
      <alignment vertical="center"/>
    </xf>
    <xf numFmtId="0" fontId="23" fillId="0" borderId="0" xfId="1" applyFont="1">
      <alignment vertical="center"/>
    </xf>
    <xf numFmtId="0" fontId="1" fillId="0" borderId="2" xfId="1" applyFont="1" applyBorder="1">
      <alignment vertical="center"/>
    </xf>
    <xf numFmtId="0" fontId="1" fillId="0" borderId="3" xfId="1" applyFont="1" applyBorder="1">
      <alignment vertical="center"/>
    </xf>
    <xf numFmtId="0" fontId="1" fillId="0" borderId="0" xfId="1" applyAlignment="1">
      <alignment vertical="center" wrapText="1"/>
    </xf>
    <xf numFmtId="0" fontId="1" fillId="0" borderId="0" xfId="1" applyFont="1" applyBorder="1" applyAlignment="1">
      <alignment horizontal="center" vertical="center"/>
    </xf>
    <xf numFmtId="0" fontId="11" fillId="2" borderId="0" xfId="1" applyFont="1" applyFill="1" applyBorder="1" applyAlignment="1">
      <alignment horizontal="center" vertical="center" wrapText="1"/>
    </xf>
    <xf numFmtId="0" fontId="1" fillId="0" borderId="0" xfId="1" applyFont="1" applyBorder="1" applyAlignment="1">
      <alignment horizontal="center" vertical="center"/>
    </xf>
    <xf numFmtId="0" fontId="1" fillId="0" borderId="1" xfId="1" applyFont="1" applyFill="1" applyBorder="1" applyAlignment="1">
      <alignment horizontal="center" vertical="center"/>
    </xf>
    <xf numFmtId="0" fontId="1" fillId="0" borderId="0" xfId="1" applyFont="1" applyBorder="1">
      <alignment vertical="center"/>
    </xf>
    <xf numFmtId="0" fontId="1" fillId="0" borderId="0" xfId="1" applyFont="1" applyBorder="1" applyAlignment="1">
      <alignment horizontal="center" vertical="center" wrapText="1"/>
    </xf>
    <xf numFmtId="0" fontId="34" fillId="0" borderId="77" xfId="0" applyFont="1" applyBorder="1" applyAlignment="1">
      <alignment horizontal="left" vertical="center"/>
    </xf>
    <xf numFmtId="0" fontId="34" fillId="0" borderId="1" xfId="0" applyFont="1" applyBorder="1" applyAlignment="1">
      <alignment horizontal="left" vertical="center"/>
    </xf>
    <xf numFmtId="0" fontId="9" fillId="0" borderId="76" xfId="3" applyFont="1" applyFill="1" applyBorder="1" applyAlignment="1" applyProtection="1">
      <alignment vertical="top"/>
    </xf>
    <xf numFmtId="0" fontId="35" fillId="0" borderId="66" xfId="0" applyFont="1" applyBorder="1" applyAlignment="1">
      <alignment horizontal="left" vertical="center"/>
    </xf>
    <xf numFmtId="0" fontId="35" fillId="0" borderId="0" xfId="0" applyFont="1" applyBorder="1" applyAlignment="1">
      <alignment horizontal="left" vertical="center"/>
    </xf>
    <xf numFmtId="0" fontId="9" fillId="0" borderId="25" xfId="3" applyFont="1" applyFill="1" applyBorder="1" applyAlignment="1" applyProtection="1">
      <alignment vertical="top"/>
    </xf>
    <xf numFmtId="0" fontId="35" fillId="0" borderId="66" xfId="0" applyFont="1" applyBorder="1" applyAlignment="1">
      <alignment horizontal="center" vertical="center"/>
    </xf>
    <xf numFmtId="0" fontId="35" fillId="0" borderId="0" xfId="0" applyFont="1" applyBorder="1" applyAlignment="1">
      <alignment horizontal="center" vertical="center"/>
    </xf>
    <xf numFmtId="0" fontId="34" fillId="0" borderId="0" xfId="0" applyFont="1" applyBorder="1" applyAlignment="1">
      <alignment vertical="center"/>
    </xf>
    <xf numFmtId="0" fontId="34" fillId="0" borderId="0" xfId="0" applyFont="1" applyBorder="1" applyAlignment="1">
      <alignment horizontal="center" vertical="center"/>
    </xf>
    <xf numFmtId="0" fontId="9" fillId="0" borderId="127" xfId="3" applyFont="1" applyFill="1" applyBorder="1" applyAlignment="1" applyProtection="1">
      <alignment vertical="top"/>
    </xf>
    <xf numFmtId="0" fontId="1" fillId="0" borderId="0" xfId="3" applyFont="1" applyFill="1" applyBorder="1" applyAlignment="1" applyProtection="1">
      <alignment horizontal="center" vertical="center"/>
    </xf>
    <xf numFmtId="0" fontId="34" fillId="0" borderId="0" xfId="0" applyFont="1" applyBorder="1" applyAlignment="1">
      <alignment horizontal="left" vertical="center"/>
    </xf>
    <xf numFmtId="0" fontId="11" fillId="0" borderId="0" xfId="3" applyFont="1" applyFill="1" applyBorder="1" applyAlignment="1" applyProtection="1">
      <alignment horizontal="left" vertical="center"/>
    </xf>
    <xf numFmtId="0" fontId="11" fillId="0" borderId="0" xfId="3" applyFont="1" applyFill="1" applyBorder="1" applyAlignment="1" applyProtection="1">
      <alignment horizontal="center" vertical="center"/>
    </xf>
    <xf numFmtId="0" fontId="1" fillId="0" borderId="0" xfId="1" applyFont="1" applyAlignment="1">
      <alignment vertical="center"/>
    </xf>
    <xf numFmtId="0" fontId="39" fillId="0" borderId="0" xfId="0" applyFont="1" applyBorder="1" applyAlignment="1">
      <alignment horizontal="center" vertical="center"/>
    </xf>
    <xf numFmtId="0" fontId="5" fillId="0" borderId="0" xfId="3" applyFont="1" applyFill="1" applyBorder="1" applyAlignment="1" applyProtection="1">
      <alignment horizontal="center" vertical="center"/>
    </xf>
    <xf numFmtId="0" fontId="40" fillId="0" borderId="0" xfId="0" applyFont="1" applyBorder="1" applyAlignment="1">
      <alignment horizontal="center" vertical="center"/>
    </xf>
    <xf numFmtId="0" fontId="17" fillId="0" borderId="0" xfId="3" applyFont="1" applyFill="1" applyBorder="1" applyAlignment="1" applyProtection="1">
      <alignment horizontal="center" vertical="center"/>
    </xf>
    <xf numFmtId="0" fontId="1" fillId="0" borderId="0" xfId="3" applyFont="1" applyFill="1" applyBorder="1" applyAlignment="1" applyProtection="1">
      <alignment vertical="top"/>
    </xf>
    <xf numFmtId="0" fontId="34" fillId="0" borderId="0" xfId="0" applyFont="1" applyBorder="1" applyAlignment="1">
      <alignment vertical="top"/>
    </xf>
    <xf numFmtId="0" fontId="34" fillId="0" borderId="0" xfId="0" applyFont="1" applyBorder="1" applyAlignment="1">
      <alignment horizontal="center" vertical="top"/>
    </xf>
    <xf numFmtId="0" fontId="34" fillId="0" borderId="0" xfId="0" applyFont="1" applyFill="1" applyBorder="1" applyAlignment="1">
      <alignment vertical="center"/>
    </xf>
    <xf numFmtId="0" fontId="1" fillId="0" borderId="25" xfId="1" applyFont="1" applyBorder="1">
      <alignment vertical="center"/>
    </xf>
    <xf numFmtId="0" fontId="50" fillId="0" borderId="0" xfId="0" applyFont="1">
      <alignment vertical="center"/>
    </xf>
    <xf numFmtId="3" fontId="1" fillId="0" borderId="0" xfId="1" applyNumberFormat="1">
      <alignment vertical="center"/>
    </xf>
    <xf numFmtId="0" fontId="0" fillId="0" borderId="0" xfId="0" applyBorder="1">
      <alignment vertical="center"/>
    </xf>
    <xf numFmtId="0" fontId="0" fillId="0" borderId="0" xfId="0" applyBorder="1" applyAlignment="1">
      <alignment horizontal="center" vertical="center" wrapText="1"/>
    </xf>
    <xf numFmtId="0" fontId="0" fillId="0" borderId="76" xfId="0" applyBorder="1">
      <alignment vertical="center"/>
    </xf>
    <xf numFmtId="183" fontId="1" fillId="0" borderId="0" xfId="1" applyNumberFormat="1" applyFont="1">
      <alignment vertical="center"/>
    </xf>
    <xf numFmtId="0" fontId="11" fillId="6" borderId="0" xfId="1" applyFont="1" applyFill="1" applyBorder="1" applyAlignment="1">
      <alignment horizontal="center" vertical="center" wrapText="1"/>
    </xf>
    <xf numFmtId="176" fontId="1" fillId="0" borderId="0" xfId="1" applyNumberFormat="1" applyFont="1" applyFill="1" applyBorder="1" applyAlignment="1">
      <alignment horizontal="right" vertical="center"/>
    </xf>
    <xf numFmtId="0" fontId="1" fillId="0" borderId="0" xfId="1" applyFont="1" applyFill="1" applyBorder="1" applyAlignment="1">
      <alignment horizontal="center" vertical="center"/>
    </xf>
    <xf numFmtId="0" fontId="9" fillId="0" borderId="0" xfId="1" applyFont="1" applyFill="1" applyBorder="1" applyAlignment="1">
      <alignment horizontal="center" vertical="center" wrapText="1"/>
    </xf>
    <xf numFmtId="0" fontId="9" fillId="0" borderId="0" xfId="3" applyFont="1" applyFill="1" applyBorder="1" applyAlignment="1" applyProtection="1">
      <alignment horizontal="center" vertical="top"/>
    </xf>
    <xf numFmtId="0" fontId="9" fillId="0" borderId="32" xfId="3" applyFont="1" applyFill="1" applyBorder="1" applyAlignment="1" applyProtection="1">
      <alignment vertical="top"/>
    </xf>
    <xf numFmtId="0" fontId="1" fillId="0" borderId="35" xfId="1" applyFont="1" applyFill="1" applyBorder="1" applyAlignment="1">
      <alignment horizontal="left" vertical="center"/>
    </xf>
    <xf numFmtId="0" fontId="1" fillId="0" borderId="34" xfId="1" applyFont="1" applyFill="1" applyBorder="1" applyAlignment="1">
      <alignment horizontal="left" vertical="center"/>
    </xf>
    <xf numFmtId="0" fontId="62" fillId="0" borderId="0" xfId="0" applyFont="1" applyBorder="1" applyAlignment="1">
      <alignment horizontal="center" vertical="center" wrapText="1"/>
    </xf>
    <xf numFmtId="0" fontId="62" fillId="0" borderId="0" xfId="0" applyFont="1" applyBorder="1" applyAlignment="1">
      <alignment horizontal="center"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66" fillId="8" borderId="0" xfId="3" applyFont="1" applyFill="1" applyBorder="1" applyAlignment="1" applyProtection="1">
      <alignment horizontal="center" vertical="center"/>
    </xf>
    <xf numFmtId="0" fontId="0" fillId="0" borderId="0" xfId="0" applyFill="1" applyBorder="1" applyAlignment="1">
      <alignment horizontal="center" vertical="center"/>
    </xf>
    <xf numFmtId="0" fontId="66" fillId="0" borderId="0" xfId="3" applyFont="1" applyFill="1" applyBorder="1" applyAlignment="1" applyProtection="1">
      <alignment horizontal="center" vertical="center"/>
    </xf>
    <xf numFmtId="0" fontId="67" fillId="0" borderId="0" xfId="0" applyFont="1" applyFill="1" applyBorder="1" applyAlignment="1">
      <alignment horizontal="center" vertical="center"/>
    </xf>
    <xf numFmtId="0" fontId="0" fillId="0" borderId="0" xfId="0" applyFill="1" applyBorder="1" applyAlignment="1">
      <alignment vertical="center"/>
    </xf>
    <xf numFmtId="0" fontId="9" fillId="0" borderId="0" xfId="3" applyFont="1" applyFill="1" applyBorder="1" applyAlignment="1" applyProtection="1">
      <alignment horizontal="center" vertical="center"/>
    </xf>
    <xf numFmtId="0" fontId="1" fillId="0" borderId="0" xfId="0" applyFont="1">
      <alignment vertical="center"/>
    </xf>
    <xf numFmtId="0" fontId="0" fillId="0" borderId="66" xfId="0" applyBorder="1" applyAlignment="1">
      <alignment horizontal="center" vertical="center" wrapText="1"/>
    </xf>
    <xf numFmtId="0" fontId="16" fillId="0" borderId="0" xfId="3" applyFont="1" applyFill="1" applyBorder="1" applyAlignment="1" applyProtection="1">
      <alignment vertical="center"/>
    </xf>
    <xf numFmtId="0" fontId="11" fillId="0" borderId="25" xfId="2" applyFont="1" applyFill="1" applyBorder="1" applyAlignment="1" applyProtection="1">
      <alignment vertical="center" wrapText="1"/>
    </xf>
    <xf numFmtId="0" fontId="0" fillId="0" borderId="0" xfId="0" applyFill="1" applyBorder="1" applyAlignment="1">
      <alignment vertical="center" wrapText="1"/>
    </xf>
    <xf numFmtId="0" fontId="0" fillId="0" borderId="1" xfId="0" applyBorder="1" applyAlignment="1">
      <alignment horizontal="center" vertical="center" wrapText="1"/>
    </xf>
    <xf numFmtId="0" fontId="0" fillId="0" borderId="1" xfId="0" applyBorder="1">
      <alignment vertical="center"/>
    </xf>
    <xf numFmtId="0" fontId="9" fillId="0" borderId="1"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1" fillId="0" borderId="1" xfId="1" applyFont="1" applyFill="1" applyBorder="1" applyAlignment="1">
      <alignment horizontal="left" vertical="center"/>
    </xf>
    <xf numFmtId="0" fontId="1" fillId="0" borderId="128" xfId="1" applyFont="1" applyFill="1" applyBorder="1" applyAlignment="1">
      <alignment horizontal="left" vertical="center"/>
    </xf>
    <xf numFmtId="0" fontId="1" fillId="0" borderId="128" xfId="1" applyFont="1" applyFill="1" applyBorder="1" applyAlignment="1">
      <alignment horizontal="center" vertical="center"/>
    </xf>
    <xf numFmtId="176" fontId="13" fillId="0" borderId="0" xfId="1" applyNumberFormat="1" applyFont="1" applyFill="1" applyBorder="1" applyAlignment="1">
      <alignment horizontal="right" vertical="center"/>
    </xf>
    <xf numFmtId="0" fontId="13" fillId="0" borderId="0" xfId="1" applyFont="1" applyFill="1" applyBorder="1" applyAlignment="1">
      <alignment horizontal="center" vertical="center"/>
    </xf>
    <xf numFmtId="0" fontId="69" fillId="0" borderId="0" xfId="1" applyFont="1" applyFill="1" applyBorder="1" applyAlignment="1">
      <alignment horizontal="center" vertical="center" wrapText="1"/>
    </xf>
    <xf numFmtId="0" fontId="70" fillId="0" borderId="0" xfId="1" applyFont="1" applyFill="1" applyBorder="1" applyAlignment="1">
      <alignment horizontal="center" vertical="center" wrapText="1"/>
    </xf>
    <xf numFmtId="0" fontId="13" fillId="0" borderId="0" xfId="1" applyFont="1" applyFill="1" applyBorder="1" applyAlignment="1">
      <alignment horizontal="center" vertical="top"/>
    </xf>
    <xf numFmtId="0" fontId="71" fillId="0" borderId="0" xfId="1" applyFont="1" applyFill="1" applyBorder="1" applyAlignment="1">
      <alignment horizontal="center" vertical="center" textRotation="255" wrapText="1"/>
    </xf>
    <xf numFmtId="0" fontId="69" fillId="0" borderId="0" xfId="3" applyFont="1" applyFill="1" applyBorder="1" applyAlignment="1" applyProtection="1">
      <alignment vertical="top"/>
    </xf>
    <xf numFmtId="0" fontId="69" fillId="0" borderId="77" xfId="3" applyFont="1" applyFill="1" applyBorder="1" applyAlignment="1" applyProtection="1">
      <alignment vertical="top"/>
    </xf>
    <xf numFmtId="0" fontId="69" fillId="0" borderId="1" xfId="3" applyFont="1" applyFill="1" applyBorder="1" applyAlignment="1" applyProtection="1">
      <alignment vertical="top"/>
    </xf>
    <xf numFmtId="0" fontId="69" fillId="0" borderId="76" xfId="3" applyFont="1" applyFill="1" applyBorder="1" applyAlignment="1" applyProtection="1">
      <alignment vertical="top"/>
    </xf>
    <xf numFmtId="0" fontId="69" fillId="0" borderId="25" xfId="3" applyFont="1" applyFill="1" applyBorder="1" applyAlignment="1" applyProtection="1">
      <alignment vertical="top"/>
    </xf>
    <xf numFmtId="0" fontId="34" fillId="0" borderId="66" xfId="0" applyFont="1" applyBorder="1" applyAlignment="1">
      <alignment horizontal="left" vertical="center"/>
    </xf>
    <xf numFmtId="0" fontId="69" fillId="0" borderId="128" xfId="3" applyFont="1" applyFill="1" applyBorder="1" applyAlignment="1" applyProtection="1">
      <alignment vertical="top"/>
    </xf>
    <xf numFmtId="0" fontId="69" fillId="0" borderId="127" xfId="3" applyFont="1" applyFill="1" applyBorder="1" applyAlignment="1" applyProtection="1">
      <alignment vertical="top"/>
    </xf>
    <xf numFmtId="0" fontId="72" fillId="0" borderId="0" xfId="0" applyFont="1" applyBorder="1" applyAlignment="1">
      <alignment horizontal="center" vertical="center"/>
    </xf>
    <xf numFmtId="0" fontId="73" fillId="0" borderId="0" xfId="0" applyFont="1" applyBorder="1" applyAlignment="1">
      <alignment horizontal="center" vertical="center"/>
    </xf>
    <xf numFmtId="0" fontId="69" fillId="0" borderId="131" xfId="3" applyFont="1" applyFill="1" applyBorder="1" applyAlignment="1" applyProtection="1">
      <alignment vertical="top"/>
    </xf>
    <xf numFmtId="0" fontId="34" fillId="0" borderId="0" xfId="0" applyFont="1" applyFill="1" applyBorder="1" applyAlignment="1">
      <alignment vertical="center" wrapText="1"/>
    </xf>
    <xf numFmtId="0" fontId="1" fillId="0" borderId="0" xfId="0" applyFont="1" applyFill="1" applyBorder="1" applyAlignment="1">
      <alignment vertical="center" wrapText="1"/>
    </xf>
    <xf numFmtId="0" fontId="1" fillId="0" borderId="25" xfId="0" applyFont="1" applyFill="1" applyBorder="1" applyAlignment="1">
      <alignment vertical="center" wrapText="1"/>
    </xf>
    <xf numFmtId="0" fontId="9" fillId="0" borderId="0" xfId="3" applyFont="1" applyFill="1" applyBorder="1" applyAlignment="1" applyProtection="1">
      <alignment vertical="top" wrapText="1"/>
    </xf>
    <xf numFmtId="0" fontId="1" fillId="0" borderId="0" xfId="1" applyFont="1" applyBorder="1" applyAlignment="1">
      <alignment horizontal="center" vertical="center"/>
    </xf>
    <xf numFmtId="0" fontId="34" fillId="7" borderId="15" xfId="0" applyNumberFormat="1" applyFont="1" applyFill="1" applyBorder="1" applyAlignment="1" applyProtection="1">
      <alignment horizontal="left" vertical="center"/>
      <protection locked="0"/>
    </xf>
    <xf numFmtId="0" fontId="34" fillId="7" borderId="12" xfId="0" applyNumberFormat="1" applyFont="1" applyFill="1" applyBorder="1" applyAlignment="1" applyProtection="1">
      <alignment horizontal="center" vertical="center"/>
      <protection locked="0"/>
    </xf>
    <xf numFmtId="0" fontId="34" fillId="7" borderId="16" xfId="0" applyNumberFormat="1" applyFont="1" applyFill="1" applyBorder="1" applyAlignment="1" applyProtection="1">
      <alignment horizontal="center" vertical="center"/>
      <protection locked="0"/>
    </xf>
    <xf numFmtId="0" fontId="8" fillId="2" borderId="11" xfId="2" applyFont="1" applyFill="1" applyBorder="1" applyAlignment="1" applyProtection="1">
      <alignment horizontal="center" vertical="center" wrapText="1" shrinkToFit="1"/>
    </xf>
    <xf numFmtId="0" fontId="8" fillId="2" borderId="12" xfId="2" applyFont="1" applyFill="1" applyBorder="1" applyAlignment="1" applyProtection="1">
      <alignment horizontal="center" vertical="center" shrinkToFit="1"/>
    </xf>
    <xf numFmtId="0" fontId="8" fillId="2" borderId="13" xfId="2" applyFont="1" applyFill="1" applyBorder="1" applyAlignment="1" applyProtection="1">
      <alignment horizontal="center" vertical="center" shrinkToFit="1"/>
    </xf>
    <xf numFmtId="0" fontId="52" fillId="0" borderId="14" xfId="2" applyFont="1" applyFill="1" applyBorder="1" applyAlignment="1" applyProtection="1">
      <alignment horizontal="center" vertical="center" wrapText="1"/>
    </xf>
    <xf numFmtId="0" fontId="52" fillId="0" borderId="12" xfId="2" applyFont="1" applyFill="1" applyBorder="1" applyAlignment="1" applyProtection="1">
      <alignment horizontal="center" vertical="center"/>
    </xf>
    <xf numFmtId="0" fontId="52" fillId="0" borderId="12" xfId="0" applyFont="1" applyBorder="1" applyAlignment="1">
      <alignment horizontal="center" vertical="center"/>
    </xf>
    <xf numFmtId="0" fontId="7" fillId="2" borderId="15" xfId="3" applyFont="1" applyFill="1" applyBorder="1" applyAlignment="1" applyProtection="1">
      <alignment horizontal="center" vertical="center" shrinkToFit="1"/>
    </xf>
    <xf numFmtId="0" fontId="1" fillId="0" borderId="12" xfId="0" applyFont="1" applyBorder="1" applyAlignment="1">
      <alignment horizontal="center" vertical="center" shrinkToFit="1"/>
    </xf>
    <xf numFmtId="0" fontId="1" fillId="0" borderId="16" xfId="0" applyFont="1" applyBorder="1" applyAlignment="1">
      <alignment horizontal="center" vertical="center" shrinkToFit="1"/>
    </xf>
    <xf numFmtId="0" fontId="34" fillId="0" borderId="12" xfId="0" applyFont="1" applyBorder="1" applyAlignment="1">
      <alignment horizontal="center" vertical="center" shrinkToFit="1"/>
    </xf>
    <xf numFmtId="0" fontId="34" fillId="0" borderId="16" xfId="0" applyFont="1" applyBorder="1" applyAlignment="1">
      <alignment horizontal="center" vertical="center" shrinkToFit="1"/>
    </xf>
    <xf numFmtId="0" fontId="34" fillId="0" borderId="15" xfId="4" applyFont="1" applyFill="1" applyBorder="1" applyAlignment="1" applyProtection="1">
      <alignment horizontal="center" vertical="center" shrinkToFit="1"/>
    </xf>
    <xf numFmtId="0" fontId="34" fillId="0" borderId="12" xfId="4" applyFont="1" applyFill="1" applyBorder="1" applyAlignment="1" applyProtection="1">
      <alignment horizontal="center" vertical="center" shrinkToFit="1"/>
    </xf>
    <xf numFmtId="0" fontId="34" fillId="0" borderId="17" xfId="4" applyFont="1" applyFill="1" applyBorder="1" applyAlignment="1" applyProtection="1">
      <alignment horizontal="center" vertical="center" shrinkToFit="1"/>
    </xf>
    <xf numFmtId="0" fontId="11" fillId="2" borderId="11" xfId="2" applyFont="1" applyFill="1" applyBorder="1" applyAlignment="1" applyProtection="1">
      <alignment horizontal="center" vertical="center"/>
    </xf>
    <xf numFmtId="0" fontId="11" fillId="2" borderId="12" xfId="2" applyFont="1" applyFill="1" applyBorder="1" applyAlignment="1" applyProtection="1">
      <alignment horizontal="center" vertical="center"/>
    </xf>
    <xf numFmtId="0" fontId="34" fillId="0" borderId="14" xfId="3" applyFont="1" applyFill="1" applyBorder="1" applyAlignment="1" applyProtection="1">
      <alignment horizontal="center" vertical="center" wrapText="1" shrinkToFit="1"/>
    </xf>
    <xf numFmtId="0" fontId="34" fillId="0" borderId="12" xfId="0" applyFont="1" applyBorder="1" applyAlignment="1">
      <alignment horizontal="center" vertical="center"/>
    </xf>
    <xf numFmtId="0" fontId="11" fillId="2" borderId="18" xfId="2" applyFont="1" applyFill="1" applyBorder="1" applyAlignment="1" applyProtection="1">
      <alignment horizontal="center" vertical="center" wrapText="1" shrinkToFit="1"/>
    </xf>
    <xf numFmtId="0" fontId="11" fillId="2" borderId="19" xfId="2" applyFont="1" applyFill="1" applyBorder="1" applyAlignment="1" applyProtection="1">
      <alignment horizontal="center" vertical="center" wrapText="1" shrinkToFit="1"/>
    </xf>
    <xf numFmtId="0" fontId="1" fillId="0" borderId="14" xfId="2" applyFont="1" applyFill="1" applyBorder="1" applyAlignment="1" applyProtection="1">
      <alignment horizontal="center" vertical="center" wrapText="1" shrinkToFit="1"/>
    </xf>
    <xf numFmtId="0" fontId="1" fillId="0" borderId="12" xfId="2" applyFont="1" applyFill="1" applyBorder="1" applyAlignment="1" applyProtection="1">
      <alignment horizontal="center" vertical="center" wrapText="1" shrinkToFit="1"/>
    </xf>
    <xf numFmtId="0" fontId="0"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7" fillId="2" borderId="15" xfId="3" applyNumberFormat="1" applyFont="1" applyFill="1" applyBorder="1" applyAlignment="1" applyProtection="1">
      <alignment horizontal="center" vertical="center" wrapText="1"/>
    </xf>
    <xf numFmtId="0" fontId="1" fillId="0" borderId="12" xfId="0" applyFont="1" applyBorder="1" applyAlignment="1">
      <alignment horizontal="center" vertical="center"/>
    </xf>
    <xf numFmtId="0" fontId="1" fillId="0" borderId="16" xfId="0" applyFont="1" applyBorder="1" applyAlignment="1">
      <alignment horizontal="center" vertical="center"/>
    </xf>
    <xf numFmtId="0" fontId="5" fillId="0" borderId="19" xfId="3" applyFont="1" applyFill="1" applyBorder="1" applyAlignment="1">
      <alignment horizontal="center" vertical="center" shrinkToFit="1"/>
    </xf>
    <xf numFmtId="0" fontId="1" fillId="0" borderId="19" xfId="0" applyFont="1" applyBorder="1" applyAlignment="1">
      <alignment horizontal="center" vertical="center" shrinkToFit="1"/>
    </xf>
    <xf numFmtId="0" fontId="1" fillId="0" borderId="21" xfId="0" applyFont="1" applyBorder="1" applyAlignment="1">
      <alignment horizontal="center" vertical="center" shrinkToFit="1"/>
    </xf>
    <xf numFmtId="0" fontId="7" fillId="2" borderId="11" xfId="2" applyFont="1" applyFill="1" applyBorder="1" applyAlignment="1" applyProtection="1">
      <alignment horizontal="center" vertical="center" wrapText="1"/>
    </xf>
    <xf numFmtId="0" fontId="7" fillId="2" borderId="12" xfId="2" applyFont="1" applyFill="1" applyBorder="1" applyAlignment="1" applyProtection="1">
      <alignment horizontal="center" vertical="center" wrapText="1"/>
    </xf>
    <xf numFmtId="0" fontId="41" fillId="0" borderId="14" xfId="3" applyFont="1" applyFill="1" applyBorder="1" applyAlignment="1" applyProtection="1">
      <alignment vertical="top" wrapText="1"/>
    </xf>
    <xf numFmtId="0" fontId="1" fillId="0" borderId="12" xfId="3" applyFont="1" applyFill="1" applyBorder="1" applyAlignment="1" applyProtection="1">
      <alignment vertical="top" wrapText="1"/>
    </xf>
    <xf numFmtId="0" fontId="1" fillId="0" borderId="17" xfId="3" applyFont="1" applyFill="1" applyBorder="1" applyAlignment="1" applyProtection="1">
      <alignment vertical="top" wrapText="1"/>
    </xf>
    <xf numFmtId="0" fontId="0" fillId="0" borderId="14" xfId="3" applyFont="1" applyFill="1" applyBorder="1" applyAlignment="1" applyProtection="1">
      <alignment vertical="top" wrapText="1"/>
    </xf>
    <xf numFmtId="0" fontId="7" fillId="2" borderId="13" xfId="2" applyFont="1" applyFill="1" applyBorder="1" applyAlignment="1" applyProtection="1">
      <alignment horizontal="center" vertical="center" wrapText="1"/>
    </xf>
    <xf numFmtId="0" fontId="0" fillId="0" borderId="14" xfId="3" applyFont="1" applyFill="1" applyBorder="1" applyAlignment="1" applyProtection="1">
      <alignment vertical="center" wrapText="1"/>
    </xf>
    <xf numFmtId="0" fontId="1" fillId="0" borderId="12" xfId="3" applyFont="1" applyFill="1" applyBorder="1" applyAlignment="1" applyProtection="1">
      <alignment vertical="center" wrapText="1"/>
    </xf>
    <xf numFmtId="0" fontId="1" fillId="0" borderId="17" xfId="3" applyFont="1" applyFill="1" applyBorder="1" applyAlignment="1" applyProtection="1">
      <alignment vertical="center" wrapText="1"/>
    </xf>
    <xf numFmtId="0" fontId="7" fillId="2" borderId="18" xfId="2" applyFont="1" applyFill="1" applyBorder="1" applyAlignment="1" applyProtection="1">
      <alignment horizontal="center" vertical="center" wrapText="1"/>
    </xf>
    <xf numFmtId="0" fontId="7" fillId="2" borderId="19" xfId="2" applyFont="1" applyFill="1" applyBorder="1" applyAlignment="1" applyProtection="1">
      <alignment horizontal="center" vertical="center" wrapText="1"/>
    </xf>
    <xf numFmtId="0" fontId="7" fillId="2" borderId="22" xfId="2" applyFont="1" applyFill="1" applyBorder="1" applyAlignment="1" applyProtection="1">
      <alignment horizontal="center" vertical="center" wrapText="1"/>
    </xf>
    <xf numFmtId="0" fontId="7" fillId="2" borderId="25" xfId="2" applyFont="1" applyFill="1" applyBorder="1" applyAlignment="1" applyProtection="1">
      <alignment horizontal="center" vertical="center" wrapText="1"/>
    </xf>
    <xf numFmtId="0" fontId="7" fillId="2" borderId="0" xfId="2" applyFont="1" applyFill="1" applyBorder="1" applyAlignment="1" applyProtection="1">
      <alignment horizontal="center" vertical="center" wrapText="1"/>
    </xf>
    <xf numFmtId="0" fontId="7" fillId="2" borderId="26" xfId="2" applyFont="1" applyFill="1" applyBorder="1" applyAlignment="1" applyProtection="1">
      <alignment horizontal="center" vertical="center" wrapText="1"/>
    </xf>
    <xf numFmtId="0" fontId="7" fillId="2" borderId="52" xfId="2" applyFont="1" applyFill="1" applyBorder="1" applyAlignment="1" applyProtection="1">
      <alignment horizontal="center" vertical="center" wrapText="1"/>
    </xf>
    <xf numFmtId="0" fontId="7" fillId="2" borderId="46" xfId="2" applyFont="1" applyFill="1" applyBorder="1" applyAlignment="1" applyProtection="1">
      <alignment horizontal="center" vertical="center" wrapText="1"/>
    </xf>
    <xf numFmtId="0" fontId="7" fillId="2" borderId="53" xfId="2" applyFont="1" applyFill="1" applyBorder="1" applyAlignment="1" applyProtection="1">
      <alignment horizontal="center" vertical="center" wrapText="1"/>
    </xf>
    <xf numFmtId="0" fontId="7" fillId="0" borderId="23" xfId="2" applyFont="1" applyFill="1" applyBorder="1" applyAlignment="1" applyProtection="1">
      <alignment horizontal="center" vertical="center" wrapText="1"/>
    </xf>
    <xf numFmtId="0" fontId="7" fillId="0" borderId="24" xfId="2" applyFont="1" applyFill="1" applyBorder="1" applyAlignment="1" applyProtection="1">
      <alignment horizontal="center" vertical="center" wrapText="1"/>
    </xf>
    <xf numFmtId="0" fontId="1" fillId="2" borderId="15"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6" xfId="1" applyFont="1" applyFill="1" applyBorder="1" applyAlignment="1">
      <alignment horizontal="center" vertical="center"/>
    </xf>
    <xf numFmtId="0" fontId="3" fillId="0" borderId="1" xfId="1" applyFont="1" applyBorder="1" applyAlignment="1">
      <alignment horizontal="center" vertical="center"/>
    </xf>
    <xf numFmtId="0" fontId="1" fillId="0" borderId="1" xfId="1" applyBorder="1" applyAlignment="1">
      <alignment horizontal="center" vertical="center"/>
    </xf>
    <xf numFmtId="0" fontId="6" fillId="2" borderId="2" xfId="2" applyFont="1" applyFill="1" applyBorder="1" applyAlignment="1" applyProtection="1">
      <alignment horizontal="center" vertical="center"/>
    </xf>
    <xf numFmtId="0" fontId="1" fillId="0" borderId="3" xfId="1" applyFont="1" applyBorder="1" applyAlignment="1">
      <alignment vertical="center"/>
    </xf>
    <xf numFmtId="0" fontId="6" fillId="3" borderId="3" xfId="1" applyFont="1" applyFill="1" applyBorder="1" applyAlignment="1">
      <alignment horizontal="center" vertical="center"/>
    </xf>
    <xf numFmtId="0" fontId="1" fillId="0" borderId="3" xfId="1" applyFont="1" applyBorder="1" applyAlignment="1">
      <alignment horizontal="center" vertical="center"/>
    </xf>
    <xf numFmtId="0" fontId="1" fillId="0" borderId="4" xfId="1" applyFont="1" applyBorder="1" applyAlignment="1">
      <alignment horizontal="center" vertical="center"/>
    </xf>
    <xf numFmtId="0" fontId="7" fillId="2" borderId="5"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34" fillId="0" borderId="7" xfId="3" applyFont="1" applyFill="1" applyBorder="1" applyAlignment="1" applyProtection="1">
      <alignment horizontal="center" vertical="center" wrapText="1" shrinkToFit="1"/>
    </xf>
    <xf numFmtId="0" fontId="34" fillId="0" borderId="6" xfId="0" applyFont="1" applyFill="1" applyBorder="1" applyAlignment="1">
      <alignment horizontal="center" vertical="center"/>
    </xf>
    <xf numFmtId="0" fontId="7" fillId="2" borderId="8" xfId="3" applyFont="1" applyFill="1" applyBorder="1" applyAlignment="1" applyProtection="1">
      <alignment horizontal="center" vertical="center" wrapText="1" shrinkToFi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34" fillId="0" borderId="6" xfId="0" applyFont="1" applyBorder="1" applyAlignment="1">
      <alignment horizontal="center" vertical="center"/>
    </xf>
    <xf numFmtId="0" fontId="34" fillId="0" borderId="9" xfId="0" applyFont="1" applyBorder="1" applyAlignment="1">
      <alignment horizontal="center" vertical="center"/>
    </xf>
    <xf numFmtId="0" fontId="7" fillId="2" borderId="8" xfId="3" applyFont="1" applyFill="1" applyBorder="1" applyAlignment="1" applyProtection="1">
      <alignment horizontal="center" vertical="center"/>
    </xf>
    <xf numFmtId="0" fontId="1" fillId="0" borderId="10" xfId="0" applyFont="1" applyBorder="1" applyAlignment="1">
      <alignment horizontal="center" vertical="center"/>
    </xf>
    <xf numFmtId="176" fontId="1" fillId="0" borderId="47" xfId="1" applyNumberFormat="1" applyFont="1" applyFill="1" applyBorder="1" applyAlignment="1">
      <alignment horizontal="center" vertical="center"/>
    </xf>
    <xf numFmtId="176" fontId="1" fillId="0" borderId="48" xfId="1" applyNumberFormat="1" applyFont="1" applyFill="1" applyBorder="1" applyAlignment="1">
      <alignment horizontal="center" vertical="center"/>
    </xf>
    <xf numFmtId="0" fontId="10" fillId="2" borderId="33" xfId="2" applyFont="1" applyFill="1" applyBorder="1" applyAlignment="1" applyProtection="1">
      <alignment horizontal="center" vertical="center" wrapText="1"/>
    </xf>
    <xf numFmtId="0" fontId="10" fillId="2" borderId="34" xfId="2" applyFont="1" applyFill="1" applyBorder="1" applyAlignment="1" applyProtection="1">
      <alignment horizontal="center" vertical="center" wrapText="1"/>
    </xf>
    <xf numFmtId="0" fontId="10" fillId="2" borderId="35" xfId="2" applyFont="1" applyFill="1" applyBorder="1" applyAlignment="1" applyProtection="1">
      <alignment horizontal="center" vertical="center" wrapText="1"/>
    </xf>
    <xf numFmtId="176" fontId="1" fillId="0" borderId="33" xfId="1" applyNumberFormat="1" applyFont="1" applyFill="1" applyBorder="1" applyAlignment="1">
      <alignment horizontal="center" vertical="center"/>
    </xf>
    <xf numFmtId="176" fontId="0" fillId="0" borderId="34" xfId="0" applyNumberFormat="1" applyFill="1" applyBorder="1" applyAlignment="1">
      <alignment vertical="center"/>
    </xf>
    <xf numFmtId="176" fontId="0" fillId="0" borderId="35" xfId="0" applyNumberFormat="1" applyFill="1" applyBorder="1" applyAlignment="1">
      <alignment vertical="center"/>
    </xf>
    <xf numFmtId="0" fontId="10" fillId="2" borderId="20" xfId="2" applyFont="1" applyFill="1" applyBorder="1" applyAlignment="1" applyProtection="1">
      <alignment horizontal="center" vertical="center" wrapText="1"/>
    </xf>
    <xf numFmtId="0" fontId="1" fillId="2" borderId="27" xfId="1" applyFont="1" applyFill="1" applyBorder="1" applyAlignment="1">
      <alignment horizontal="center" vertical="center" wrapText="1"/>
    </xf>
    <xf numFmtId="0" fontId="1" fillId="2" borderId="31" xfId="1" applyFont="1" applyFill="1" applyBorder="1" applyAlignment="1">
      <alignment horizontal="center" vertical="center" wrapText="1"/>
    </xf>
    <xf numFmtId="0" fontId="1" fillId="2" borderId="32" xfId="1" applyFont="1" applyFill="1" applyBorder="1" applyAlignment="1">
      <alignment horizontal="center" vertical="center" wrapText="1"/>
    </xf>
    <xf numFmtId="0" fontId="1" fillId="2" borderId="43" xfId="1" applyFont="1" applyFill="1" applyBorder="1" applyAlignment="1">
      <alignment horizontal="center" vertical="center" wrapText="1"/>
    </xf>
    <xf numFmtId="0" fontId="1" fillId="2" borderId="44" xfId="1" applyFont="1" applyFill="1" applyBorder="1" applyAlignment="1">
      <alignment horizontal="center" vertical="center" wrapText="1"/>
    </xf>
    <xf numFmtId="0" fontId="10" fillId="2" borderId="28" xfId="2" applyFont="1" applyFill="1" applyBorder="1" applyAlignment="1" applyProtection="1">
      <alignment horizontal="center" vertical="center" wrapText="1"/>
    </xf>
    <xf numFmtId="0" fontId="10" fillId="2" borderId="19" xfId="2" applyFont="1" applyFill="1" applyBorder="1" applyAlignment="1" applyProtection="1">
      <alignment horizontal="center" vertical="center" wrapText="1"/>
    </xf>
    <xf numFmtId="0" fontId="10" fillId="2" borderId="27" xfId="2" applyFont="1" applyFill="1" applyBorder="1" applyAlignment="1" applyProtection="1">
      <alignment horizontal="center" vertical="center" wrapText="1"/>
    </xf>
    <xf numFmtId="176" fontId="1" fillId="0" borderId="29" xfId="1" applyNumberFormat="1" applyFont="1" applyFill="1" applyBorder="1" applyAlignment="1">
      <alignment horizontal="center" vertical="center"/>
    </xf>
    <xf numFmtId="176" fontId="1" fillId="0" borderId="36" xfId="1" applyNumberFormat="1" applyFont="1" applyFill="1" applyBorder="1" applyAlignment="1">
      <alignment horizontal="center" vertical="center"/>
    </xf>
    <xf numFmtId="0" fontId="10" fillId="2" borderId="45" xfId="2" applyFont="1" applyFill="1" applyBorder="1" applyAlignment="1" applyProtection="1">
      <alignment horizontal="center" vertical="center" wrapText="1"/>
    </xf>
    <xf numFmtId="0" fontId="10" fillId="2" borderId="46" xfId="2" applyFont="1" applyFill="1" applyBorder="1" applyAlignment="1" applyProtection="1">
      <alignment horizontal="center" vertical="center" wrapText="1"/>
    </xf>
    <xf numFmtId="0" fontId="10" fillId="2" borderId="44" xfId="2" applyFont="1" applyFill="1" applyBorder="1" applyAlignment="1" applyProtection="1">
      <alignment horizontal="center" vertical="center" wrapText="1"/>
    </xf>
    <xf numFmtId="0" fontId="1" fillId="0" borderId="34" xfId="1" applyBorder="1" applyAlignment="1">
      <alignment horizontal="center" vertical="center" wrapText="1"/>
    </xf>
    <xf numFmtId="0" fontId="1" fillId="0" borderId="35" xfId="1" applyBorder="1" applyAlignment="1">
      <alignment horizontal="center" vertical="center" wrapText="1"/>
    </xf>
    <xf numFmtId="176" fontId="1" fillId="0" borderId="34" xfId="1" applyNumberFormat="1" applyFill="1" applyBorder="1" applyAlignment="1">
      <alignment horizontal="center" vertical="center"/>
    </xf>
    <xf numFmtId="176" fontId="1" fillId="0" borderId="35" xfId="1" applyNumberFormat="1" applyFill="1" applyBorder="1" applyAlignment="1">
      <alignment horizontal="center" vertical="center"/>
    </xf>
    <xf numFmtId="176" fontId="1" fillId="0" borderId="39" xfId="1" applyNumberFormat="1" applyFill="1" applyBorder="1" applyAlignment="1">
      <alignment horizontal="center" vertical="center"/>
    </xf>
    <xf numFmtId="0" fontId="7" fillId="2" borderId="15" xfId="2" applyFont="1" applyFill="1" applyBorder="1" applyAlignment="1" applyProtection="1">
      <alignment horizontal="center" vertical="center"/>
    </xf>
    <xf numFmtId="0" fontId="7" fillId="2" borderId="12"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0" fillId="0" borderId="15" xfId="4" applyFont="1" applyFill="1" applyBorder="1" applyAlignment="1" applyProtection="1">
      <alignment vertical="center" wrapText="1"/>
    </xf>
    <xf numFmtId="0" fontId="1" fillId="0" borderId="12" xfId="4" applyFont="1" applyFill="1" applyBorder="1" applyAlignment="1" applyProtection="1">
      <alignment vertical="center" wrapText="1"/>
    </xf>
    <xf numFmtId="0" fontId="1" fillId="0" borderId="12" xfId="0" applyFont="1" applyBorder="1" applyAlignment="1">
      <alignment vertical="center" wrapText="1"/>
    </xf>
    <xf numFmtId="0" fontId="1" fillId="0" borderId="17" xfId="0" applyFont="1" applyBorder="1" applyAlignment="1">
      <alignment vertical="center" wrapText="1"/>
    </xf>
    <xf numFmtId="176" fontId="1" fillId="0" borderId="37" xfId="1" applyNumberFormat="1" applyFont="1" applyFill="1" applyBorder="1" applyAlignment="1">
      <alignment horizontal="center" vertical="center"/>
    </xf>
    <xf numFmtId="176" fontId="1" fillId="0" borderId="38" xfId="1" applyNumberFormat="1" applyFont="1" applyFill="1" applyBorder="1" applyAlignment="1">
      <alignment horizontal="center" vertical="center"/>
    </xf>
    <xf numFmtId="0" fontId="1" fillId="2" borderId="17" xfId="1" applyFont="1" applyFill="1" applyBorder="1" applyAlignment="1">
      <alignment horizontal="center" vertical="center"/>
    </xf>
    <xf numFmtId="176" fontId="1" fillId="0" borderId="30" xfId="1" applyNumberFormat="1" applyFont="1" applyFill="1" applyBorder="1" applyAlignment="1">
      <alignment horizontal="center" vertical="center"/>
    </xf>
    <xf numFmtId="0" fontId="10" fillId="2" borderId="49" xfId="2" applyFont="1" applyFill="1" applyBorder="1" applyAlignment="1" applyProtection="1">
      <alignment horizontal="center" vertical="center" wrapText="1"/>
    </xf>
    <xf numFmtId="0" fontId="10" fillId="2" borderId="50" xfId="2" applyFont="1" applyFill="1" applyBorder="1" applyAlignment="1" applyProtection="1">
      <alignment horizontal="center" vertical="center" wrapText="1"/>
    </xf>
    <xf numFmtId="176" fontId="1" fillId="0" borderId="50" xfId="1" applyNumberFormat="1" applyFont="1" applyFill="1" applyBorder="1" applyAlignment="1">
      <alignment horizontal="center" vertical="center"/>
    </xf>
    <xf numFmtId="176" fontId="1" fillId="0" borderId="24" xfId="1" applyNumberFormat="1" applyFont="1" applyFill="1" applyBorder="1" applyAlignment="1">
      <alignment horizontal="center" vertical="center"/>
    </xf>
    <xf numFmtId="176" fontId="1" fillId="0" borderId="51" xfId="1" applyNumberFormat="1" applyFont="1" applyFill="1" applyBorder="1" applyAlignment="1">
      <alignment horizontal="center" vertical="center"/>
    </xf>
    <xf numFmtId="176" fontId="1" fillId="0" borderId="40" xfId="1" applyNumberFormat="1" applyFont="1" applyFill="1" applyBorder="1" applyAlignment="1">
      <alignment horizontal="center" vertical="center"/>
    </xf>
    <xf numFmtId="176" fontId="1" fillId="0" borderId="41" xfId="1" applyNumberFormat="1" applyFill="1" applyBorder="1" applyAlignment="1">
      <alignment horizontal="center" vertical="center"/>
    </xf>
    <xf numFmtId="176" fontId="1" fillId="0" borderId="42" xfId="1" applyNumberFormat="1" applyFill="1" applyBorder="1" applyAlignment="1">
      <alignment horizontal="center" vertical="center"/>
    </xf>
    <xf numFmtId="0" fontId="11" fillId="2" borderId="54" xfId="1" applyFont="1" applyFill="1" applyBorder="1" applyAlignment="1">
      <alignment horizontal="center" vertical="center" wrapText="1"/>
    </xf>
    <xf numFmtId="0" fontId="11" fillId="2" borderId="50" xfId="1" applyFont="1" applyFill="1" applyBorder="1" applyAlignment="1">
      <alignment horizontal="center" vertical="center"/>
    </xf>
    <xf numFmtId="0" fontId="11" fillId="2" borderId="55" xfId="1" applyFont="1" applyFill="1" applyBorder="1" applyAlignment="1">
      <alignment horizontal="center" vertical="center"/>
    </xf>
    <xf numFmtId="0" fontId="11" fillId="2" borderId="54" xfId="1" applyFont="1" applyFill="1" applyBorder="1" applyAlignment="1">
      <alignment horizontal="center" vertical="center"/>
    </xf>
    <xf numFmtId="0" fontId="11" fillId="2" borderId="60" xfId="1" applyFont="1" applyFill="1" applyBorder="1" applyAlignment="1">
      <alignment horizontal="center" vertical="center"/>
    </xf>
    <xf numFmtId="0" fontId="11" fillId="2" borderId="61" xfId="1" applyFont="1" applyFill="1" applyBorder="1" applyAlignment="1">
      <alignment horizontal="center" vertical="center"/>
    </xf>
    <xf numFmtId="0" fontId="11" fillId="2" borderId="62" xfId="1" applyFont="1" applyFill="1" applyBorder="1" applyAlignment="1">
      <alignment horizontal="center" vertical="center"/>
    </xf>
    <xf numFmtId="0" fontId="1" fillId="2" borderId="14" xfId="1" applyFont="1" applyFill="1" applyBorder="1" applyAlignment="1">
      <alignment horizontal="center" vertical="center"/>
    </xf>
    <xf numFmtId="0" fontId="1" fillId="0" borderId="56" xfId="1" applyFont="1" applyBorder="1" applyAlignment="1">
      <alignment horizontal="center" vertical="center"/>
    </xf>
    <xf numFmtId="0" fontId="1" fillId="0" borderId="57" xfId="1" applyFont="1" applyBorder="1" applyAlignment="1">
      <alignment horizontal="center" vertical="center"/>
    </xf>
    <xf numFmtId="0" fontId="1" fillId="0" borderId="58" xfId="1" applyFont="1" applyBorder="1" applyAlignment="1">
      <alignment horizontal="center" vertical="center"/>
    </xf>
    <xf numFmtId="0" fontId="1" fillId="2" borderId="50" xfId="1" applyFont="1" applyFill="1" applyBorder="1" applyAlignment="1">
      <alignment horizontal="center" vertical="center"/>
    </xf>
    <xf numFmtId="0" fontId="1" fillId="0" borderId="61" xfId="1" applyFont="1" applyFill="1" applyBorder="1" applyAlignment="1">
      <alignment horizontal="center" vertical="center"/>
    </xf>
    <xf numFmtId="0" fontId="9" fillId="2" borderId="15" xfId="1" applyFont="1" applyFill="1" applyBorder="1" applyAlignment="1">
      <alignment horizontal="center" vertical="center" shrinkToFit="1"/>
    </xf>
    <xf numFmtId="0" fontId="9" fillId="2" borderId="12" xfId="1" applyFont="1" applyFill="1" applyBorder="1" applyAlignment="1">
      <alignment horizontal="center" vertical="center" shrinkToFit="1"/>
    </xf>
    <xf numFmtId="0" fontId="9" fillId="2" borderId="17" xfId="1" applyFont="1" applyFill="1" applyBorder="1" applyAlignment="1">
      <alignment horizontal="center" vertical="center" shrinkToFit="1"/>
    </xf>
    <xf numFmtId="0" fontId="1" fillId="0" borderId="20" xfId="1" applyFont="1" applyFill="1" applyBorder="1" applyAlignment="1">
      <alignment horizontal="left" vertical="center" wrapText="1"/>
    </xf>
    <xf numFmtId="0" fontId="1" fillId="0" borderId="19" xfId="1" applyFont="1" applyFill="1" applyBorder="1" applyAlignment="1">
      <alignment horizontal="left" vertical="center" wrapText="1"/>
    </xf>
    <xf numFmtId="0" fontId="1" fillId="0" borderId="27" xfId="1" applyFont="1" applyFill="1" applyBorder="1" applyAlignment="1">
      <alignment horizontal="left" vertical="center" wrapText="1"/>
    </xf>
    <xf numFmtId="0" fontId="1" fillId="0" borderId="31"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32" xfId="1" applyFont="1" applyFill="1" applyBorder="1" applyAlignment="1">
      <alignment horizontal="left" vertical="center" wrapText="1"/>
    </xf>
    <xf numFmtId="0" fontId="1" fillId="0" borderId="43" xfId="1" applyFont="1" applyFill="1" applyBorder="1" applyAlignment="1">
      <alignment horizontal="left" vertical="center" wrapText="1"/>
    </xf>
    <xf numFmtId="0" fontId="1" fillId="0" borderId="46" xfId="1" applyFont="1" applyFill="1" applyBorder="1" applyAlignment="1">
      <alignment horizontal="left" vertical="center" wrapText="1"/>
    </xf>
    <xf numFmtId="0" fontId="1" fillId="0" borderId="44" xfId="1" applyFont="1" applyFill="1" applyBorder="1" applyAlignment="1">
      <alignment horizontal="left" vertical="center" wrapText="1"/>
    </xf>
    <xf numFmtId="0" fontId="1" fillId="2" borderId="15" xfId="1" applyFont="1" applyFill="1" applyBorder="1" applyAlignment="1">
      <alignment horizontal="center" vertical="center" shrinkToFit="1"/>
    </xf>
    <xf numFmtId="0" fontId="1" fillId="2" borderId="12" xfId="1" applyFont="1" applyFill="1" applyBorder="1" applyAlignment="1">
      <alignment horizontal="center" vertical="center" shrinkToFit="1"/>
    </xf>
    <xf numFmtId="0" fontId="1" fillId="2" borderId="16" xfId="1" applyFont="1" applyFill="1" applyBorder="1" applyAlignment="1">
      <alignment horizontal="center" vertical="center" shrinkToFit="1"/>
    </xf>
    <xf numFmtId="0" fontId="4" fillId="0" borderId="15" xfId="1" applyFont="1" applyBorder="1" applyAlignment="1">
      <alignment horizontal="center" vertical="center" wrapText="1" shrinkToFit="1"/>
    </xf>
    <xf numFmtId="0" fontId="4" fillId="0" borderId="12" xfId="1" applyFont="1" applyBorder="1" applyAlignment="1">
      <alignment horizontal="center" vertical="center" wrapText="1" shrinkToFit="1"/>
    </xf>
    <xf numFmtId="0" fontId="4" fillId="0" borderId="16" xfId="1" applyFont="1" applyBorder="1" applyAlignment="1">
      <alignment horizontal="center" vertical="center" wrapText="1" shrinkToFit="1"/>
    </xf>
    <xf numFmtId="0" fontId="1" fillId="0" borderId="50" xfId="1" applyFont="1" applyBorder="1" applyAlignment="1">
      <alignment horizontal="center" vertical="center"/>
    </xf>
    <xf numFmtId="0" fontId="0" fillId="0" borderId="50" xfId="0" applyBorder="1" applyAlignment="1">
      <alignment horizontal="center" vertical="center"/>
    </xf>
    <xf numFmtId="0" fontId="1" fillId="0" borderId="50" xfId="0" applyFont="1" applyBorder="1" applyAlignment="1">
      <alignment horizontal="center" vertical="center"/>
    </xf>
    <xf numFmtId="0" fontId="0" fillId="0" borderId="50" xfId="0" applyFont="1" applyFill="1" applyBorder="1" applyAlignment="1">
      <alignment horizontal="center" vertical="center"/>
    </xf>
    <xf numFmtId="0" fontId="46" fillId="0" borderId="50" xfId="0" applyFont="1" applyFill="1" applyBorder="1" applyAlignment="1">
      <alignment horizontal="center" vertical="center"/>
    </xf>
    <xf numFmtId="0" fontId="1" fillId="0" borderId="61" xfId="1" applyFont="1" applyBorder="1" applyAlignment="1">
      <alignment horizontal="center" vertical="center"/>
    </xf>
    <xf numFmtId="0" fontId="1" fillId="0" borderId="63" xfId="1" applyFont="1" applyBorder="1" applyAlignment="1">
      <alignment horizontal="center" vertical="center"/>
    </xf>
    <xf numFmtId="0" fontId="1" fillId="0" borderId="64" xfId="1" applyFont="1" applyBorder="1" applyAlignment="1">
      <alignment horizontal="center" vertical="center"/>
    </xf>
    <xf numFmtId="0" fontId="1" fillId="2" borderId="50" xfId="1" applyFont="1" applyFill="1" applyBorder="1" applyAlignment="1">
      <alignment horizontal="center" vertical="center" wrapText="1"/>
    </xf>
    <xf numFmtId="0" fontId="1" fillId="2" borderId="59" xfId="1" applyFont="1" applyFill="1" applyBorder="1" applyAlignment="1">
      <alignment horizontal="center" vertical="center"/>
    </xf>
    <xf numFmtId="0" fontId="1" fillId="0" borderId="24" xfId="1" applyFont="1" applyBorder="1" applyAlignment="1">
      <alignment horizontal="center" vertical="center"/>
    </xf>
    <xf numFmtId="0" fontId="1" fillId="0" borderId="51" xfId="1" applyFont="1" applyBorder="1" applyAlignment="1">
      <alignment horizontal="center" vertical="center"/>
    </xf>
    <xf numFmtId="0" fontId="1" fillId="0" borderId="16" xfId="1" applyFont="1" applyFill="1" applyBorder="1" applyAlignment="1">
      <alignment horizontal="center" vertical="center"/>
    </xf>
    <xf numFmtId="0" fontId="1" fillId="0" borderId="50" xfId="1" applyFont="1" applyFill="1" applyBorder="1" applyAlignment="1">
      <alignment horizontal="center" vertical="center"/>
    </xf>
    <xf numFmtId="0" fontId="1" fillId="0" borderId="59" xfId="1" applyFont="1" applyFill="1" applyBorder="1" applyAlignment="1">
      <alignment horizontal="center" vertical="center"/>
    </xf>
    <xf numFmtId="0" fontId="1" fillId="0" borderId="15" xfId="1" applyFont="1" applyBorder="1" applyAlignment="1">
      <alignment horizontal="center" vertical="center"/>
    </xf>
    <xf numFmtId="0" fontId="1" fillId="0" borderId="12" xfId="1" applyFont="1" applyBorder="1" applyAlignment="1">
      <alignment horizontal="center" vertical="center"/>
    </xf>
    <xf numFmtId="0" fontId="1" fillId="0" borderId="17" xfId="1" applyFont="1" applyBorder="1" applyAlignment="1">
      <alignment horizontal="center" vertical="center"/>
    </xf>
    <xf numFmtId="0" fontId="14" fillId="2" borderId="15" xfId="1" applyFont="1" applyFill="1" applyBorder="1" applyAlignment="1">
      <alignment horizontal="center" vertical="center" shrinkToFit="1"/>
    </xf>
    <xf numFmtId="0" fontId="1" fillId="0" borderId="12" xfId="1" applyBorder="1" applyAlignment="1">
      <alignment horizontal="center" vertical="center" shrinkToFit="1"/>
    </xf>
    <xf numFmtId="0" fontId="1" fillId="0" borderId="16" xfId="1" applyBorder="1" applyAlignment="1">
      <alignment horizontal="center" vertical="center" shrinkToFit="1"/>
    </xf>
    <xf numFmtId="0" fontId="11" fillId="2" borderId="18"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22" xfId="1" applyFont="1" applyFill="1" applyBorder="1" applyAlignment="1">
      <alignment horizontal="center" vertical="center" wrapText="1"/>
    </xf>
    <xf numFmtId="0" fontId="11" fillId="2" borderId="25" xfId="1" applyFont="1" applyFill="1" applyBorder="1" applyAlignment="1">
      <alignment horizontal="center" vertical="center" wrapText="1"/>
    </xf>
    <xf numFmtId="0" fontId="11" fillId="2" borderId="0" xfId="1" applyFont="1" applyFill="1" applyBorder="1" applyAlignment="1">
      <alignment horizontal="center" vertical="center" wrapText="1"/>
    </xf>
    <xf numFmtId="0" fontId="11" fillId="2" borderId="26" xfId="1" applyFont="1" applyFill="1" applyBorder="1" applyAlignment="1">
      <alignment horizontal="center" vertical="center" wrapText="1"/>
    </xf>
    <xf numFmtId="0" fontId="11" fillId="2" borderId="52" xfId="1" applyFont="1" applyFill="1" applyBorder="1" applyAlignment="1">
      <alignment horizontal="center" vertical="center" wrapText="1"/>
    </xf>
    <xf numFmtId="0" fontId="11" fillId="2" borderId="46" xfId="1" applyFont="1" applyFill="1" applyBorder="1" applyAlignment="1">
      <alignment horizontal="center" vertical="center" wrapText="1"/>
    </xf>
    <xf numFmtId="0" fontId="11" fillId="2" borderId="53" xfId="1" applyFont="1" applyFill="1" applyBorder="1" applyAlignment="1">
      <alignment horizontal="center" vertical="center" wrapText="1"/>
    </xf>
    <xf numFmtId="0" fontId="1" fillId="0" borderId="28" xfId="1" applyFont="1" applyBorder="1" applyAlignment="1">
      <alignment horizontal="center" vertical="center" shrinkToFit="1"/>
    </xf>
    <xf numFmtId="0" fontId="1" fillId="0" borderId="19" xfId="1" applyBorder="1" applyAlignment="1">
      <alignment horizontal="center" vertical="center" shrinkToFit="1"/>
    </xf>
    <xf numFmtId="0" fontId="1" fillId="0" borderId="27" xfId="1" applyBorder="1" applyAlignment="1">
      <alignment horizontal="center" vertical="center" shrinkToFit="1"/>
    </xf>
    <xf numFmtId="0" fontId="1" fillId="0" borderId="16" xfId="1" applyFont="1" applyBorder="1" applyAlignment="1">
      <alignment horizontal="center" vertical="center"/>
    </xf>
    <xf numFmtId="0" fontId="14" fillId="6" borderId="20" xfId="0" applyFont="1" applyFill="1" applyBorder="1" applyAlignment="1">
      <alignment horizontal="left" vertical="center" wrapText="1"/>
    </xf>
    <xf numFmtId="0" fontId="52" fillId="6" borderId="19" xfId="0" applyFont="1" applyFill="1" applyBorder="1" applyAlignment="1">
      <alignment horizontal="left" vertical="center" wrapText="1"/>
    </xf>
    <xf numFmtId="0" fontId="52" fillId="6" borderId="27" xfId="0" applyFont="1" applyFill="1" applyBorder="1" applyAlignment="1">
      <alignment horizontal="left" vertical="center" wrapText="1"/>
    </xf>
    <xf numFmtId="0" fontId="52" fillId="6" borderId="43"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44" xfId="0" applyFont="1" applyFill="1" applyBorder="1" applyAlignment="1">
      <alignment horizontal="left" vertical="center" wrapText="1"/>
    </xf>
    <xf numFmtId="0" fontId="14" fillId="2" borderId="28" xfId="1" applyFont="1" applyFill="1" applyBorder="1" applyAlignment="1">
      <alignment horizontal="center" vertical="center" wrapText="1" shrinkToFit="1"/>
    </xf>
    <xf numFmtId="0" fontId="1" fillId="0" borderId="45" xfId="1" applyFont="1" applyBorder="1" applyAlignment="1">
      <alignment horizontal="center" vertical="center"/>
    </xf>
    <xf numFmtId="0" fontId="1" fillId="0" borderId="46" xfId="1" applyFont="1" applyBorder="1" applyAlignment="1">
      <alignment horizontal="center" vertical="center"/>
    </xf>
    <xf numFmtId="0" fontId="1" fillId="0" borderId="44" xfId="1" applyFont="1" applyBorder="1" applyAlignment="1">
      <alignment horizontal="center" vertical="center"/>
    </xf>
    <xf numFmtId="0" fontId="1" fillId="0" borderId="65" xfId="1" applyFont="1" applyBorder="1" applyAlignment="1">
      <alignment horizontal="center" vertical="center"/>
    </xf>
    <xf numFmtId="0" fontId="11" fillId="0" borderId="19" xfId="1" applyFont="1" applyFill="1" applyBorder="1" applyAlignment="1">
      <alignment horizontal="center" vertical="center" wrapText="1"/>
    </xf>
    <xf numFmtId="0" fontId="1" fillId="0" borderId="46" xfId="1" applyFill="1" applyBorder="1" applyAlignment="1">
      <alignment horizontal="center" vertical="center" wrapText="1"/>
    </xf>
    <xf numFmtId="0" fontId="15" fillId="2" borderId="15" xfId="1" applyFont="1" applyFill="1" applyBorder="1" applyAlignment="1">
      <alignment horizontal="center" vertical="center" wrapText="1" shrinkToFit="1"/>
    </xf>
    <xf numFmtId="0" fontId="15" fillId="2" borderId="12" xfId="1" applyFont="1" applyFill="1" applyBorder="1" applyAlignment="1">
      <alignment horizontal="center" vertical="center" shrinkToFit="1"/>
    </xf>
    <xf numFmtId="0" fontId="15" fillId="2" borderId="16" xfId="1" applyFont="1" applyFill="1" applyBorder="1" applyAlignment="1">
      <alignment horizontal="center" vertical="center" shrinkToFit="1"/>
    </xf>
    <xf numFmtId="0" fontId="1" fillId="0" borderId="15" xfId="1" applyFont="1" applyFill="1" applyBorder="1" applyAlignment="1">
      <alignment horizontal="center" vertical="center"/>
    </xf>
    <xf numFmtId="0" fontId="1" fillId="0" borderId="12" xfId="1" applyFill="1" applyBorder="1" applyAlignment="1">
      <alignment horizontal="center" vertical="center"/>
    </xf>
    <xf numFmtId="0" fontId="1" fillId="0" borderId="16" xfId="1" applyFill="1" applyBorder="1" applyAlignment="1">
      <alignment horizontal="center" vertical="center"/>
    </xf>
    <xf numFmtId="3" fontId="1" fillId="0" borderId="15" xfId="1" applyNumberFormat="1" applyFont="1" applyFill="1" applyBorder="1" applyAlignment="1">
      <alignment horizontal="center" vertical="center"/>
    </xf>
    <xf numFmtId="0" fontId="1" fillId="0" borderId="17" xfId="1" applyFill="1" applyBorder="1" applyAlignment="1">
      <alignment horizontal="center" vertical="center"/>
    </xf>
    <xf numFmtId="0" fontId="32" fillId="0" borderId="15" xfId="1" applyFont="1" applyFill="1" applyBorder="1" applyAlignment="1">
      <alignment vertical="center" wrapText="1"/>
    </xf>
    <xf numFmtId="0" fontId="32" fillId="0" borderId="12" xfId="1" applyFont="1" applyFill="1" applyBorder="1" applyAlignment="1">
      <alignment vertical="center" wrapText="1"/>
    </xf>
    <xf numFmtId="0" fontId="32" fillId="0" borderId="16" xfId="1" applyFont="1" applyFill="1" applyBorder="1" applyAlignment="1">
      <alignment vertical="center" wrapText="1"/>
    </xf>
    <xf numFmtId="0" fontId="1" fillId="0" borderId="70" xfId="1" applyFont="1" applyFill="1" applyBorder="1" applyAlignment="1">
      <alignment horizontal="center" vertical="top"/>
    </xf>
    <xf numFmtId="0" fontId="1" fillId="0" borderId="34" xfId="1" applyFont="1" applyFill="1" applyBorder="1" applyAlignment="1">
      <alignment horizontal="center" vertical="top"/>
    </xf>
    <xf numFmtId="0" fontId="1" fillId="0" borderId="35" xfId="1" applyFont="1" applyFill="1" applyBorder="1" applyAlignment="1">
      <alignment horizontal="center" vertical="top"/>
    </xf>
    <xf numFmtId="0" fontId="1" fillId="0" borderId="36" xfId="1" applyFont="1" applyFill="1" applyBorder="1" applyAlignment="1">
      <alignment horizontal="center" vertical="top"/>
    </xf>
    <xf numFmtId="0" fontId="1" fillId="0" borderId="71" xfId="1" applyFont="1" applyFill="1" applyBorder="1" applyAlignment="1">
      <alignment horizontal="center" vertical="top"/>
    </xf>
    <xf numFmtId="0" fontId="1" fillId="0" borderId="0" xfId="1" applyFont="1" applyFill="1" applyBorder="1" applyAlignment="1">
      <alignment horizontal="center" vertical="top"/>
    </xf>
    <xf numFmtId="0" fontId="1" fillId="0" borderId="66" xfId="1" applyFont="1" applyFill="1" applyBorder="1" applyAlignment="1">
      <alignment horizontal="center" vertical="top"/>
    </xf>
    <xf numFmtId="0" fontId="1" fillId="0" borderId="67" xfId="1" applyFont="1" applyFill="1" applyBorder="1" applyAlignment="1">
      <alignment horizontal="center" vertical="top"/>
    </xf>
    <xf numFmtId="0" fontId="1" fillId="0" borderId="68" xfId="1" applyFont="1" applyFill="1" applyBorder="1" applyAlignment="1">
      <alignment horizontal="center" vertical="top"/>
    </xf>
    <xf numFmtId="0" fontId="1" fillId="0" borderId="69" xfId="1" applyFont="1" applyFill="1" applyBorder="1" applyAlignment="1">
      <alignment horizontal="center" vertical="top"/>
    </xf>
    <xf numFmtId="0" fontId="1" fillId="0" borderId="29" xfId="1" applyFont="1" applyFill="1" applyBorder="1" applyAlignment="1">
      <alignment horizontal="center" vertical="top"/>
    </xf>
    <xf numFmtId="0" fontId="1" fillId="0" borderId="28" xfId="1" applyFont="1" applyFill="1" applyBorder="1" applyAlignment="1">
      <alignment horizontal="left" vertical="top"/>
    </xf>
    <xf numFmtId="0" fontId="1" fillId="0" borderId="19" xfId="1" applyFont="1" applyFill="1" applyBorder="1" applyAlignment="1">
      <alignment horizontal="left" vertical="top"/>
    </xf>
    <xf numFmtId="0" fontId="1" fillId="0" borderId="21" xfId="1" applyFont="1" applyFill="1" applyBorder="1" applyAlignment="1">
      <alignment horizontal="left" vertical="top"/>
    </xf>
    <xf numFmtId="0" fontId="1" fillId="0" borderId="19" xfId="1" applyBorder="1" applyAlignment="1">
      <alignment horizontal="center" vertical="center"/>
    </xf>
    <xf numFmtId="0" fontId="1" fillId="0" borderId="22" xfId="1" applyBorder="1" applyAlignment="1">
      <alignment horizontal="center" vertical="center"/>
    </xf>
    <xf numFmtId="0" fontId="1" fillId="0" borderId="25" xfId="1" applyBorder="1" applyAlignment="1">
      <alignment horizontal="center" vertical="center"/>
    </xf>
    <xf numFmtId="0" fontId="1" fillId="0" borderId="0" xfId="1" applyBorder="1" applyAlignment="1">
      <alignment horizontal="center" vertical="center"/>
    </xf>
    <xf numFmtId="0" fontId="1" fillId="0" borderId="26" xfId="1" applyBorder="1" applyAlignment="1">
      <alignment horizontal="center" vertical="center"/>
    </xf>
    <xf numFmtId="0" fontId="1" fillId="0" borderId="52" xfId="1" applyBorder="1" applyAlignment="1">
      <alignment horizontal="center" vertical="center"/>
    </xf>
    <xf numFmtId="0" fontId="1" fillId="0" borderId="46" xfId="1" applyBorder="1" applyAlignment="1">
      <alignment horizontal="center" vertical="center"/>
    </xf>
    <xf numFmtId="0" fontId="1" fillId="0" borderId="53" xfId="1" applyBorder="1" applyAlignment="1">
      <alignment horizontal="center" vertical="center"/>
    </xf>
    <xf numFmtId="0" fontId="14" fillId="0" borderId="56" xfId="1" applyFont="1" applyFill="1" applyBorder="1" applyAlignment="1">
      <alignment horizontal="center" vertical="center" shrinkToFit="1"/>
    </xf>
    <xf numFmtId="0" fontId="1" fillId="0" borderId="57" xfId="1" applyFill="1" applyBorder="1" applyAlignment="1">
      <alignment horizontal="center" vertical="center" shrinkToFit="1"/>
    </xf>
    <xf numFmtId="0" fontId="1" fillId="0" borderId="58" xfId="1" applyFill="1" applyBorder="1" applyAlignment="1">
      <alignment horizontal="center" vertical="center" shrinkToFit="1"/>
    </xf>
    <xf numFmtId="0" fontId="1" fillId="0" borderId="82" xfId="1" applyFont="1" applyFill="1" applyBorder="1" applyAlignment="1">
      <alignment horizontal="center" vertical="top"/>
    </xf>
    <xf numFmtId="0" fontId="1" fillId="0" borderId="1" xfId="1" applyFont="1" applyFill="1" applyBorder="1" applyAlignment="1">
      <alignment horizontal="center" vertical="top"/>
    </xf>
    <xf numFmtId="0" fontId="1" fillId="0" borderId="77" xfId="1" applyFont="1" applyFill="1" applyBorder="1" applyAlignment="1">
      <alignment horizontal="center" vertical="top"/>
    </xf>
    <xf numFmtId="0" fontId="1" fillId="0" borderId="72" xfId="1" applyFont="1" applyFill="1" applyBorder="1" applyAlignment="1">
      <alignment horizontal="center" vertical="top"/>
    </xf>
    <xf numFmtId="0" fontId="1" fillId="0" borderId="73" xfId="1" applyFont="1" applyFill="1" applyBorder="1" applyAlignment="1">
      <alignment horizontal="center" vertical="top"/>
    </xf>
    <xf numFmtId="0" fontId="1" fillId="0" borderId="74" xfId="1" applyFont="1" applyFill="1" applyBorder="1" applyAlignment="1">
      <alignment horizontal="center" vertical="top"/>
    </xf>
    <xf numFmtId="0" fontId="1" fillId="0" borderId="75" xfId="1" applyFont="1" applyFill="1" applyBorder="1" applyAlignment="1">
      <alignment horizontal="center" vertical="top"/>
    </xf>
    <xf numFmtId="0" fontId="1" fillId="0" borderId="78" xfId="1" applyFont="1" applyFill="1" applyBorder="1" applyAlignment="1">
      <alignment horizontal="center" vertical="center"/>
    </xf>
    <xf numFmtId="0" fontId="1" fillId="0" borderId="79" xfId="1" applyFont="1" applyFill="1" applyBorder="1" applyAlignment="1">
      <alignment horizontal="center" vertical="center"/>
    </xf>
    <xf numFmtId="0" fontId="1" fillId="0" borderId="80" xfId="1" applyFont="1" applyFill="1" applyBorder="1" applyAlignment="1">
      <alignment horizontal="center" vertical="center"/>
    </xf>
    <xf numFmtId="0" fontId="1" fillId="0" borderId="81" xfId="1" applyFont="1" applyFill="1" applyBorder="1" applyAlignment="1">
      <alignment horizontal="center" vertical="top"/>
    </xf>
    <xf numFmtId="0" fontId="1" fillId="0" borderId="79" xfId="1" applyFont="1" applyFill="1" applyBorder="1" applyAlignment="1">
      <alignment horizontal="center" vertical="top"/>
    </xf>
    <xf numFmtId="0" fontId="1" fillId="0" borderId="80" xfId="1" applyFont="1" applyFill="1" applyBorder="1" applyAlignment="1">
      <alignment horizontal="center" vertical="top"/>
    </xf>
    <xf numFmtId="0" fontId="1" fillId="0" borderId="110" xfId="1" applyFont="1" applyBorder="1" applyAlignment="1">
      <alignment vertical="center"/>
    </xf>
    <xf numFmtId="0" fontId="1" fillId="0" borderId="34" xfId="1" applyFont="1" applyBorder="1" applyAlignment="1">
      <alignment vertical="center"/>
    </xf>
    <xf numFmtId="0" fontId="18" fillId="0" borderId="112" xfId="1" applyFont="1" applyFill="1" applyBorder="1" applyAlignment="1">
      <alignment vertical="center"/>
    </xf>
    <xf numFmtId="0" fontId="1" fillId="0" borderId="113" xfId="1" applyFont="1" applyFill="1" applyBorder="1" applyAlignment="1">
      <alignment vertical="center"/>
    </xf>
    <xf numFmtId="0" fontId="18" fillId="0" borderId="114" xfId="1" applyFont="1" applyFill="1" applyBorder="1" applyAlignment="1">
      <alignment vertical="center"/>
    </xf>
    <xf numFmtId="0" fontId="1" fillId="0" borderId="73" xfId="1" applyFont="1" applyBorder="1" applyAlignment="1">
      <alignment vertical="center"/>
    </xf>
    <xf numFmtId="0" fontId="1" fillId="0" borderId="115" xfId="1" applyFont="1" applyBorder="1" applyAlignment="1">
      <alignment vertical="center"/>
    </xf>
    <xf numFmtId="0" fontId="1" fillId="0" borderId="116" xfId="1" applyFont="1" applyBorder="1" applyAlignment="1">
      <alignment vertical="center"/>
    </xf>
    <xf numFmtId="0" fontId="1" fillId="0" borderId="46" xfId="1" applyFont="1" applyBorder="1" applyAlignment="1">
      <alignment vertical="center"/>
    </xf>
    <xf numFmtId="0" fontId="17" fillId="3" borderId="5" xfId="1" applyFont="1" applyFill="1" applyBorder="1" applyAlignment="1">
      <alignment horizontal="center" vertical="center" wrapText="1"/>
    </xf>
    <xf numFmtId="0" fontId="17" fillId="3" borderId="6" xfId="1" applyFont="1" applyFill="1" applyBorder="1" applyAlignment="1">
      <alignment horizontal="center" vertical="center" wrapText="1"/>
    </xf>
    <xf numFmtId="0" fontId="17" fillId="3" borderId="10" xfId="1" applyFont="1" applyFill="1" applyBorder="1" applyAlignment="1">
      <alignment horizontal="center" vertical="center" wrapText="1"/>
    </xf>
    <xf numFmtId="0" fontId="1" fillId="0" borderId="85" xfId="1" applyFont="1" applyFill="1" applyBorder="1" applyAlignment="1">
      <alignment horizontal="center" vertical="center"/>
    </xf>
    <xf numFmtId="0" fontId="1" fillId="0" borderId="86" xfId="1" applyFont="1" applyBorder="1" applyAlignment="1">
      <alignment horizontal="center" vertical="center"/>
    </xf>
    <xf numFmtId="0" fontId="1" fillId="0" borderId="87" xfId="1" applyFont="1" applyBorder="1" applyAlignment="1">
      <alignment horizontal="center" vertical="center"/>
    </xf>
    <xf numFmtId="0" fontId="1" fillId="0" borderId="88" xfId="1" applyFont="1" applyFill="1" applyBorder="1" applyAlignment="1">
      <alignment horizontal="center" vertical="center"/>
    </xf>
    <xf numFmtId="0" fontId="1" fillId="0" borderId="89" xfId="1" applyFont="1" applyBorder="1" applyAlignment="1">
      <alignment horizontal="center" vertical="center"/>
    </xf>
    <xf numFmtId="0" fontId="11" fillId="2" borderId="90" xfId="1" applyFont="1" applyFill="1" applyBorder="1" applyAlignment="1">
      <alignment horizontal="center" vertical="center" textRotation="255" wrapText="1"/>
    </xf>
    <xf numFmtId="0" fontId="1" fillId="0" borderId="91" xfId="1" applyFont="1" applyBorder="1" applyAlignment="1">
      <alignment horizontal="center" vertical="center" textRotation="255" wrapText="1"/>
    </xf>
    <xf numFmtId="0" fontId="1" fillId="0" borderId="25" xfId="1" applyFont="1" applyBorder="1" applyAlignment="1">
      <alignment horizontal="center" vertical="center" textRotation="255" wrapText="1"/>
    </xf>
    <xf numFmtId="0" fontId="1" fillId="0" borderId="26" xfId="1" applyFont="1" applyBorder="1" applyAlignment="1">
      <alignment horizontal="center" vertical="center" textRotation="255" wrapText="1"/>
    </xf>
    <xf numFmtId="0" fontId="1" fillId="0" borderId="52" xfId="1" applyFont="1" applyBorder="1" applyAlignment="1">
      <alignment horizontal="center" vertical="center" textRotation="255" wrapText="1"/>
    </xf>
    <xf numFmtId="0" fontId="1" fillId="0" borderId="53" xfId="1" applyFont="1" applyBorder="1" applyAlignment="1">
      <alignment horizontal="center" vertical="center" textRotation="255" wrapText="1"/>
    </xf>
    <xf numFmtId="0" fontId="1" fillId="0" borderId="92" xfId="1" applyFont="1" applyFill="1" applyBorder="1" applyAlignment="1">
      <alignment vertical="center" wrapText="1"/>
    </xf>
    <xf numFmtId="0" fontId="1" fillId="0" borderId="93" xfId="1" applyFont="1" applyBorder="1" applyAlignment="1">
      <alignment vertical="center" wrapText="1"/>
    </xf>
    <xf numFmtId="0" fontId="1" fillId="0" borderId="93" xfId="1" applyFont="1" applyBorder="1" applyAlignment="1">
      <alignment vertical="center"/>
    </xf>
    <xf numFmtId="0" fontId="0" fillId="6" borderId="94" xfId="0" applyFill="1" applyBorder="1" applyAlignment="1">
      <alignment horizontal="center" vertical="center"/>
    </xf>
    <xf numFmtId="0" fontId="1" fillId="6" borderId="93" xfId="0" applyFont="1" applyFill="1" applyBorder="1" applyAlignment="1">
      <alignment horizontal="center" vertical="center"/>
    </xf>
    <xf numFmtId="0" fontId="0" fillId="6" borderId="95" xfId="0" applyFill="1" applyBorder="1" applyAlignment="1">
      <alignment horizontal="left" vertical="center" wrapText="1"/>
    </xf>
    <xf numFmtId="0" fontId="1" fillId="6" borderId="96" xfId="0" applyFont="1" applyFill="1" applyBorder="1" applyAlignment="1">
      <alignment horizontal="left" vertical="center" wrapText="1"/>
    </xf>
    <xf numFmtId="0" fontId="1" fillId="6" borderId="97" xfId="0" applyFont="1" applyFill="1" applyBorder="1" applyAlignment="1">
      <alignment horizontal="left" vertical="center" wrapText="1"/>
    </xf>
    <xf numFmtId="0" fontId="1" fillId="6" borderId="71"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66"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 fillId="6" borderId="65" xfId="0" applyFont="1" applyFill="1" applyBorder="1" applyAlignment="1">
      <alignment horizontal="left" vertical="center" wrapText="1"/>
    </xf>
    <xf numFmtId="0" fontId="1" fillId="0" borderId="98" xfId="1" applyFont="1" applyFill="1" applyBorder="1" applyAlignment="1">
      <alignment vertical="center" wrapText="1"/>
    </xf>
    <xf numFmtId="0" fontId="1" fillId="0" borderId="34" xfId="1" applyFont="1" applyBorder="1" applyAlignment="1">
      <alignment vertical="center" wrapText="1"/>
    </xf>
    <xf numFmtId="0" fontId="0" fillId="6" borderId="33" xfId="0" applyFill="1" applyBorder="1" applyAlignment="1">
      <alignment horizontal="center" vertical="center"/>
    </xf>
    <xf numFmtId="0" fontId="1" fillId="6" borderId="34" xfId="0" applyFont="1" applyFill="1" applyBorder="1" applyAlignment="1">
      <alignment horizontal="center" vertical="center"/>
    </xf>
    <xf numFmtId="0" fontId="1" fillId="0" borderId="99" xfId="1" applyFont="1" applyFill="1" applyBorder="1" applyAlignment="1">
      <alignment vertical="center" wrapText="1"/>
    </xf>
    <xf numFmtId="0" fontId="1" fillId="0" borderId="73" xfId="1" applyFont="1" applyBorder="1" applyAlignment="1">
      <alignment vertical="center" wrapText="1"/>
    </xf>
    <xf numFmtId="0" fontId="1" fillId="0" borderId="74" xfId="1" applyFont="1" applyBorder="1" applyAlignment="1">
      <alignment vertical="center" wrapText="1"/>
    </xf>
    <xf numFmtId="0" fontId="0" fillId="6" borderId="75" xfId="0" applyFill="1" applyBorder="1" applyAlignment="1">
      <alignment horizontal="center" vertical="center"/>
    </xf>
    <xf numFmtId="0" fontId="1" fillId="6" borderId="73" xfId="0" applyFont="1" applyFill="1" applyBorder="1" applyAlignment="1">
      <alignment horizontal="center" vertical="center"/>
    </xf>
    <xf numFmtId="0" fontId="11" fillId="2" borderId="18" xfId="1" applyFont="1" applyFill="1" applyBorder="1" applyAlignment="1">
      <alignment horizontal="center" vertical="center" textRotation="255" wrapText="1"/>
    </xf>
    <xf numFmtId="0" fontId="1" fillId="0" borderId="22" xfId="1" applyFont="1" applyBorder="1" applyAlignment="1">
      <alignment horizontal="center" vertical="center" textRotation="255" wrapText="1"/>
    </xf>
    <xf numFmtId="0" fontId="1" fillId="0" borderId="100" xfId="1" applyFont="1" applyFill="1" applyBorder="1" applyAlignment="1">
      <alignment vertical="center"/>
    </xf>
    <xf numFmtId="0" fontId="1" fillId="0" borderId="68" xfId="1" applyFont="1" applyBorder="1" applyAlignment="1">
      <alignment vertical="center"/>
    </xf>
    <xf numFmtId="0" fontId="0" fillId="6" borderId="101" xfId="0" applyFill="1" applyBorder="1" applyAlignment="1">
      <alignment horizontal="center" vertical="center"/>
    </xf>
    <xf numFmtId="0" fontId="1" fillId="6" borderId="68" xfId="0" applyFont="1" applyFill="1" applyBorder="1" applyAlignment="1">
      <alignment horizontal="center" vertical="center"/>
    </xf>
    <xf numFmtId="0" fontId="0" fillId="6" borderId="28" xfId="0" applyFill="1" applyBorder="1" applyAlignment="1">
      <alignment vertical="center" wrapText="1"/>
    </xf>
    <xf numFmtId="0" fontId="1" fillId="6" borderId="19" xfId="0" applyFont="1" applyFill="1" applyBorder="1" applyAlignment="1">
      <alignment vertical="center" wrapText="1"/>
    </xf>
    <xf numFmtId="0" fontId="1" fillId="6" borderId="21" xfId="0" applyFont="1" applyFill="1" applyBorder="1" applyAlignment="1">
      <alignment vertical="center" wrapText="1"/>
    </xf>
    <xf numFmtId="0" fontId="1" fillId="6" borderId="71" xfId="0" applyFont="1" applyFill="1" applyBorder="1" applyAlignment="1">
      <alignment vertical="center" wrapText="1"/>
    </xf>
    <xf numFmtId="0" fontId="1" fillId="6" borderId="0" xfId="0" applyFont="1" applyFill="1" applyBorder="1" applyAlignment="1">
      <alignment vertical="center" wrapText="1"/>
    </xf>
    <xf numFmtId="0" fontId="1" fillId="6" borderId="66" xfId="0" applyFont="1" applyFill="1" applyBorder="1" applyAlignment="1">
      <alignment vertical="center" wrapText="1"/>
    </xf>
    <xf numFmtId="0" fontId="1" fillId="6" borderId="45" xfId="0" applyFont="1" applyFill="1" applyBorder="1" applyAlignment="1">
      <alignment vertical="center" wrapText="1"/>
    </xf>
    <xf numFmtId="0" fontId="1" fillId="6" borderId="46" xfId="0" applyFont="1" applyFill="1" applyBorder="1" applyAlignment="1">
      <alignment vertical="center" wrapText="1"/>
    </xf>
    <xf numFmtId="0" fontId="1" fillId="6" borderId="65" xfId="0" applyFont="1" applyFill="1" applyBorder="1" applyAlignment="1">
      <alignment vertical="center" wrapText="1"/>
    </xf>
    <xf numFmtId="0" fontId="1" fillId="0" borderId="98" xfId="1" applyFont="1" applyFill="1" applyBorder="1" applyAlignment="1">
      <alignment vertical="center"/>
    </xf>
    <xf numFmtId="0" fontId="1" fillId="0" borderId="35" xfId="1" applyFont="1" applyBorder="1" applyAlignment="1">
      <alignment vertical="center"/>
    </xf>
    <xf numFmtId="0" fontId="1" fillId="0" borderId="99" xfId="1" applyFont="1" applyFill="1" applyBorder="1" applyAlignment="1">
      <alignment vertical="center"/>
    </xf>
    <xf numFmtId="0" fontId="1" fillId="3" borderId="81" xfId="1" applyFont="1" applyFill="1" applyBorder="1" applyAlignment="1">
      <alignment horizontal="center" vertical="center"/>
    </xf>
    <xf numFmtId="0" fontId="1" fillId="0" borderId="79" xfId="1" applyFont="1" applyBorder="1" applyAlignment="1">
      <alignment horizontal="center" vertical="center"/>
    </xf>
    <xf numFmtId="0" fontId="1" fillId="0" borderId="80" xfId="1" applyFont="1" applyBorder="1" applyAlignment="1">
      <alignment horizontal="center" vertical="center"/>
    </xf>
    <xf numFmtId="0" fontId="1" fillId="0" borderId="81" xfId="1" applyFont="1" applyFill="1" applyBorder="1" applyAlignment="1">
      <alignment horizontal="center" vertical="center"/>
    </xf>
    <xf numFmtId="0" fontId="1" fillId="3" borderId="79" xfId="1" applyFont="1" applyFill="1" applyBorder="1" applyAlignment="1">
      <alignment horizontal="center" vertical="center"/>
    </xf>
    <xf numFmtId="0" fontId="1" fillId="3" borderId="80" xfId="1" applyFont="1" applyFill="1" applyBorder="1" applyAlignment="1">
      <alignment horizontal="center" vertical="center"/>
    </xf>
    <xf numFmtId="0" fontId="1" fillId="0" borderId="81" xfId="1" applyFont="1" applyBorder="1" applyAlignment="1">
      <alignment horizontal="center" vertical="center"/>
    </xf>
    <xf numFmtId="0" fontId="1" fillId="0" borderId="122" xfId="1" applyFont="1" applyBorder="1" applyAlignment="1">
      <alignment horizontal="center" vertical="center"/>
    </xf>
    <xf numFmtId="0" fontId="7" fillId="2" borderId="127" xfId="2" applyFont="1" applyFill="1" applyBorder="1" applyAlignment="1" applyProtection="1">
      <alignment horizontal="center" vertical="center" wrapText="1"/>
    </xf>
    <xf numFmtId="0" fontId="7" fillId="2" borderId="128" xfId="2" applyFont="1" applyFill="1" applyBorder="1" applyAlignment="1" applyProtection="1">
      <alignment horizontal="center" vertical="center" wrapText="1"/>
    </xf>
    <xf numFmtId="0" fontId="7" fillId="2" borderId="129" xfId="2" applyFont="1" applyFill="1" applyBorder="1" applyAlignment="1" applyProtection="1">
      <alignment horizontal="center" vertical="center" wrapText="1"/>
    </xf>
    <xf numFmtId="0" fontId="1" fillId="0" borderId="76" xfId="1" applyFont="1" applyBorder="1" applyAlignment="1">
      <alignment horizontal="center" vertical="center" wrapText="1"/>
    </xf>
    <xf numFmtId="0" fontId="1" fillId="0" borderId="1" xfId="1" applyFont="1" applyBorder="1" applyAlignment="1">
      <alignment horizontal="center" vertical="center" wrapText="1"/>
    </xf>
    <xf numFmtId="0" fontId="1" fillId="0" borderId="117" xfId="1" applyFont="1" applyBorder="1" applyAlignment="1">
      <alignment horizontal="center" vertical="center" wrapText="1"/>
    </xf>
    <xf numFmtId="0" fontId="1" fillId="0" borderId="100" xfId="1" applyFont="1" applyBorder="1" applyAlignment="1">
      <alignment horizontal="center" vertical="center"/>
    </xf>
    <xf numFmtId="0" fontId="1" fillId="0" borderId="68" xfId="1" applyFont="1" applyBorder="1" applyAlignment="1">
      <alignment horizontal="center" vertical="center"/>
    </xf>
    <xf numFmtId="0" fontId="1" fillId="0" borderId="69" xfId="1" applyFont="1" applyBorder="1" applyAlignment="1">
      <alignment horizontal="center" vertical="center"/>
    </xf>
    <xf numFmtId="0" fontId="9" fillId="0" borderId="101" xfId="1" applyFont="1" applyBorder="1" applyAlignment="1">
      <alignment horizontal="left" vertical="center" wrapText="1"/>
    </xf>
    <xf numFmtId="0" fontId="1" fillId="0" borderId="68" xfId="1" applyFont="1" applyBorder="1" applyAlignment="1">
      <alignment horizontal="left" vertical="center"/>
    </xf>
    <xf numFmtId="0" fontId="1" fillId="0" borderId="69" xfId="1" applyFont="1" applyBorder="1" applyAlignment="1">
      <alignment horizontal="left" vertical="center"/>
    </xf>
    <xf numFmtId="176" fontId="1" fillId="0" borderId="101" xfId="1" applyNumberFormat="1" applyFont="1" applyBorder="1" applyAlignment="1">
      <alignment horizontal="right" vertical="center"/>
    </xf>
    <xf numFmtId="176" fontId="1" fillId="0" borderId="68" xfId="1" applyNumberFormat="1" applyFont="1" applyBorder="1" applyAlignment="1">
      <alignment horizontal="right" vertical="center"/>
    </xf>
    <xf numFmtId="176" fontId="1" fillId="0" borderId="69" xfId="1" applyNumberFormat="1" applyFont="1" applyBorder="1" applyAlignment="1">
      <alignment horizontal="right" vertical="center"/>
    </xf>
    <xf numFmtId="0" fontId="16" fillId="2" borderId="18" xfId="1" applyFont="1" applyFill="1" applyBorder="1" applyAlignment="1">
      <alignment horizontal="center" vertical="center" textRotation="255" wrapText="1"/>
    </xf>
    <xf numFmtId="0" fontId="16" fillId="2" borderId="21" xfId="1" applyFont="1" applyFill="1" applyBorder="1" applyAlignment="1">
      <alignment horizontal="center" vertical="center" textRotation="255" wrapText="1"/>
    </xf>
    <xf numFmtId="0" fontId="16" fillId="2" borderId="25" xfId="1" applyFont="1" applyFill="1" applyBorder="1" applyAlignment="1">
      <alignment horizontal="center" vertical="center" textRotation="255" wrapText="1"/>
    </xf>
    <xf numFmtId="0" fontId="16" fillId="2" borderId="66" xfId="1" applyFont="1" applyFill="1" applyBorder="1" applyAlignment="1">
      <alignment horizontal="center" vertical="center" textRotation="255" wrapText="1"/>
    </xf>
    <xf numFmtId="0" fontId="16" fillId="2" borderId="76" xfId="1" applyFont="1" applyFill="1" applyBorder="1" applyAlignment="1">
      <alignment horizontal="center" vertical="center" textRotation="255" wrapText="1"/>
    </xf>
    <xf numFmtId="0" fontId="16" fillId="2" borderId="77" xfId="1" applyFont="1" applyFill="1" applyBorder="1" applyAlignment="1">
      <alignment horizontal="center" vertical="center" textRotation="255" wrapText="1"/>
    </xf>
    <xf numFmtId="0" fontId="1" fillId="3" borderId="18" xfId="1" applyFont="1" applyFill="1" applyBorder="1" applyAlignment="1">
      <alignment horizontal="center" vertical="center"/>
    </xf>
    <xf numFmtId="0" fontId="1" fillId="3" borderId="19" xfId="1" applyFont="1" applyFill="1" applyBorder="1" applyAlignment="1">
      <alignment horizontal="center" vertical="center"/>
    </xf>
    <xf numFmtId="0" fontId="1" fillId="3" borderId="27" xfId="1" applyFont="1" applyFill="1" applyBorder="1" applyAlignment="1">
      <alignment horizontal="center" vertical="center"/>
    </xf>
    <xf numFmtId="0" fontId="9" fillId="3" borderId="50" xfId="1" applyFont="1" applyFill="1" applyBorder="1" applyAlignment="1">
      <alignment horizontal="center" vertical="center"/>
    </xf>
    <xf numFmtId="0" fontId="1" fillId="3" borderId="50" xfId="1" applyFont="1" applyFill="1" applyBorder="1" applyAlignment="1">
      <alignment horizontal="center" vertical="center"/>
    </xf>
    <xf numFmtId="0" fontId="1" fillId="3" borderId="28" xfId="1" applyFont="1" applyFill="1" applyBorder="1" applyAlignment="1">
      <alignment horizontal="center" vertical="center"/>
    </xf>
    <xf numFmtId="0" fontId="1" fillId="3" borderId="21" xfId="1" applyFont="1" applyFill="1" applyBorder="1" applyAlignment="1">
      <alignment horizontal="center" vertical="center"/>
    </xf>
    <xf numFmtId="0" fontId="1" fillId="0" borderId="100" xfId="1" applyFont="1" applyFill="1" applyBorder="1" applyAlignment="1">
      <alignment vertical="center" wrapText="1"/>
    </xf>
    <xf numFmtId="0" fontId="1" fillId="0" borderId="68" xfId="1" applyFont="1" applyBorder="1" applyAlignment="1">
      <alignment vertical="center" wrapText="1"/>
    </xf>
    <xf numFmtId="0" fontId="1" fillId="0" borderId="69" xfId="1" applyFont="1" applyBorder="1" applyAlignment="1">
      <alignment vertical="center" wrapText="1"/>
    </xf>
    <xf numFmtId="0" fontId="0" fillId="6" borderId="28" xfId="0" applyFill="1" applyBorder="1" applyAlignment="1">
      <alignment horizontal="left" vertical="center" wrapText="1"/>
    </xf>
    <xf numFmtId="0" fontId="1" fillId="6" borderId="19" xfId="0" applyFont="1" applyFill="1" applyBorder="1" applyAlignment="1">
      <alignment horizontal="left" vertical="center" wrapText="1"/>
    </xf>
    <xf numFmtId="0" fontId="1" fillId="6" borderId="21" xfId="0" applyFont="1" applyFill="1" applyBorder="1" applyAlignment="1">
      <alignment horizontal="left" vertical="center" wrapText="1"/>
    </xf>
    <xf numFmtId="0" fontId="1" fillId="0" borderId="101" xfId="1" applyFont="1" applyBorder="1" applyAlignment="1">
      <alignment vertical="center"/>
    </xf>
    <xf numFmtId="0" fontId="1" fillId="0" borderId="28" xfId="1" applyFont="1" applyFill="1" applyBorder="1" applyAlignment="1">
      <alignment horizontal="center" vertical="center"/>
    </xf>
    <xf numFmtId="0" fontId="1" fillId="0" borderId="19" xfId="1" applyFont="1" applyBorder="1" applyAlignment="1">
      <alignment horizontal="center" vertical="center"/>
    </xf>
    <xf numFmtId="0" fontId="1" fillId="0" borderId="21" xfId="1" applyFont="1" applyBorder="1" applyAlignment="1">
      <alignment horizontal="center" vertical="center"/>
    </xf>
    <xf numFmtId="0" fontId="1" fillId="0" borderId="71" xfId="1" applyFont="1" applyBorder="1" applyAlignment="1">
      <alignment horizontal="center" vertical="center"/>
    </xf>
    <xf numFmtId="0" fontId="1" fillId="0" borderId="0" xfId="1" applyFont="1" applyBorder="1" applyAlignment="1">
      <alignment horizontal="center" vertical="center"/>
    </xf>
    <xf numFmtId="0" fontId="1" fillId="0" borderId="66" xfId="1" applyFont="1" applyBorder="1" applyAlignment="1">
      <alignment horizontal="center" vertical="center"/>
    </xf>
    <xf numFmtId="0" fontId="18" fillId="3" borderId="102" xfId="1" applyFont="1" applyFill="1" applyBorder="1" applyAlignment="1">
      <alignment horizontal="center" vertical="center" wrapText="1"/>
    </xf>
    <xf numFmtId="0" fontId="1" fillId="3" borderId="103" xfId="1" applyFont="1" applyFill="1" applyBorder="1" applyAlignment="1">
      <alignment horizontal="center" vertical="center" wrapText="1"/>
    </xf>
    <xf numFmtId="0" fontId="18" fillId="3" borderId="104" xfId="1" applyFont="1" applyFill="1" applyBorder="1" applyAlignment="1">
      <alignment horizontal="center" vertical="center" wrapText="1"/>
    </xf>
    <xf numFmtId="0" fontId="1" fillId="0" borderId="105" xfId="1" applyFont="1" applyBorder="1" applyAlignment="1">
      <alignment horizontal="center" vertical="center" wrapText="1"/>
    </xf>
    <xf numFmtId="0" fontId="1" fillId="0" borderId="106" xfId="1" applyFont="1" applyBorder="1" applyAlignment="1">
      <alignment horizontal="center" vertical="center" wrapText="1"/>
    </xf>
    <xf numFmtId="0" fontId="1" fillId="3" borderId="107" xfId="1" applyFont="1" applyFill="1" applyBorder="1" applyAlignment="1">
      <alignment horizontal="center" vertical="center" wrapText="1"/>
    </xf>
    <xf numFmtId="0" fontId="1" fillId="0" borderId="0" xfId="1" applyFont="1" applyBorder="1" applyAlignment="1">
      <alignment vertical="center"/>
    </xf>
    <xf numFmtId="0" fontId="18" fillId="0" borderId="108" xfId="1" applyFont="1" applyFill="1" applyBorder="1" applyAlignment="1">
      <alignment vertical="center"/>
    </xf>
    <xf numFmtId="0" fontId="1" fillId="0" borderId="109" xfId="1" applyFont="1" applyFill="1" applyBorder="1" applyAlignment="1">
      <alignment vertical="center"/>
    </xf>
    <xf numFmtId="0" fontId="18" fillId="0" borderId="110" xfId="1" applyFont="1" applyFill="1" applyBorder="1" applyAlignment="1">
      <alignment vertical="center"/>
    </xf>
    <xf numFmtId="0" fontId="1" fillId="0" borderId="111" xfId="1" applyFont="1" applyBorder="1" applyAlignment="1">
      <alignment vertical="center"/>
    </xf>
    <xf numFmtId="0" fontId="11" fillId="2" borderId="22" xfId="1" applyFont="1" applyFill="1" applyBorder="1" applyAlignment="1">
      <alignment horizontal="center" vertical="center" textRotation="255"/>
    </xf>
    <xf numFmtId="0" fontId="1" fillId="0" borderId="76" xfId="1" applyBorder="1" applyAlignment="1">
      <alignment horizontal="center" vertical="center" textRotation="255"/>
    </xf>
    <xf numFmtId="0" fontId="1" fillId="0" borderId="117" xfId="1" applyBorder="1" applyAlignment="1">
      <alignment horizontal="center" vertical="center" textRotation="255"/>
    </xf>
    <xf numFmtId="0" fontId="1" fillId="0" borderId="20" xfId="1" applyFont="1" applyFill="1" applyBorder="1" applyAlignment="1">
      <alignment horizontal="center" vertical="center"/>
    </xf>
    <xf numFmtId="0" fontId="1" fillId="0" borderId="19" xfId="1" applyFill="1" applyBorder="1" applyAlignment="1">
      <alignment horizontal="center" vertical="center"/>
    </xf>
    <xf numFmtId="0" fontId="1" fillId="0" borderId="27" xfId="1" applyFill="1" applyBorder="1" applyAlignment="1">
      <alignment horizontal="center" vertical="center"/>
    </xf>
    <xf numFmtId="0" fontId="1" fillId="0" borderId="147" xfId="1" applyFont="1" applyFill="1" applyBorder="1" applyAlignment="1">
      <alignment vertical="center" wrapText="1"/>
    </xf>
    <xf numFmtId="0" fontId="1" fillId="0" borderId="146" xfId="1" applyFont="1" applyFill="1" applyBorder="1" applyAlignment="1">
      <alignment vertical="center"/>
    </xf>
    <xf numFmtId="0" fontId="1" fillId="0" borderId="145" xfId="1" applyFont="1" applyFill="1" applyBorder="1" applyAlignment="1">
      <alignment vertical="center"/>
    </xf>
    <xf numFmtId="0" fontId="1" fillId="0" borderId="118" xfId="1" applyFont="1" applyFill="1" applyBorder="1" applyAlignment="1">
      <alignment horizontal="center" vertical="center" wrapText="1"/>
    </xf>
    <xf numFmtId="0" fontId="1" fillId="0" borderId="119" xfId="1" applyFill="1" applyBorder="1" applyAlignment="1">
      <alignment horizontal="center" vertical="center"/>
    </xf>
    <xf numFmtId="0" fontId="1" fillId="0" borderId="120" xfId="1" applyFill="1" applyBorder="1" applyAlignment="1">
      <alignment horizontal="center" vertical="center"/>
    </xf>
    <xf numFmtId="0" fontId="1" fillId="0" borderId="119" xfId="1" applyFill="1" applyBorder="1" applyAlignment="1">
      <alignment vertical="center"/>
    </xf>
    <xf numFmtId="0" fontId="1" fillId="0" borderId="121" xfId="1" applyFill="1" applyBorder="1" applyAlignment="1">
      <alignment vertical="center"/>
    </xf>
    <xf numFmtId="0" fontId="1" fillId="0" borderId="100" xfId="1" applyFont="1" applyFill="1" applyBorder="1" applyAlignment="1">
      <alignment horizontal="left" vertical="center" wrapText="1"/>
    </xf>
    <xf numFmtId="0" fontId="1" fillId="0" borderId="68" xfId="1" applyFont="1" applyBorder="1" applyAlignment="1">
      <alignment horizontal="left" vertical="center" wrapText="1"/>
    </xf>
    <xf numFmtId="0" fontId="11" fillId="0" borderId="78" xfId="1" applyFont="1" applyFill="1" applyBorder="1" applyAlignment="1">
      <alignment vertical="center" textRotation="255"/>
    </xf>
    <xf numFmtId="0" fontId="1" fillId="0" borderId="79" xfId="1" applyFont="1" applyFill="1" applyBorder="1" applyAlignment="1">
      <alignment vertical="center"/>
    </xf>
    <xf numFmtId="0" fontId="1" fillId="0" borderId="122" xfId="1" applyFont="1" applyFill="1" applyBorder="1" applyAlignment="1">
      <alignment vertical="center"/>
    </xf>
    <xf numFmtId="0" fontId="17" fillId="2" borderId="52" xfId="1" applyFont="1" applyFill="1" applyBorder="1" applyAlignment="1">
      <alignment horizontal="center" vertical="center" wrapText="1"/>
    </xf>
    <xf numFmtId="0" fontId="17" fillId="2" borderId="46"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 fillId="0" borderId="123" xfId="1" applyFont="1" applyFill="1" applyBorder="1" applyAlignment="1">
      <alignment vertical="center"/>
    </xf>
    <xf numFmtId="0" fontId="11" fillId="0" borderId="124" xfId="1" applyFont="1" applyFill="1" applyBorder="1" applyAlignment="1">
      <alignment vertical="center" wrapText="1"/>
    </xf>
    <xf numFmtId="0" fontId="1" fillId="0" borderId="79" xfId="1" applyFont="1" applyFill="1" applyBorder="1" applyAlignment="1">
      <alignment vertical="center" wrapText="1"/>
    </xf>
    <xf numFmtId="0" fontId="1" fillId="0" borderId="122" xfId="1" applyFont="1" applyFill="1" applyBorder="1" applyAlignment="1">
      <alignment vertical="center" wrapText="1"/>
    </xf>
    <xf numFmtId="176" fontId="1" fillId="0" borderId="133" xfId="1" applyNumberFormat="1" applyFont="1" applyBorder="1" applyAlignment="1">
      <alignment horizontal="right" vertical="center"/>
    </xf>
    <xf numFmtId="0" fontId="1" fillId="0" borderId="98" xfId="1" applyFont="1" applyBorder="1" applyAlignment="1">
      <alignment horizontal="center" vertical="center"/>
    </xf>
    <xf numFmtId="0" fontId="1" fillId="0" borderId="34" xfId="1" applyFont="1" applyBorder="1" applyAlignment="1">
      <alignment horizontal="center" vertical="center"/>
    </xf>
    <xf numFmtId="0" fontId="1" fillId="0" borderId="35" xfId="1" applyFont="1" applyBorder="1" applyAlignment="1">
      <alignment horizontal="center" vertical="center"/>
    </xf>
    <xf numFmtId="0" fontId="9" fillId="0" borderId="33" xfId="1" applyFont="1" applyBorder="1" applyAlignment="1">
      <alignment horizontal="left" vertical="center" wrapText="1"/>
    </xf>
    <xf numFmtId="0" fontId="1" fillId="0" borderId="34" xfId="1" applyFont="1" applyBorder="1" applyAlignment="1">
      <alignment horizontal="left" vertical="center"/>
    </xf>
    <xf numFmtId="0" fontId="1" fillId="0" borderId="35" xfId="1" applyFont="1" applyBorder="1" applyAlignment="1">
      <alignment horizontal="left" vertical="center"/>
    </xf>
    <xf numFmtId="176" fontId="1" fillId="0" borderId="33" xfId="1" applyNumberFormat="1" applyFont="1" applyBorder="1" applyAlignment="1">
      <alignment horizontal="right" vertical="center"/>
    </xf>
    <xf numFmtId="176" fontId="1" fillId="0" borderId="34" xfId="1" applyNumberFormat="1" applyFont="1" applyBorder="1" applyAlignment="1">
      <alignment horizontal="right" vertical="center"/>
    </xf>
    <xf numFmtId="176" fontId="1" fillId="0" borderId="35" xfId="1" applyNumberFormat="1" applyFont="1" applyBorder="1" applyAlignment="1">
      <alignment horizontal="right" vertical="center"/>
    </xf>
    <xf numFmtId="176" fontId="1" fillId="0" borderId="39" xfId="1" applyNumberFormat="1" applyFont="1" applyBorder="1" applyAlignment="1">
      <alignment horizontal="right" vertical="center"/>
    </xf>
    <xf numFmtId="0" fontId="1" fillId="0" borderId="79" xfId="1" applyFont="1" applyFill="1" applyBorder="1" applyAlignment="1">
      <alignment vertical="center" textRotation="255"/>
    </xf>
    <xf numFmtId="0" fontId="1" fillId="0" borderId="123" xfId="1" applyFont="1" applyFill="1" applyBorder="1" applyAlignment="1">
      <alignment vertical="center" textRotation="255"/>
    </xf>
    <xf numFmtId="0" fontId="1" fillId="0" borderId="122" xfId="1" applyFont="1" applyFill="1" applyBorder="1" applyAlignment="1">
      <alignment vertical="center" textRotation="255"/>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10" xfId="1" applyFont="1" applyFill="1" applyBorder="1" applyAlignment="1">
      <alignment horizontal="center" vertical="center"/>
    </xf>
    <xf numFmtId="0" fontId="11" fillId="6" borderId="18" xfId="1" applyFont="1" applyFill="1" applyBorder="1" applyAlignment="1">
      <alignment horizontal="center" vertical="center"/>
    </xf>
    <xf numFmtId="0" fontId="1" fillId="6" borderId="19" xfId="1" applyFont="1" applyFill="1" applyBorder="1" applyAlignment="1">
      <alignment horizontal="center" vertical="center"/>
    </xf>
    <xf numFmtId="0" fontId="1" fillId="6" borderId="21" xfId="1" applyFont="1" applyFill="1" applyBorder="1" applyAlignment="1">
      <alignment horizontal="center" vertical="center"/>
    </xf>
    <xf numFmtId="0" fontId="17" fillId="7" borderId="5" xfId="1" applyFont="1" applyFill="1" applyBorder="1" applyAlignment="1">
      <alignment horizontal="center" vertical="center"/>
    </xf>
    <xf numFmtId="0" fontId="5" fillId="7" borderId="6" xfId="1" applyFont="1" applyFill="1" applyBorder="1" applyAlignment="1">
      <alignment horizontal="center" vertical="center"/>
    </xf>
    <xf numFmtId="0" fontId="5" fillId="7" borderId="10" xfId="1" applyFont="1" applyFill="1" applyBorder="1" applyAlignment="1">
      <alignment horizontal="center" vertical="center"/>
    </xf>
    <xf numFmtId="0" fontId="1" fillId="0" borderId="125" xfId="1" applyFont="1" applyFill="1" applyBorder="1" applyAlignment="1">
      <alignment horizontal="left" vertical="center"/>
    </xf>
    <xf numFmtId="0" fontId="1" fillId="0" borderId="126" xfId="1" applyFont="1" applyFill="1" applyBorder="1" applyAlignment="1">
      <alignment horizontal="left" vertical="center"/>
    </xf>
    <xf numFmtId="0" fontId="1" fillId="0" borderId="99" xfId="1" applyFont="1" applyBorder="1" applyAlignment="1">
      <alignment horizontal="center" vertical="center"/>
    </xf>
    <xf numFmtId="0" fontId="1" fillId="0" borderId="73" xfId="1" applyFont="1" applyBorder="1" applyAlignment="1">
      <alignment horizontal="center" vertical="center"/>
    </xf>
    <xf numFmtId="0" fontId="1" fillId="0" borderId="74" xfId="1" applyFont="1" applyBorder="1" applyAlignment="1">
      <alignment horizontal="center" vertical="center"/>
    </xf>
    <xf numFmtId="0" fontId="9" fillId="0" borderId="75" xfId="1" applyFont="1" applyBorder="1" applyAlignment="1">
      <alignment horizontal="left" vertical="center" wrapText="1"/>
    </xf>
    <xf numFmtId="0" fontId="1" fillId="0" borderId="73" xfId="1" applyFont="1" applyBorder="1" applyAlignment="1">
      <alignment horizontal="left" vertical="center"/>
    </xf>
    <xf numFmtId="0" fontId="1" fillId="0" borderId="74" xfId="1" applyFont="1" applyBorder="1" applyAlignment="1">
      <alignment horizontal="left" vertical="center"/>
    </xf>
    <xf numFmtId="176" fontId="1" fillId="0" borderId="75" xfId="1" applyNumberFormat="1" applyFont="1" applyBorder="1" applyAlignment="1">
      <alignment horizontal="right" vertical="center"/>
    </xf>
    <xf numFmtId="176" fontId="1" fillId="0" borderId="73" xfId="1" applyNumberFormat="1" applyFont="1" applyBorder="1" applyAlignment="1">
      <alignment horizontal="right" vertical="center"/>
    </xf>
    <xf numFmtId="176" fontId="1" fillId="0" borderId="134" xfId="1" applyNumberFormat="1" applyFont="1" applyBorder="1" applyAlignment="1">
      <alignment horizontal="right" vertical="center"/>
    </xf>
    <xf numFmtId="0" fontId="1" fillId="0" borderId="14" xfId="1" applyFont="1" applyBorder="1" applyAlignment="1">
      <alignment horizontal="center" vertical="center"/>
    </xf>
    <xf numFmtId="0" fontId="9" fillId="0" borderId="56" xfId="1" applyFont="1" applyBorder="1" applyAlignment="1">
      <alignment horizontal="center" vertical="center" wrapText="1"/>
    </xf>
    <xf numFmtId="176" fontId="1" fillId="0" borderId="15" xfId="1" applyNumberFormat="1" applyFont="1" applyBorder="1" applyAlignment="1">
      <alignment horizontal="right" vertical="center"/>
    </xf>
    <xf numFmtId="176" fontId="1" fillId="0" borderId="12" xfId="1" applyNumberFormat="1" applyFont="1" applyBorder="1" applyAlignment="1">
      <alignment horizontal="right" vertical="center"/>
    </xf>
    <xf numFmtId="176" fontId="1" fillId="0" borderId="16" xfId="1" applyNumberFormat="1" applyFont="1" applyBorder="1" applyAlignment="1">
      <alignment horizontal="right" vertical="center"/>
    </xf>
    <xf numFmtId="176" fontId="1" fillId="0" borderId="17" xfId="1" applyNumberFormat="1" applyFont="1" applyBorder="1" applyAlignment="1">
      <alignment horizontal="right" vertical="center"/>
    </xf>
    <xf numFmtId="0" fontId="19" fillId="0" borderId="14" xfId="1" applyFont="1" applyFill="1" applyBorder="1" applyAlignment="1">
      <alignment horizontal="center" vertical="center"/>
    </xf>
    <xf numFmtId="0" fontId="19" fillId="0" borderId="12" xfId="1" applyFont="1" applyBorder="1" applyAlignment="1">
      <alignment horizontal="center" vertical="center"/>
    </xf>
    <xf numFmtId="0" fontId="19" fillId="0" borderId="16" xfId="1" applyFont="1" applyBorder="1" applyAlignment="1">
      <alignment horizontal="center" vertical="center"/>
    </xf>
    <xf numFmtId="0" fontId="19" fillId="0" borderId="17" xfId="1" applyFont="1" applyBorder="1" applyAlignment="1">
      <alignment horizontal="center" vertical="center"/>
    </xf>
    <xf numFmtId="0" fontId="9" fillId="0" borderId="15" xfId="1" applyFont="1" applyBorder="1" applyAlignment="1">
      <alignment horizontal="center" vertical="center" wrapText="1"/>
    </xf>
    <xf numFmtId="0" fontId="9" fillId="0" borderId="12" xfId="1" applyFont="1" applyBorder="1" applyAlignment="1">
      <alignment horizontal="center" vertical="center"/>
    </xf>
    <xf numFmtId="0" fontId="9" fillId="0" borderId="16" xfId="1" applyFont="1" applyBorder="1" applyAlignment="1">
      <alignment horizontal="center" vertical="center"/>
    </xf>
    <xf numFmtId="0" fontId="9" fillId="0" borderId="17" xfId="1" applyFont="1" applyBorder="1" applyAlignment="1">
      <alignment horizontal="center" vertical="center"/>
    </xf>
    <xf numFmtId="0" fontId="1" fillId="0" borderId="135" xfId="1" applyFont="1" applyBorder="1" applyAlignment="1">
      <alignment horizontal="center" vertical="center"/>
    </xf>
    <xf numFmtId="0" fontId="9" fillId="0" borderId="136" xfId="1" applyFont="1" applyBorder="1" applyAlignment="1">
      <alignment horizontal="center" vertical="center" wrapText="1"/>
    </xf>
    <xf numFmtId="0" fontId="1" fillId="0" borderId="126" xfId="1" applyFont="1" applyBorder="1" applyAlignment="1">
      <alignment horizontal="center" vertical="center"/>
    </xf>
    <xf numFmtId="0" fontId="1" fillId="0" borderId="137" xfId="1" applyFont="1" applyBorder="1" applyAlignment="1">
      <alignment horizontal="center" vertical="center"/>
    </xf>
    <xf numFmtId="176" fontId="1" fillId="0" borderId="81" xfId="1" applyNumberFormat="1" applyFont="1" applyBorder="1" applyAlignment="1">
      <alignment horizontal="right" vertical="center"/>
    </xf>
    <xf numFmtId="176" fontId="1" fillId="0" borderId="79" xfId="1" applyNumberFormat="1" applyFont="1" applyBorder="1" applyAlignment="1">
      <alignment horizontal="right" vertical="center"/>
    </xf>
    <xf numFmtId="176" fontId="1" fillId="0" borderId="80" xfId="1" applyNumberFormat="1" applyFont="1" applyBorder="1" applyAlignment="1">
      <alignment horizontal="right" vertical="center"/>
    </xf>
    <xf numFmtId="176" fontId="1" fillId="0" borderId="122" xfId="1" applyNumberFormat="1" applyFont="1" applyBorder="1" applyAlignment="1">
      <alignment horizontal="right" vertical="center"/>
    </xf>
    <xf numFmtId="0" fontId="1" fillId="2" borderId="50" xfId="1" applyFont="1" applyFill="1" applyBorder="1" applyAlignment="1">
      <alignment vertical="center"/>
    </xf>
    <xf numFmtId="0" fontId="1" fillId="0" borderId="16" xfId="1" applyFont="1" applyBorder="1" applyAlignment="1">
      <alignment vertical="center"/>
    </xf>
    <xf numFmtId="0" fontId="1" fillId="0" borderId="50" xfId="1" applyFont="1" applyBorder="1" applyAlignment="1">
      <alignment vertical="center"/>
    </xf>
    <xf numFmtId="0" fontId="1" fillId="0" borderId="50" xfId="1" applyFont="1" applyBorder="1" applyAlignment="1">
      <alignment vertical="center" wrapText="1"/>
    </xf>
    <xf numFmtId="0" fontId="1" fillId="0" borderId="15" xfId="1" applyFont="1" applyBorder="1" applyAlignment="1">
      <alignment vertical="center"/>
    </xf>
    <xf numFmtId="0" fontId="1" fillId="0" borderId="12" xfId="1" applyFont="1" applyBorder="1" applyAlignment="1">
      <alignment vertical="center"/>
    </xf>
    <xf numFmtId="0" fontId="11" fillId="2" borderId="127" xfId="1" applyFont="1" applyFill="1" applyBorder="1" applyAlignment="1">
      <alignment horizontal="center" vertical="center" wrapText="1"/>
    </xf>
    <xf numFmtId="0" fontId="11" fillId="2" borderId="128" xfId="1" applyFont="1" applyFill="1" applyBorder="1" applyAlignment="1">
      <alignment horizontal="center" vertical="center" wrapText="1"/>
    </xf>
    <xf numFmtId="0" fontId="11" fillId="2" borderId="129" xfId="1" applyFont="1" applyFill="1" applyBorder="1" applyAlignment="1">
      <alignment horizontal="center" vertical="center" wrapText="1"/>
    </xf>
    <xf numFmtId="0" fontId="11" fillId="2" borderId="76"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1" fillId="2" borderId="117" xfId="1" applyFont="1" applyFill="1" applyBorder="1" applyAlignment="1">
      <alignment horizontal="center" vertical="center" wrapText="1"/>
    </xf>
    <xf numFmtId="0" fontId="19" fillId="0" borderId="7" xfId="1" applyFont="1" applyFill="1" applyBorder="1" applyAlignment="1">
      <alignment horizontal="center" vertical="center"/>
    </xf>
    <xf numFmtId="0" fontId="19" fillId="0" borderId="6" xfId="1" applyFont="1" applyBorder="1" applyAlignment="1">
      <alignment horizontal="center" vertical="center"/>
    </xf>
    <xf numFmtId="0" fontId="19" fillId="0" borderId="9" xfId="1" applyFont="1" applyBorder="1" applyAlignment="1">
      <alignment horizontal="center" vertical="center"/>
    </xf>
    <xf numFmtId="0" fontId="19" fillId="0" borderId="10" xfId="1" applyFont="1" applyBorder="1" applyAlignment="1">
      <alignment horizontal="center" vertical="center"/>
    </xf>
    <xf numFmtId="0" fontId="1" fillId="2" borderId="15" xfId="1" applyFont="1" applyFill="1" applyBorder="1" applyAlignment="1">
      <alignment vertical="center"/>
    </xf>
    <xf numFmtId="0" fontId="1" fillId="2" borderId="16" xfId="1" applyFont="1" applyFill="1" applyBorder="1" applyAlignment="1">
      <alignment vertical="center"/>
    </xf>
    <xf numFmtId="0" fontId="1" fillId="2" borderId="15"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6" xfId="1" applyFont="1" applyFill="1" applyBorder="1" applyAlignment="1">
      <alignment horizontal="center" vertical="center" wrapText="1"/>
    </xf>
    <xf numFmtId="0" fontId="1" fillId="0" borderId="15" xfId="1" applyFont="1" applyBorder="1" applyAlignment="1">
      <alignment vertical="center" wrapText="1"/>
    </xf>
    <xf numFmtId="0" fontId="1" fillId="0" borderId="12" xfId="1" applyFont="1" applyBorder="1" applyAlignment="1">
      <alignment vertical="center" wrapText="1"/>
    </xf>
    <xf numFmtId="0" fontId="1" fillId="0" borderId="16" xfId="1" applyFont="1" applyBorder="1" applyAlignment="1">
      <alignment vertical="center" wrapText="1"/>
    </xf>
    <xf numFmtId="0" fontId="1" fillId="2" borderId="15" xfId="1" applyFont="1" applyFill="1" applyBorder="1" applyAlignment="1">
      <alignment horizontal="right" vertical="center"/>
    </xf>
    <xf numFmtId="0" fontId="1" fillId="2" borderId="16" xfId="1" applyFont="1" applyFill="1" applyBorder="1" applyAlignment="1">
      <alignment horizontal="right" vertical="center"/>
    </xf>
    <xf numFmtId="0" fontId="1" fillId="0" borderId="20" xfId="2"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shrinkToFit="1"/>
    </xf>
    <xf numFmtId="0" fontId="1" fillId="0" borderId="19" xfId="1" applyFont="1" applyBorder="1" applyAlignment="1">
      <alignment horizontal="center" vertical="center" wrapText="1"/>
    </xf>
    <xf numFmtId="0" fontId="1" fillId="0" borderId="19" xfId="1" applyFont="1" applyBorder="1" applyAlignment="1">
      <alignment horizontal="center" vertical="center" shrinkToFit="1"/>
    </xf>
    <xf numFmtId="0" fontId="1" fillId="0" borderId="21" xfId="1" applyFont="1" applyBorder="1" applyAlignment="1">
      <alignment horizontal="center" vertical="center" shrinkToFit="1"/>
    </xf>
    <xf numFmtId="0" fontId="1" fillId="0" borderId="14" xfId="3" applyFont="1" applyFill="1" applyBorder="1" applyAlignment="1" applyProtection="1">
      <alignment vertical="center" wrapText="1"/>
    </xf>
    <xf numFmtId="0" fontId="1" fillId="0" borderId="33" xfId="1" applyFont="1" applyFill="1" applyBorder="1" applyAlignment="1">
      <alignment horizontal="center" vertical="center"/>
    </xf>
    <xf numFmtId="0" fontId="1" fillId="0" borderId="34" xfId="1" applyFill="1" applyBorder="1" applyAlignment="1">
      <alignment horizontal="center" vertical="center"/>
    </xf>
    <xf numFmtId="0" fontId="1" fillId="0" borderId="39" xfId="1" applyFill="1" applyBorder="1" applyAlignment="1">
      <alignment horizontal="center" vertical="center"/>
    </xf>
    <xf numFmtId="0" fontId="1" fillId="0" borderId="40" xfId="1" applyFont="1" applyFill="1" applyBorder="1" applyAlignment="1">
      <alignment horizontal="center" vertical="center"/>
    </xf>
    <xf numFmtId="0" fontId="1" fillId="0" borderId="41" xfId="1" applyFill="1" applyBorder="1" applyAlignment="1">
      <alignment horizontal="center" vertical="center"/>
    </xf>
    <xf numFmtId="0" fontId="1" fillId="0" borderId="42" xfId="1" applyFill="1" applyBorder="1" applyAlignment="1">
      <alignment horizontal="center" vertical="center"/>
    </xf>
    <xf numFmtId="0" fontId="1" fillId="0" borderId="37"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35" xfId="1" applyFill="1" applyBorder="1" applyAlignment="1">
      <alignment horizontal="center" vertical="center"/>
    </xf>
    <xf numFmtId="180" fontId="1" fillId="0" borderId="29" xfId="7" applyNumberFormat="1" applyFont="1" applyFill="1" applyBorder="1" applyAlignment="1">
      <alignment horizontal="center" vertical="center"/>
    </xf>
    <xf numFmtId="0" fontId="1" fillId="0" borderId="14" xfId="2" applyFont="1" applyFill="1" applyBorder="1" applyAlignment="1" applyProtection="1">
      <alignment horizontal="center" vertical="center"/>
    </xf>
    <xf numFmtId="0" fontId="1" fillId="0" borderId="12" xfId="2" applyFont="1" applyFill="1" applyBorder="1" applyAlignment="1" applyProtection="1">
      <alignment horizontal="center" vertical="center"/>
    </xf>
    <xf numFmtId="0" fontId="1" fillId="0" borderId="12" xfId="1" applyFont="1" applyBorder="1" applyAlignment="1">
      <alignment horizontal="center" vertical="center" shrinkToFit="1"/>
    </xf>
    <xf numFmtId="0" fontId="1" fillId="0" borderId="16" xfId="1" applyFont="1" applyBorder="1" applyAlignment="1">
      <alignment horizontal="center" vertical="center" shrinkToFit="1"/>
    </xf>
    <xf numFmtId="0" fontId="1" fillId="0" borderId="15" xfId="4" applyFont="1" applyFill="1" applyBorder="1" applyAlignment="1" applyProtection="1">
      <alignment horizontal="center" vertical="center" shrinkToFit="1"/>
    </xf>
    <xf numFmtId="0" fontId="1" fillId="0" borderId="12" xfId="4" applyFont="1" applyFill="1" applyBorder="1" applyAlignment="1" applyProtection="1">
      <alignment horizontal="center" vertical="center" shrinkToFit="1"/>
    </xf>
    <xf numFmtId="0" fontId="1" fillId="0" borderId="17" xfId="4" applyFont="1" applyFill="1" applyBorder="1" applyAlignment="1" applyProtection="1">
      <alignment horizontal="center" vertical="center" shrinkToFit="1"/>
    </xf>
    <xf numFmtId="0" fontId="1" fillId="0" borderId="14" xfId="3" applyFont="1" applyFill="1" applyBorder="1" applyAlignment="1" applyProtection="1">
      <alignment horizontal="center" vertical="center" wrapText="1" shrinkToFit="1"/>
    </xf>
    <xf numFmtId="0" fontId="33" fillId="0" borderId="12" xfId="4" applyFont="1" applyFill="1" applyBorder="1" applyAlignment="1" applyProtection="1">
      <alignment horizontal="center" vertical="center" wrapText="1"/>
    </xf>
    <xf numFmtId="0" fontId="10" fillId="0" borderId="12" xfId="4" applyFont="1" applyFill="1" applyBorder="1" applyAlignment="1" applyProtection="1">
      <alignment horizontal="center" vertical="center" wrapText="1"/>
    </xf>
    <xf numFmtId="0" fontId="1" fillId="0" borderId="1" xfId="1" applyFont="1" applyBorder="1" applyAlignment="1">
      <alignment horizontal="center" vertical="center"/>
    </xf>
    <xf numFmtId="0" fontId="1" fillId="0" borderId="7" xfId="3" applyFont="1" applyFill="1" applyBorder="1" applyAlignment="1" applyProtection="1">
      <alignment horizontal="center" vertical="center" wrapText="1" shrinkToFit="1"/>
    </xf>
    <xf numFmtId="0" fontId="1" fillId="0" borderId="6" xfId="1" applyFont="1" applyFill="1" applyBorder="1" applyAlignment="1">
      <alignment horizontal="center" vertical="center"/>
    </xf>
    <xf numFmtId="0" fontId="1" fillId="0" borderId="6" xfId="1" applyFont="1" applyBorder="1" applyAlignment="1">
      <alignment horizontal="center" vertical="center"/>
    </xf>
    <xf numFmtId="0" fontId="1" fillId="0" borderId="9" xfId="1" applyFont="1" applyBorder="1" applyAlignment="1">
      <alignment horizontal="center" vertical="center"/>
    </xf>
    <xf numFmtId="0" fontId="1" fillId="0" borderId="10" xfId="1" applyFont="1" applyBorder="1" applyAlignment="1">
      <alignment horizontal="center" vertical="center"/>
    </xf>
    <xf numFmtId="180" fontId="1" fillId="0" borderId="29" xfId="1" applyNumberFormat="1" applyFont="1" applyFill="1" applyBorder="1" applyAlignment="1">
      <alignment horizontal="center" vertical="center"/>
    </xf>
    <xf numFmtId="180" fontId="1" fillId="0" borderId="30" xfId="1" applyNumberFormat="1" applyFont="1" applyFill="1" applyBorder="1" applyAlignment="1">
      <alignment horizontal="center" vertical="center"/>
    </xf>
    <xf numFmtId="180" fontId="1" fillId="0" borderId="36" xfId="7" applyNumberFormat="1" applyFont="1" applyFill="1" applyBorder="1" applyAlignment="1">
      <alignment horizontal="center" vertical="center"/>
    </xf>
    <xf numFmtId="0" fontId="1" fillId="0" borderId="36" xfId="1" applyFont="1" applyFill="1" applyBorder="1" applyAlignment="1">
      <alignment horizontal="center" vertical="center"/>
    </xf>
    <xf numFmtId="180" fontId="1" fillId="0" borderId="47" xfId="7" applyNumberFormat="1" applyFont="1" applyFill="1" applyBorder="1" applyAlignment="1">
      <alignment horizontal="center" vertical="center"/>
    </xf>
    <xf numFmtId="180" fontId="1" fillId="0" borderId="101" xfId="7" applyNumberFormat="1" applyFont="1" applyFill="1" applyBorder="1" applyAlignment="1">
      <alignment horizontal="center" vertical="center"/>
    </xf>
    <xf numFmtId="9" fontId="1" fillId="0" borderId="61" xfId="1" applyNumberFormat="1" applyFont="1" applyFill="1" applyBorder="1" applyAlignment="1">
      <alignment horizontal="center" vertical="center"/>
    </xf>
    <xf numFmtId="0" fontId="1" fillId="0" borderId="24" xfId="1" applyFont="1" applyFill="1" applyBorder="1" applyAlignment="1">
      <alignment horizontal="center" vertical="center"/>
    </xf>
    <xf numFmtId="0" fontId="1" fillId="0" borderId="51" xfId="1" applyFont="1" applyFill="1" applyBorder="1" applyAlignment="1">
      <alignment horizontal="center" vertical="center"/>
    </xf>
    <xf numFmtId="9" fontId="1" fillId="0" borderId="50" xfId="1" applyNumberFormat="1" applyFont="1" applyFill="1" applyBorder="1" applyAlignment="1">
      <alignment horizontal="center" vertical="center"/>
    </xf>
    <xf numFmtId="0" fontId="4" fillId="0" borderId="15" xfId="1" applyFont="1" applyBorder="1" applyAlignment="1">
      <alignment horizontal="left" vertical="center" wrapText="1" shrinkToFit="1"/>
    </xf>
    <xf numFmtId="0" fontId="4" fillId="0" borderId="12" xfId="1" applyFont="1" applyBorder="1" applyAlignment="1">
      <alignment horizontal="left" vertical="center" shrinkToFit="1"/>
    </xf>
    <xf numFmtId="0" fontId="4" fillId="0" borderId="16" xfId="1" applyFont="1" applyBorder="1" applyAlignment="1">
      <alignment horizontal="left" vertical="center" shrinkToFit="1"/>
    </xf>
    <xf numFmtId="0" fontId="1" fillId="0" borderId="50" xfId="1" quotePrefix="1" applyFont="1" applyBorder="1" applyAlignment="1">
      <alignment horizontal="center" vertical="center" wrapText="1"/>
    </xf>
    <xf numFmtId="180" fontId="1" fillId="0" borderId="50" xfId="7" applyNumberFormat="1" applyFont="1" applyFill="1" applyBorder="1" applyAlignment="1">
      <alignment horizontal="center" vertical="center"/>
    </xf>
    <xf numFmtId="0" fontId="1" fillId="0" borderId="12" xfId="1" applyFont="1" applyFill="1" applyBorder="1" applyAlignment="1">
      <alignment horizontal="center" vertical="center"/>
    </xf>
    <xf numFmtId="0" fontId="9" fillId="0" borderId="61" xfId="1" quotePrefix="1" applyFont="1" applyFill="1" applyBorder="1" applyAlignment="1">
      <alignment horizontal="center" vertical="center" wrapText="1"/>
    </xf>
    <xf numFmtId="0" fontId="9" fillId="0" borderId="61" xfId="1" applyFont="1" applyFill="1" applyBorder="1" applyAlignment="1">
      <alignment horizontal="center" vertical="center"/>
    </xf>
    <xf numFmtId="0" fontId="9" fillId="0" borderId="143" xfId="1" applyFont="1" applyFill="1" applyBorder="1" applyAlignment="1">
      <alignment horizontal="center" vertical="center"/>
    </xf>
    <xf numFmtId="0" fontId="1" fillId="0" borderId="63" xfId="1" applyFont="1" applyFill="1" applyBorder="1" applyAlignment="1">
      <alignment horizontal="center" vertical="center"/>
    </xf>
    <xf numFmtId="0" fontId="1" fillId="0" borderId="64" xfId="1" applyFont="1" applyFill="1" applyBorder="1" applyAlignment="1">
      <alignment horizontal="center" vertical="center"/>
    </xf>
    <xf numFmtId="0" fontId="1" fillId="0" borderId="20" xfId="1" applyFont="1" applyBorder="1" applyAlignment="1">
      <alignment horizontal="left" vertical="center" wrapText="1"/>
    </xf>
    <xf numFmtId="0" fontId="1" fillId="0" borderId="19" xfId="1" applyFont="1" applyBorder="1" applyAlignment="1">
      <alignment horizontal="left" vertical="center" wrapText="1"/>
    </xf>
    <xf numFmtId="0" fontId="1" fillId="0" borderId="27" xfId="1" applyFont="1" applyBorder="1" applyAlignment="1">
      <alignment horizontal="left" vertical="center" wrapText="1"/>
    </xf>
    <xf numFmtId="0" fontId="1" fillId="0" borderId="43" xfId="1" applyFont="1" applyBorder="1" applyAlignment="1">
      <alignment horizontal="left" vertical="center" wrapText="1"/>
    </xf>
    <xf numFmtId="0" fontId="1" fillId="0" borderId="46" xfId="1" applyFont="1" applyBorder="1" applyAlignment="1">
      <alignment horizontal="left" vertical="center" wrapText="1"/>
    </xf>
    <xf numFmtId="0" fontId="1" fillId="0" borderId="44" xfId="1" applyFont="1" applyBorder="1" applyAlignment="1">
      <alignment horizontal="left" vertical="center" wrapText="1"/>
    </xf>
    <xf numFmtId="0" fontId="32" fillId="0" borderId="28" xfId="1" applyFont="1" applyBorder="1" applyAlignment="1">
      <alignment horizontal="center" vertical="center" wrapText="1" shrinkToFit="1"/>
    </xf>
    <xf numFmtId="0" fontId="32" fillId="0" borderId="19" xfId="1" applyFont="1" applyBorder="1" applyAlignment="1">
      <alignment horizontal="center" vertical="center" wrapText="1" shrinkToFit="1"/>
    </xf>
    <xf numFmtId="0" fontId="32" fillId="0" borderId="27" xfId="1" applyFont="1" applyBorder="1" applyAlignment="1">
      <alignment horizontal="center" vertical="center" wrapText="1" shrinkToFit="1"/>
    </xf>
    <xf numFmtId="0" fontId="32" fillId="0" borderId="45" xfId="1" applyFont="1" applyBorder="1" applyAlignment="1">
      <alignment horizontal="center" vertical="center" wrapText="1" shrinkToFit="1"/>
    </xf>
    <xf numFmtId="0" fontId="32" fillId="0" borderId="46" xfId="1" applyFont="1" applyBorder="1" applyAlignment="1">
      <alignment horizontal="center" vertical="center" wrapText="1" shrinkToFit="1"/>
    </xf>
    <xf numFmtId="0" fontId="32" fillId="0" borderId="44" xfId="1" applyFont="1" applyBorder="1" applyAlignment="1">
      <alignment horizontal="center" vertical="center" wrapText="1" shrinkToFit="1"/>
    </xf>
    <xf numFmtId="181" fontId="1" fillId="0" borderId="61" xfId="1" applyNumberFormat="1" applyFont="1" applyFill="1" applyBorder="1" applyAlignment="1">
      <alignment horizontal="center" vertical="center"/>
    </xf>
    <xf numFmtId="181" fontId="1" fillId="0" borderId="50" xfId="1" applyNumberFormat="1" applyFont="1" applyFill="1" applyBorder="1" applyAlignment="1">
      <alignment horizontal="center" vertical="center"/>
    </xf>
    <xf numFmtId="181" fontId="1" fillId="0" borderId="59" xfId="1" applyNumberFormat="1" applyFont="1" applyFill="1" applyBorder="1" applyAlignment="1">
      <alignment horizontal="center" vertical="center"/>
    </xf>
    <xf numFmtId="0" fontId="1" fillId="0" borderId="33" xfId="1" applyBorder="1" applyAlignment="1">
      <alignment horizontal="center" vertical="center"/>
    </xf>
    <xf numFmtId="180" fontId="1" fillId="0" borderId="36" xfId="1" applyNumberFormat="1" applyFont="1" applyFill="1" applyBorder="1" applyAlignment="1">
      <alignment horizontal="center" vertical="center"/>
    </xf>
    <xf numFmtId="0" fontId="1" fillId="0" borderId="28" xfId="1" applyFont="1" applyFill="1" applyBorder="1" applyAlignment="1">
      <alignment horizontal="left" vertical="center" wrapText="1"/>
    </xf>
    <xf numFmtId="0" fontId="1" fillId="0" borderId="21" xfId="1" applyFont="1" applyBorder="1" applyAlignment="1">
      <alignment horizontal="left" vertical="center" wrapText="1"/>
    </xf>
    <xf numFmtId="0" fontId="1" fillId="0" borderId="71" xfId="1" applyFont="1" applyBorder="1" applyAlignment="1">
      <alignment horizontal="left" vertical="center" wrapText="1"/>
    </xf>
    <xf numFmtId="0" fontId="1" fillId="0" borderId="0" xfId="1" applyFont="1" applyBorder="1" applyAlignment="1">
      <alignment horizontal="left" vertical="center" wrapText="1"/>
    </xf>
    <xf numFmtId="0" fontId="1" fillId="0" borderId="66" xfId="1" applyFont="1" applyBorder="1" applyAlignment="1">
      <alignment horizontal="left" vertical="center" wrapText="1"/>
    </xf>
    <xf numFmtId="0" fontId="1" fillId="0" borderId="45" xfId="1" applyFont="1" applyBorder="1" applyAlignment="1">
      <alignment horizontal="left" vertical="center" wrapText="1"/>
    </xf>
    <xf numFmtId="0" fontId="1" fillId="0" borderId="65" xfId="1" applyFont="1" applyBorder="1" applyAlignment="1">
      <alignment horizontal="left" vertical="center" wrapText="1"/>
    </xf>
    <xf numFmtId="0" fontId="1" fillId="0" borderId="33" xfId="1" applyFill="1" applyBorder="1" applyAlignment="1">
      <alignment horizontal="center" vertical="center"/>
    </xf>
    <xf numFmtId="0" fontId="1" fillId="0" borderId="34" xfId="1" applyFont="1" applyFill="1" applyBorder="1" applyAlignment="1">
      <alignment horizontal="center" vertical="center"/>
    </xf>
    <xf numFmtId="0" fontId="1" fillId="0" borderId="75" xfId="1" applyFill="1" applyBorder="1" applyAlignment="1">
      <alignment horizontal="center" vertical="center"/>
    </xf>
    <xf numFmtId="0" fontId="1" fillId="0" borderId="73" xfId="1" applyFont="1" applyFill="1" applyBorder="1" applyAlignment="1">
      <alignment horizontal="center" vertical="center"/>
    </xf>
    <xf numFmtId="180" fontId="1" fillId="0" borderId="75" xfId="1" applyNumberFormat="1" applyFont="1" applyFill="1" applyBorder="1" applyAlignment="1">
      <alignment horizontal="center" vertical="center"/>
    </xf>
    <xf numFmtId="180" fontId="1" fillId="0" borderId="73" xfId="1" applyNumberFormat="1" applyFont="1" applyFill="1" applyBorder="1" applyAlignment="1">
      <alignment horizontal="center" vertical="center"/>
    </xf>
    <xf numFmtId="180" fontId="1" fillId="0" borderId="74" xfId="1" applyNumberFormat="1" applyFont="1" applyFill="1" applyBorder="1" applyAlignment="1">
      <alignment horizontal="center" vertical="center"/>
    </xf>
    <xf numFmtId="180" fontId="1" fillId="0" borderId="81" xfId="1" applyNumberFormat="1" applyFont="1" applyFill="1" applyBorder="1" applyAlignment="1">
      <alignment horizontal="center" vertical="center"/>
    </xf>
    <xf numFmtId="180" fontId="1" fillId="0" borderId="79" xfId="1" applyNumberFormat="1" applyFont="1" applyFill="1" applyBorder="1" applyAlignment="1">
      <alignment horizontal="center" vertical="center"/>
    </xf>
    <xf numFmtId="180" fontId="1" fillId="0" borderId="80" xfId="1" applyNumberFormat="1" applyFont="1" applyFill="1" applyBorder="1" applyAlignment="1">
      <alignment horizontal="center" vertical="center"/>
    </xf>
    <xf numFmtId="0" fontId="1" fillId="0" borderId="94" xfId="1" applyBorder="1" applyAlignment="1">
      <alignment horizontal="center" vertical="center"/>
    </xf>
    <xf numFmtId="0" fontId="1" fillId="0" borderId="93" xfId="1" applyFont="1" applyBorder="1" applyAlignment="1">
      <alignment horizontal="center" vertical="center"/>
    </xf>
    <xf numFmtId="0" fontId="1" fillId="0" borderId="142" xfId="1" applyFont="1" applyBorder="1" applyAlignment="1">
      <alignment horizontal="center" vertical="center"/>
    </xf>
    <xf numFmtId="0" fontId="1" fillId="0" borderId="95" xfId="1" applyFont="1" applyFill="1" applyBorder="1" applyAlignment="1">
      <alignment horizontal="left" vertical="center" wrapText="1"/>
    </xf>
    <xf numFmtId="0" fontId="1" fillId="0" borderId="96" xfId="1" applyFont="1" applyBorder="1" applyAlignment="1">
      <alignment horizontal="left" vertical="center" wrapText="1"/>
    </xf>
    <xf numFmtId="0" fontId="1" fillId="0" borderId="97" xfId="1" applyFont="1" applyBorder="1" applyAlignment="1">
      <alignment horizontal="left" vertical="center" wrapText="1"/>
    </xf>
    <xf numFmtId="0" fontId="1" fillId="0" borderId="75" xfId="1" applyBorder="1" applyAlignment="1">
      <alignment horizontal="center" vertical="center"/>
    </xf>
    <xf numFmtId="0" fontId="1" fillId="0" borderId="101" xfId="1" applyFill="1" applyBorder="1" applyAlignment="1">
      <alignment horizontal="center" vertical="center"/>
    </xf>
    <xf numFmtId="0" fontId="1" fillId="0" borderId="68" xfId="1" applyFont="1" applyFill="1" applyBorder="1" applyAlignment="1">
      <alignment horizontal="center" vertical="center"/>
    </xf>
    <xf numFmtId="0" fontId="1" fillId="0" borderId="101" xfId="1" applyBorder="1" applyAlignment="1">
      <alignment horizontal="center" vertical="center"/>
    </xf>
    <xf numFmtId="0" fontId="1" fillId="0" borderId="67" xfId="1" applyFont="1" applyFill="1" applyBorder="1" applyAlignment="1">
      <alignment horizontal="center" vertical="center"/>
    </xf>
    <xf numFmtId="0" fontId="1" fillId="0" borderId="69" xfId="1" applyFont="1" applyFill="1" applyBorder="1" applyAlignment="1">
      <alignment horizontal="center" vertical="center"/>
    </xf>
    <xf numFmtId="0" fontId="1" fillId="0" borderId="28" xfId="1" applyFont="1" applyFill="1" applyBorder="1" applyAlignment="1">
      <alignment horizontal="center" vertical="top"/>
    </xf>
    <xf numFmtId="0" fontId="1" fillId="0" borderId="19" xfId="1" applyFont="1" applyFill="1" applyBorder="1" applyAlignment="1">
      <alignment horizontal="center" vertical="top"/>
    </xf>
    <xf numFmtId="0" fontId="1" fillId="0" borderId="21" xfId="1" applyFont="1" applyFill="1" applyBorder="1" applyAlignment="1">
      <alignment horizontal="center" vertical="top"/>
    </xf>
    <xf numFmtId="0" fontId="1" fillId="0" borderId="79" xfId="1" applyFont="1" applyBorder="1" applyAlignment="1">
      <alignment horizontal="left" vertical="center"/>
    </xf>
    <xf numFmtId="0" fontId="1" fillId="0" borderId="122" xfId="1" applyFont="1" applyBorder="1" applyAlignment="1">
      <alignment horizontal="left" vertical="center"/>
    </xf>
    <xf numFmtId="0" fontId="11" fillId="0" borderId="78" xfId="1" applyFont="1" applyFill="1" applyBorder="1" applyAlignment="1">
      <alignment vertical="center" textRotation="255" wrapText="1"/>
    </xf>
    <xf numFmtId="0" fontId="1" fillId="0" borderId="123" xfId="1" applyFont="1" applyFill="1" applyBorder="1" applyAlignment="1">
      <alignment vertical="center" wrapText="1"/>
    </xf>
    <xf numFmtId="180" fontId="1" fillId="0" borderId="33" xfId="1" applyNumberFormat="1" applyFont="1" applyBorder="1" applyAlignment="1">
      <alignment horizontal="right" vertical="center"/>
    </xf>
    <xf numFmtId="180" fontId="1" fillId="0" borderId="34" xfId="1" applyNumberFormat="1" applyFont="1" applyBorder="1" applyAlignment="1">
      <alignment horizontal="right" vertical="center"/>
    </xf>
    <xf numFmtId="180" fontId="1" fillId="0" borderId="35" xfId="1" applyNumberFormat="1" applyFont="1" applyBorder="1" applyAlignment="1">
      <alignment horizontal="right" vertical="center"/>
    </xf>
    <xf numFmtId="0" fontId="1" fillId="0" borderId="19" xfId="1" applyFont="1" applyFill="1" applyBorder="1" applyAlignment="1">
      <alignment vertical="center"/>
    </xf>
    <xf numFmtId="0" fontId="1" fillId="0" borderId="21" xfId="1" applyFont="1" applyFill="1" applyBorder="1" applyAlignment="1">
      <alignment vertical="center"/>
    </xf>
    <xf numFmtId="0" fontId="1" fillId="0" borderId="119" xfId="1" applyFont="1" applyFill="1" applyBorder="1" applyAlignment="1">
      <alignment vertical="center"/>
    </xf>
    <xf numFmtId="0" fontId="1" fillId="0" borderId="121" xfId="1" applyFont="1" applyFill="1" applyBorder="1" applyAlignment="1">
      <alignment vertical="center"/>
    </xf>
    <xf numFmtId="180" fontId="1" fillId="0" borderId="101" xfId="1" applyNumberFormat="1" applyFont="1" applyBorder="1" applyAlignment="1">
      <alignment horizontal="right" vertical="center"/>
    </xf>
    <xf numFmtId="180" fontId="1" fillId="0" borderId="68" xfId="1" applyNumberFormat="1" applyFont="1" applyBorder="1" applyAlignment="1">
      <alignment horizontal="right" vertical="center"/>
    </xf>
    <xf numFmtId="180" fontId="1" fillId="0" borderId="69" xfId="1" applyNumberFormat="1" applyFont="1" applyBorder="1" applyAlignment="1">
      <alignment horizontal="right" vertical="center"/>
    </xf>
    <xf numFmtId="0" fontId="1" fillId="0" borderId="81" xfId="1" applyFont="1" applyFill="1" applyBorder="1" applyAlignment="1">
      <alignment horizontal="left" vertical="center"/>
    </xf>
    <xf numFmtId="0" fontId="1" fillId="0" borderId="79" xfId="1" applyFont="1" applyFill="1" applyBorder="1" applyAlignment="1">
      <alignment horizontal="left" vertical="center"/>
    </xf>
    <xf numFmtId="0" fontId="19" fillId="0" borderId="6" xfId="1" applyFont="1" applyFill="1" applyBorder="1" applyAlignment="1">
      <alignment horizontal="center" vertical="center"/>
    </xf>
    <xf numFmtId="0" fontId="19" fillId="0" borderId="138" xfId="1" applyFont="1" applyFill="1" applyBorder="1" applyAlignment="1">
      <alignment horizontal="center" vertical="center"/>
    </xf>
    <xf numFmtId="0" fontId="19" fillId="0" borderId="10" xfId="1" applyFont="1" applyFill="1" applyBorder="1" applyAlignment="1">
      <alignment horizontal="center" vertical="center"/>
    </xf>
    <xf numFmtId="180" fontId="1" fillId="0" borderId="79" xfId="1" applyNumberFormat="1" applyFont="1" applyFill="1" applyBorder="1" applyAlignment="1">
      <alignment horizontal="left" vertical="center"/>
    </xf>
    <xf numFmtId="0" fontId="13" fillId="0" borderId="28" xfId="1" applyFont="1" applyFill="1" applyBorder="1" applyAlignment="1">
      <alignment horizontal="center" vertical="center"/>
    </xf>
    <xf numFmtId="0" fontId="13" fillId="0" borderId="19" xfId="1" applyFont="1" applyBorder="1" applyAlignment="1">
      <alignment horizontal="center" vertical="center"/>
    </xf>
    <xf numFmtId="0" fontId="13" fillId="0" borderId="21" xfId="1" applyFont="1" applyBorder="1" applyAlignment="1">
      <alignment horizontal="center" vertical="center"/>
    </xf>
    <xf numFmtId="0" fontId="13" fillId="0" borderId="71" xfId="1" applyFont="1" applyBorder="1" applyAlignment="1">
      <alignment horizontal="center" vertical="center"/>
    </xf>
    <xf numFmtId="0" fontId="13" fillId="0" borderId="0" xfId="1" applyFont="1" applyBorder="1" applyAlignment="1">
      <alignment horizontal="center" vertical="center"/>
    </xf>
    <xf numFmtId="0" fontId="13" fillId="0" borderId="66" xfId="1" applyFont="1" applyBorder="1" applyAlignment="1">
      <alignment horizontal="center" vertical="center"/>
    </xf>
    <xf numFmtId="0" fontId="13" fillId="0" borderId="45" xfId="1" applyFont="1" applyBorder="1" applyAlignment="1">
      <alignment horizontal="center" vertical="center"/>
    </xf>
    <xf numFmtId="0" fontId="13" fillId="0" borderId="46" xfId="1" applyFont="1" applyBorder="1" applyAlignment="1">
      <alignment horizontal="center" vertical="center"/>
    </xf>
    <xf numFmtId="0" fontId="13" fillId="0" borderId="65" xfId="1" applyFont="1" applyBorder="1" applyAlignment="1">
      <alignment horizontal="center" vertical="center"/>
    </xf>
    <xf numFmtId="0" fontId="1" fillId="0" borderId="124" xfId="1" applyFont="1" applyFill="1" applyBorder="1" applyAlignment="1">
      <alignment vertical="center" wrapText="1"/>
    </xf>
    <xf numFmtId="179" fontId="1" fillId="0" borderId="33" xfId="1" applyNumberFormat="1" applyFont="1" applyBorder="1" applyAlignment="1">
      <alignment horizontal="right" vertical="center"/>
    </xf>
    <xf numFmtId="179" fontId="1" fillId="0" borderId="34" xfId="1" applyNumberFormat="1" applyFont="1" applyBorder="1" applyAlignment="1">
      <alignment horizontal="right" vertical="center"/>
    </xf>
    <xf numFmtId="179" fontId="1" fillId="0" borderId="39" xfId="1" applyNumberFormat="1" applyFont="1" applyBorder="1" applyAlignment="1">
      <alignment horizontal="right" vertical="center"/>
    </xf>
    <xf numFmtId="180" fontId="1" fillId="0" borderId="15" xfId="1" applyNumberFormat="1" applyFont="1" applyBorder="1" applyAlignment="1">
      <alignment horizontal="right" vertical="center"/>
    </xf>
    <xf numFmtId="180" fontId="1" fillId="0" borderId="12" xfId="1" applyNumberFormat="1" applyFont="1" applyBorder="1" applyAlignment="1">
      <alignment horizontal="right" vertical="center"/>
    </xf>
    <xf numFmtId="180" fontId="1" fillId="0" borderId="16" xfId="1" applyNumberFormat="1" applyFont="1" applyBorder="1" applyAlignment="1">
      <alignment horizontal="right" vertical="center"/>
    </xf>
    <xf numFmtId="179" fontId="1" fillId="0" borderId="15" xfId="1" applyNumberFormat="1" applyFont="1" applyBorder="1" applyAlignment="1">
      <alignment horizontal="right" vertical="center"/>
    </xf>
    <xf numFmtId="179" fontId="1" fillId="0" borderId="12" xfId="1" applyNumberFormat="1" applyFont="1" applyBorder="1" applyAlignment="1">
      <alignment horizontal="right" vertical="center"/>
    </xf>
    <xf numFmtId="179" fontId="1" fillId="0" borderId="17" xfId="1" applyNumberFormat="1" applyFont="1" applyBorder="1" applyAlignment="1">
      <alignment horizontal="right" vertical="center"/>
    </xf>
    <xf numFmtId="180" fontId="1" fillId="0" borderId="75" xfId="1" applyNumberFormat="1" applyFont="1" applyBorder="1" applyAlignment="1">
      <alignment horizontal="right" vertical="center"/>
    </xf>
    <xf numFmtId="180" fontId="1" fillId="0" borderId="73" xfId="1" applyNumberFormat="1" applyFont="1" applyBorder="1" applyAlignment="1">
      <alignment horizontal="right" vertical="center"/>
    </xf>
    <xf numFmtId="179" fontId="1" fillId="0" borderId="75" xfId="1" applyNumberFormat="1" applyFont="1" applyBorder="1" applyAlignment="1">
      <alignment horizontal="right" vertical="center"/>
    </xf>
    <xf numFmtId="179" fontId="1" fillId="0" borderId="73" xfId="1" applyNumberFormat="1" applyFont="1" applyBorder="1" applyAlignment="1">
      <alignment horizontal="right" vertical="center"/>
    </xf>
    <xf numFmtId="179" fontId="1" fillId="0" borderId="134" xfId="1" applyNumberFormat="1" applyFont="1" applyBorder="1" applyAlignment="1">
      <alignment horizontal="right" vertical="center"/>
    </xf>
    <xf numFmtId="179" fontId="1" fillId="0" borderId="101" xfId="1" applyNumberFormat="1" applyFont="1" applyBorder="1" applyAlignment="1">
      <alignment horizontal="right" vertical="center"/>
    </xf>
    <xf numFmtId="179" fontId="1" fillId="0" borderId="68" xfId="1" applyNumberFormat="1" applyFont="1" applyBorder="1" applyAlignment="1">
      <alignment horizontal="right" vertical="center"/>
    </xf>
    <xf numFmtId="179" fontId="1" fillId="0" borderId="133" xfId="1" applyNumberFormat="1" applyFont="1" applyBorder="1" applyAlignment="1">
      <alignment horizontal="right" vertical="center"/>
    </xf>
    <xf numFmtId="179" fontId="1" fillId="0" borderId="35" xfId="1" applyNumberFormat="1" applyFont="1" applyBorder="1" applyAlignment="1">
      <alignment horizontal="right" vertical="center"/>
    </xf>
    <xf numFmtId="179" fontId="1" fillId="0" borderId="69" xfId="1" applyNumberFormat="1" applyFont="1" applyBorder="1" applyAlignment="1">
      <alignment horizontal="right" vertical="center"/>
    </xf>
    <xf numFmtId="179" fontId="1" fillId="0" borderId="16" xfId="1" applyNumberFormat="1" applyFont="1" applyBorder="1" applyAlignment="1">
      <alignment horizontal="right" vertical="center"/>
    </xf>
    <xf numFmtId="0" fontId="1" fillId="0" borderId="101" xfId="1" applyFont="1" applyBorder="1" applyAlignment="1">
      <alignment horizontal="left" vertical="center" wrapText="1"/>
    </xf>
    <xf numFmtId="0" fontId="19" fillId="0" borderId="46" xfId="1" applyFont="1" applyBorder="1" applyAlignment="1">
      <alignment horizontal="center" vertical="center"/>
    </xf>
    <xf numFmtId="0" fontId="19" fillId="0" borderId="44" xfId="1" applyFont="1" applyBorder="1" applyAlignment="1">
      <alignment horizontal="center" vertical="center"/>
    </xf>
    <xf numFmtId="179" fontId="1" fillId="0" borderId="13" xfId="1" applyNumberFormat="1" applyFont="1" applyBorder="1" applyAlignment="1">
      <alignment horizontal="right" vertical="center"/>
    </xf>
    <xf numFmtId="179" fontId="1" fillId="0" borderId="81" xfId="1" applyNumberFormat="1" applyFont="1" applyBorder="1" applyAlignment="1">
      <alignment horizontal="right" vertical="center"/>
    </xf>
    <xf numFmtId="179" fontId="1" fillId="0" borderId="79" xfId="1" applyNumberFormat="1" applyFont="1" applyBorder="1" applyAlignment="1">
      <alignment horizontal="right" vertical="center"/>
    </xf>
    <xf numFmtId="179" fontId="1" fillId="0" borderId="141" xfId="1" applyNumberFormat="1" applyFont="1" applyBorder="1" applyAlignment="1">
      <alignment horizontal="right" vertical="center"/>
    </xf>
    <xf numFmtId="179" fontId="1" fillId="0" borderId="122" xfId="1" applyNumberFormat="1" applyFont="1" applyBorder="1" applyAlignment="1">
      <alignment horizontal="right" vertical="center"/>
    </xf>
    <xf numFmtId="178" fontId="1" fillId="0" borderId="50" xfId="1" applyNumberFormat="1" applyFont="1" applyBorder="1" applyAlignment="1">
      <alignment vertical="center" wrapText="1"/>
    </xf>
    <xf numFmtId="178" fontId="1" fillId="0" borderId="50" xfId="1" applyNumberFormat="1" applyFont="1" applyBorder="1" applyAlignment="1">
      <alignment vertical="center"/>
    </xf>
    <xf numFmtId="0" fontId="1" fillId="0" borderId="15" xfId="1" applyFont="1" applyBorder="1" applyAlignment="1">
      <alignment vertical="center" shrinkToFit="1"/>
    </xf>
    <xf numFmtId="0" fontId="1" fillId="0" borderId="12" xfId="1" applyFont="1" applyBorder="1" applyAlignment="1">
      <alignment vertical="center" shrinkToFit="1"/>
    </xf>
    <xf numFmtId="0" fontId="1" fillId="0" borderId="16" xfId="1" applyFont="1" applyBorder="1" applyAlignment="1">
      <alignment vertical="center" shrinkToFit="1"/>
    </xf>
    <xf numFmtId="176" fontId="1" fillId="0" borderId="50" xfId="1" applyNumberFormat="1" applyFont="1" applyBorder="1" applyAlignment="1">
      <alignment vertical="center" wrapText="1"/>
    </xf>
    <xf numFmtId="176" fontId="1" fillId="0" borderId="50" xfId="1" applyNumberFormat="1" applyFont="1" applyBorder="1" applyAlignment="1">
      <alignment vertical="center"/>
    </xf>
    <xf numFmtId="9" fontId="1" fillId="0" borderId="15" xfId="1" applyNumberFormat="1" applyFont="1" applyFill="1" applyBorder="1" applyAlignment="1">
      <alignment horizontal="center" vertical="center"/>
    </xf>
    <xf numFmtId="9" fontId="1" fillId="0" borderId="12" xfId="1" applyNumberFormat="1" applyFont="1" applyFill="1" applyBorder="1" applyAlignment="1">
      <alignment horizontal="center" vertical="center"/>
    </xf>
    <xf numFmtId="9" fontId="1" fillId="0" borderId="16" xfId="1" applyNumberFormat="1" applyFont="1" applyFill="1" applyBorder="1" applyAlignment="1">
      <alignment horizontal="center" vertical="center"/>
    </xf>
    <xf numFmtId="0" fontId="37" fillId="0" borderId="0" xfId="3" applyFont="1" applyFill="1" applyBorder="1" applyAlignment="1" applyProtection="1">
      <alignment horizontal="center" vertical="center"/>
    </xf>
    <xf numFmtId="0" fontId="36" fillId="0" borderId="0" xfId="0" applyFont="1" applyAlignment="1">
      <alignment horizontal="center" vertical="center"/>
    </xf>
    <xf numFmtId="0" fontId="5" fillId="0" borderId="0" xfId="3" applyFont="1" applyFill="1" applyBorder="1" applyAlignment="1" applyProtection="1">
      <alignment vertical="center"/>
    </xf>
    <xf numFmtId="0" fontId="39" fillId="0" borderId="0" xfId="0" applyFont="1" applyAlignment="1">
      <alignment vertical="center"/>
    </xf>
    <xf numFmtId="0" fontId="5" fillId="0" borderId="0" xfId="1" applyFont="1" applyAlignment="1">
      <alignment horizontal="left" vertical="center"/>
    </xf>
    <xf numFmtId="0" fontId="39" fillId="0" borderId="0" xfId="0" applyFont="1" applyAlignment="1">
      <alignment horizontal="left" vertical="center"/>
    </xf>
    <xf numFmtId="0" fontId="9" fillId="0" borderId="50" xfId="1" applyFont="1" applyBorder="1" applyAlignment="1">
      <alignment vertical="center"/>
    </xf>
    <xf numFmtId="0" fontId="10" fillId="0" borderId="14" xfId="2" applyFont="1" applyFill="1" applyBorder="1" applyAlignment="1" applyProtection="1">
      <alignment horizontal="center" vertical="center"/>
    </xf>
    <xf numFmtId="0" fontId="10" fillId="0" borderId="12" xfId="2" applyFont="1" applyFill="1" applyBorder="1" applyAlignment="1" applyProtection="1">
      <alignment horizontal="center" vertical="center"/>
    </xf>
    <xf numFmtId="0" fontId="41" fillId="0" borderId="12" xfId="0" applyFont="1" applyBorder="1" applyAlignment="1">
      <alignment horizontal="center" vertical="center"/>
    </xf>
    <xf numFmtId="0" fontId="41" fillId="0" borderId="12" xfId="0" applyFont="1" applyFill="1" applyBorder="1" applyAlignment="1">
      <alignment horizontal="center" vertical="center" shrinkToFit="1"/>
    </xf>
    <xf numFmtId="0" fontId="41" fillId="0" borderId="16" xfId="0" applyFont="1" applyFill="1" applyBorder="1" applyAlignment="1">
      <alignment horizontal="center" vertical="center" shrinkToFit="1"/>
    </xf>
    <xf numFmtId="0" fontId="10" fillId="0" borderId="15" xfId="4" applyFont="1" applyFill="1" applyBorder="1" applyAlignment="1" applyProtection="1">
      <alignment horizontal="center" vertical="center" shrinkToFit="1"/>
    </xf>
    <xf numFmtId="0" fontId="10" fillId="0" borderId="12" xfId="4" applyFont="1" applyFill="1" applyBorder="1" applyAlignment="1" applyProtection="1">
      <alignment horizontal="center" vertical="center" shrinkToFit="1"/>
    </xf>
    <xf numFmtId="0" fontId="10" fillId="0" borderId="17" xfId="4" applyFont="1" applyFill="1" applyBorder="1" applyAlignment="1" applyProtection="1">
      <alignment horizontal="center" vertical="center" shrinkToFit="1"/>
    </xf>
    <xf numFmtId="0" fontId="10" fillId="0" borderId="14" xfId="3" applyFont="1" applyFill="1" applyBorder="1" applyAlignment="1" applyProtection="1">
      <alignment horizontal="center" vertical="center" wrapText="1" shrinkToFit="1"/>
    </xf>
    <xf numFmtId="0" fontId="10" fillId="0" borderId="7" xfId="3" applyFont="1" applyFill="1" applyBorder="1" applyAlignment="1" applyProtection="1">
      <alignment horizontal="center" vertical="center" wrapText="1" shrinkToFit="1"/>
    </xf>
    <xf numFmtId="0" fontId="41" fillId="0" borderId="6" xfId="0" applyFont="1" applyFill="1" applyBorder="1" applyAlignment="1">
      <alignment horizontal="center" vertical="center"/>
    </xf>
    <xf numFmtId="0" fontId="41" fillId="0" borderId="6" xfId="0" applyFont="1" applyBorder="1" applyAlignment="1">
      <alignment horizontal="center" vertical="center"/>
    </xf>
    <xf numFmtId="0" fontId="41" fillId="0" borderId="9" xfId="0" applyFont="1" applyBorder="1" applyAlignment="1">
      <alignment horizontal="center" vertical="center"/>
    </xf>
    <xf numFmtId="0" fontId="45" fillId="0" borderId="15" xfId="4" applyFont="1" applyFill="1" applyBorder="1" applyAlignment="1" applyProtection="1">
      <alignment horizontal="left" vertical="center" wrapText="1" shrinkToFit="1"/>
    </xf>
    <xf numFmtId="0" fontId="45" fillId="0" borderId="12" xfId="4" applyFont="1" applyFill="1" applyBorder="1" applyAlignment="1" applyProtection="1">
      <alignment horizontal="left" vertical="center" wrapText="1" shrinkToFit="1"/>
    </xf>
    <xf numFmtId="0" fontId="32" fillId="0" borderId="12" xfId="0" applyFont="1" applyFill="1" applyBorder="1" applyAlignment="1">
      <alignment horizontal="left" vertical="center" shrinkToFit="1"/>
    </xf>
    <xf numFmtId="0" fontId="32" fillId="0" borderId="17" xfId="0" applyFont="1" applyFill="1" applyBorder="1" applyAlignment="1">
      <alignment horizontal="left" vertical="center" shrinkToFit="1"/>
    </xf>
    <xf numFmtId="0" fontId="44" fillId="0" borderId="20" xfId="2" applyFont="1" applyFill="1" applyBorder="1" applyAlignment="1" applyProtection="1">
      <alignment horizontal="center" vertical="center" wrapText="1" shrinkToFit="1"/>
    </xf>
    <xf numFmtId="0" fontId="9" fillId="0" borderId="19" xfId="2" applyFont="1" applyFill="1" applyBorder="1" applyAlignment="1" applyProtection="1">
      <alignment horizontal="center" vertical="center" wrapText="1" shrinkToFit="1"/>
    </xf>
    <xf numFmtId="0" fontId="43" fillId="0" borderId="19" xfId="0" applyFont="1" applyBorder="1" applyAlignment="1">
      <alignment horizontal="center" vertical="center" wrapText="1"/>
    </xf>
    <xf numFmtId="0" fontId="41" fillId="0" borderId="19" xfId="3" quotePrefix="1" applyFont="1" applyFill="1" applyBorder="1" applyAlignment="1">
      <alignment horizontal="center" vertical="center" shrinkToFit="1"/>
    </xf>
    <xf numFmtId="0" fontId="41" fillId="0" borderId="19" xfId="0" applyFont="1" applyBorder="1" applyAlignment="1">
      <alignment horizontal="center" vertical="center" shrinkToFit="1"/>
    </xf>
    <xf numFmtId="0" fontId="41" fillId="0" borderId="21" xfId="0" applyFont="1" applyBorder="1" applyAlignment="1">
      <alignment horizontal="center" vertical="center" shrinkToFit="1"/>
    </xf>
    <xf numFmtId="0" fontId="41" fillId="0" borderId="14" xfId="3" applyFont="1" applyFill="1" applyBorder="1" applyAlignment="1" applyProtection="1">
      <alignment horizontal="left" vertical="center" wrapText="1"/>
    </xf>
    <xf numFmtId="0" fontId="1" fillId="0" borderId="12" xfId="3" applyFont="1" applyFill="1" applyBorder="1" applyAlignment="1" applyProtection="1">
      <alignment horizontal="left" vertical="center" wrapText="1"/>
    </xf>
    <xf numFmtId="0" fontId="1" fillId="0" borderId="17" xfId="3" applyFont="1" applyFill="1" applyBorder="1" applyAlignment="1" applyProtection="1">
      <alignment horizontal="left" vertical="center" wrapText="1"/>
    </xf>
    <xf numFmtId="0" fontId="3" fillId="0" borderId="0" xfId="3" applyFont="1" applyFill="1" applyBorder="1" applyAlignment="1" applyProtection="1">
      <alignment horizontal="center" vertical="center"/>
    </xf>
    <xf numFmtId="0" fontId="38" fillId="0" borderId="0" xfId="0" applyFont="1" applyAlignment="1">
      <alignment horizontal="center" vertical="center"/>
    </xf>
    <xf numFmtId="0" fontId="1" fillId="0" borderId="41" xfId="1" applyFont="1" applyFill="1" applyBorder="1" applyAlignment="1">
      <alignment horizontal="center" vertical="center"/>
    </xf>
    <xf numFmtId="0" fontId="1" fillId="0" borderId="42" xfId="1" applyFont="1" applyFill="1" applyBorder="1" applyAlignment="1">
      <alignment horizontal="center" vertical="center"/>
    </xf>
    <xf numFmtId="0" fontId="1" fillId="0" borderId="29" xfId="1" applyFont="1" applyFill="1" applyBorder="1" applyAlignment="1">
      <alignment horizontal="center" vertical="center"/>
    </xf>
    <xf numFmtId="0" fontId="1" fillId="0" borderId="34" xfId="1" applyFont="1" applyBorder="1" applyAlignment="1">
      <alignment horizontal="center" vertical="center" wrapText="1"/>
    </xf>
    <xf numFmtId="0" fontId="1" fillId="0" borderId="35" xfId="1" applyFont="1" applyBorder="1" applyAlignment="1">
      <alignment horizontal="center" vertical="center" wrapText="1"/>
    </xf>
    <xf numFmtId="0" fontId="1" fillId="0" borderId="35" xfId="1" applyFont="1" applyFill="1" applyBorder="1" applyAlignment="1">
      <alignment horizontal="center" vertical="center"/>
    </xf>
    <xf numFmtId="0" fontId="41" fillId="0" borderId="14" xfId="3" applyFont="1" applyFill="1" applyBorder="1" applyAlignment="1" applyProtection="1">
      <alignment vertical="center" wrapText="1"/>
    </xf>
    <xf numFmtId="0" fontId="1" fillId="0" borderId="39" xfId="1" applyFont="1" applyFill="1" applyBorder="1" applyAlignment="1">
      <alignment horizontal="center" vertical="center"/>
    </xf>
    <xf numFmtId="0" fontId="1" fillId="0" borderId="30" xfId="1" applyFont="1" applyFill="1" applyBorder="1" applyAlignment="1">
      <alignment horizontal="center" vertical="center"/>
    </xf>
    <xf numFmtId="0" fontId="1" fillId="0" borderId="47" xfId="1" applyFont="1" applyFill="1" applyBorder="1" applyAlignment="1">
      <alignment horizontal="center" vertical="center"/>
    </xf>
    <xf numFmtId="0" fontId="1" fillId="0" borderId="48" xfId="1" applyFont="1" applyFill="1" applyBorder="1" applyAlignment="1">
      <alignment horizontal="center" vertical="center"/>
    </xf>
    <xf numFmtId="0" fontId="1" fillId="0" borderId="19" xfId="1" applyFont="1" applyFill="1" applyBorder="1" applyAlignment="1">
      <alignment horizontal="center" vertical="center"/>
    </xf>
    <xf numFmtId="0" fontId="1" fillId="0" borderId="27" xfId="1" applyFont="1" applyFill="1" applyBorder="1" applyAlignment="1">
      <alignment horizontal="center" vertical="center"/>
    </xf>
    <xf numFmtId="0" fontId="1" fillId="0" borderId="31" xfId="1" applyFont="1" applyFill="1" applyBorder="1" applyAlignment="1">
      <alignment horizontal="center" vertical="center"/>
    </xf>
    <xf numFmtId="0" fontId="1" fillId="0" borderId="0" xfId="1" applyFont="1" applyFill="1" applyBorder="1" applyAlignment="1">
      <alignment horizontal="center" vertical="center"/>
    </xf>
    <xf numFmtId="0" fontId="1" fillId="0" borderId="32" xfId="1" applyFont="1" applyFill="1" applyBorder="1" applyAlignment="1">
      <alignment horizontal="center" vertical="center"/>
    </xf>
    <xf numFmtId="0" fontId="1" fillId="0" borderId="43" xfId="1" applyFont="1" applyFill="1" applyBorder="1" applyAlignment="1">
      <alignment horizontal="center" vertical="center"/>
    </xf>
    <xf numFmtId="0" fontId="1" fillId="0" borderId="46" xfId="1" applyFont="1" applyFill="1" applyBorder="1" applyAlignment="1">
      <alignment horizontal="center" vertical="center"/>
    </xf>
    <xf numFmtId="0" fontId="1" fillId="0" borderId="44" xfId="1" applyFont="1" applyFill="1" applyBorder="1" applyAlignment="1">
      <alignment horizontal="center" vertical="center"/>
    </xf>
    <xf numFmtId="0" fontId="1" fillId="0" borderId="50" xfId="1" applyFont="1" applyBorder="1" applyAlignment="1">
      <alignment horizontal="center" vertical="center" shrinkToFit="1"/>
    </xf>
    <xf numFmtId="0" fontId="1" fillId="0" borderId="17" xfId="1" applyFont="1" applyFill="1" applyBorder="1" applyAlignment="1">
      <alignment horizontal="center" vertical="center"/>
    </xf>
    <xf numFmtId="0" fontId="1" fillId="0" borderId="20" xfId="1" applyFont="1" applyFill="1" applyBorder="1" applyAlignment="1">
      <alignment horizontal="center" vertical="center" wrapText="1"/>
    </xf>
    <xf numFmtId="0" fontId="1" fillId="0" borderId="19" xfId="1" applyFont="1" applyFill="1" applyBorder="1" applyAlignment="1">
      <alignment horizontal="center" vertical="center" wrapText="1"/>
    </xf>
    <xf numFmtId="0" fontId="1" fillId="0" borderId="27" xfId="1" applyFont="1" applyFill="1" applyBorder="1" applyAlignment="1">
      <alignment horizontal="center" vertical="center" wrapText="1"/>
    </xf>
    <xf numFmtId="0" fontId="1" fillId="0" borderId="43" xfId="1" applyFont="1" applyFill="1" applyBorder="1" applyAlignment="1">
      <alignment horizontal="center" vertical="center" wrapText="1"/>
    </xf>
    <xf numFmtId="0" fontId="1" fillId="0" borderId="46" xfId="1" applyFont="1" applyFill="1" applyBorder="1" applyAlignment="1">
      <alignment horizontal="center" vertical="center" wrapText="1"/>
    </xf>
    <xf numFmtId="0" fontId="1" fillId="0" borderId="44" xfId="1" applyFont="1" applyFill="1" applyBorder="1" applyAlignment="1">
      <alignment horizontal="center" vertical="center" wrapText="1"/>
    </xf>
    <xf numFmtId="0" fontId="9" fillId="0" borderId="20" xfId="1" applyFont="1" applyFill="1" applyBorder="1" applyAlignment="1">
      <alignment horizontal="center" vertical="center"/>
    </xf>
    <xf numFmtId="0" fontId="9" fillId="0" borderId="19" xfId="1" applyFont="1" applyFill="1" applyBorder="1" applyAlignment="1">
      <alignment horizontal="center" vertical="center"/>
    </xf>
    <xf numFmtId="0" fontId="9" fillId="0" borderId="27" xfId="1" applyFont="1" applyFill="1" applyBorder="1" applyAlignment="1">
      <alignment horizontal="center" vertical="center"/>
    </xf>
    <xf numFmtId="0" fontId="9" fillId="0" borderId="43" xfId="1" applyFont="1" applyFill="1" applyBorder="1" applyAlignment="1">
      <alignment horizontal="center" vertical="center"/>
    </xf>
    <xf numFmtId="0" fontId="9" fillId="0" borderId="46" xfId="1" applyFont="1" applyFill="1" applyBorder="1" applyAlignment="1">
      <alignment horizontal="center" vertical="center"/>
    </xf>
    <xf numFmtId="0" fontId="9" fillId="0" borderId="44" xfId="1" applyFont="1" applyFill="1" applyBorder="1" applyAlignment="1">
      <alignment horizontal="center" vertical="center"/>
    </xf>
    <xf numFmtId="0" fontId="1" fillId="0" borderId="27" xfId="1" applyFont="1" applyBorder="1" applyAlignment="1">
      <alignment horizontal="center" vertical="center" shrinkToFit="1"/>
    </xf>
    <xf numFmtId="0" fontId="1" fillId="0" borderId="15" xfId="1" applyFont="1" applyBorder="1" applyAlignment="1">
      <alignment horizontal="center" vertical="center" shrinkToFit="1"/>
    </xf>
    <xf numFmtId="0" fontId="1" fillId="0" borderId="15" xfId="1" applyFont="1" applyFill="1" applyBorder="1" applyAlignment="1">
      <alignment horizontal="center" vertical="center" wrapText="1"/>
    </xf>
    <xf numFmtId="0" fontId="1" fillId="0" borderId="12" xfId="1" applyFont="1" applyFill="1" applyBorder="1" applyAlignment="1">
      <alignment horizontal="center" vertical="center" wrapText="1"/>
    </xf>
    <xf numFmtId="0" fontId="1" fillId="0" borderId="16" xfId="1" applyFont="1" applyFill="1" applyBorder="1" applyAlignment="1">
      <alignment horizontal="center" vertical="center" wrapText="1"/>
    </xf>
    <xf numFmtId="0" fontId="1" fillId="0" borderId="17" xfId="1" applyFont="1" applyFill="1" applyBorder="1" applyAlignment="1">
      <alignment horizontal="center" vertical="center" wrapText="1"/>
    </xf>
    <xf numFmtId="0" fontId="1" fillId="0" borderId="22" xfId="1" applyFont="1" applyBorder="1" applyAlignment="1">
      <alignment horizontal="center" vertical="center"/>
    </xf>
    <xf numFmtId="0" fontId="1" fillId="0" borderId="25" xfId="1" applyFont="1" applyBorder="1" applyAlignment="1">
      <alignment horizontal="center" vertical="center"/>
    </xf>
    <xf numFmtId="0" fontId="1" fillId="0" borderId="26" xfId="1" applyFont="1" applyBorder="1" applyAlignment="1">
      <alignment horizontal="center" vertical="center"/>
    </xf>
    <xf numFmtId="0" fontId="1" fillId="0" borderId="52" xfId="1" applyFont="1" applyBorder="1" applyAlignment="1">
      <alignment horizontal="center" vertical="center"/>
    </xf>
    <xf numFmtId="0" fontId="1" fillId="0" borderId="53" xfId="1" applyFont="1" applyBorder="1" applyAlignment="1">
      <alignment horizontal="center" vertical="center"/>
    </xf>
    <xf numFmtId="0" fontId="1" fillId="0" borderId="57" xfId="1" applyFont="1" applyFill="1" applyBorder="1" applyAlignment="1">
      <alignment horizontal="center" vertical="center" shrinkToFit="1"/>
    </xf>
    <xf numFmtId="0" fontId="1" fillId="0" borderId="58" xfId="1" applyFont="1" applyFill="1" applyBorder="1" applyAlignment="1">
      <alignment horizontal="center" vertical="center" shrinkToFit="1"/>
    </xf>
    <xf numFmtId="0" fontId="41" fillId="0" borderId="94" xfId="0" applyFont="1" applyFill="1" applyBorder="1" applyAlignment="1">
      <alignment horizontal="center" vertical="center"/>
    </xf>
    <xf numFmtId="0" fontId="1" fillId="0" borderId="93" xfId="0" applyFont="1" applyFill="1" applyBorder="1" applyAlignment="1">
      <alignment horizontal="center" vertical="center"/>
    </xf>
    <xf numFmtId="0" fontId="41" fillId="0" borderId="28" xfId="0" applyFont="1" applyFill="1" applyBorder="1" applyAlignment="1">
      <alignment vertical="center" wrapText="1"/>
    </xf>
    <xf numFmtId="0" fontId="41" fillId="0" borderId="19" xfId="0" applyFont="1" applyFill="1" applyBorder="1" applyAlignment="1">
      <alignment vertical="center" wrapText="1"/>
    </xf>
    <xf numFmtId="0" fontId="41" fillId="0" borderId="21" xfId="0" applyFont="1" applyFill="1" applyBorder="1" applyAlignment="1">
      <alignment vertical="center" wrapText="1"/>
    </xf>
    <xf numFmtId="0" fontId="41" fillId="0" borderId="71" xfId="0" applyFont="1" applyFill="1" applyBorder="1" applyAlignment="1">
      <alignment vertical="center" wrapText="1"/>
    </xf>
    <xf numFmtId="0" fontId="41" fillId="0" borderId="0" xfId="0" applyFont="1" applyFill="1" applyBorder="1" applyAlignment="1">
      <alignment vertical="center" wrapText="1"/>
    </xf>
    <xf numFmtId="0" fontId="41" fillId="0" borderId="66" xfId="0" applyFont="1" applyFill="1" applyBorder="1" applyAlignment="1">
      <alignment vertical="center" wrapText="1"/>
    </xf>
    <xf numFmtId="0" fontId="41" fillId="0" borderId="45" xfId="0" applyFont="1" applyFill="1" applyBorder="1" applyAlignment="1">
      <alignment vertical="center" wrapText="1"/>
    </xf>
    <xf numFmtId="0" fontId="41" fillId="0" borderId="46" xfId="0" applyFont="1" applyFill="1" applyBorder="1" applyAlignment="1">
      <alignment vertical="center" wrapText="1"/>
    </xf>
    <xf numFmtId="0" fontId="41" fillId="0" borderId="65" xfId="0" applyFont="1" applyFill="1" applyBorder="1" applyAlignment="1">
      <alignment vertical="center" wrapText="1"/>
    </xf>
    <xf numFmtId="0" fontId="41" fillId="0" borderId="33" xfId="0" applyFont="1" applyFill="1" applyBorder="1" applyAlignment="1">
      <alignment horizontal="center" vertical="center"/>
    </xf>
    <xf numFmtId="0" fontId="1" fillId="0" borderId="34" xfId="0" applyFont="1" applyFill="1" applyBorder="1" applyAlignment="1">
      <alignment horizontal="center" vertical="center"/>
    </xf>
    <xf numFmtId="0" fontId="41" fillId="0" borderId="75" xfId="0" applyFont="1" applyFill="1" applyBorder="1" applyAlignment="1">
      <alignment horizontal="center" vertical="center"/>
    </xf>
    <xf numFmtId="0" fontId="1" fillId="0" borderId="73" xfId="0" applyFont="1" applyFill="1" applyBorder="1" applyAlignment="1">
      <alignment horizontal="center" vertical="center"/>
    </xf>
    <xf numFmtId="0" fontId="1" fillId="0" borderId="19" xfId="0" applyFont="1" applyFill="1" applyBorder="1" applyAlignment="1">
      <alignment vertical="center"/>
    </xf>
    <xf numFmtId="0" fontId="1" fillId="0" borderId="21" xfId="0" applyFont="1" applyFill="1" applyBorder="1" applyAlignment="1">
      <alignment vertical="center"/>
    </xf>
    <xf numFmtId="0" fontId="1" fillId="0" borderId="71" xfId="0" applyFont="1" applyFill="1" applyBorder="1" applyAlignment="1">
      <alignment vertical="center"/>
    </xf>
    <xf numFmtId="0" fontId="1" fillId="0" borderId="0" xfId="0" applyFont="1" applyFill="1" applyBorder="1" applyAlignment="1">
      <alignment vertical="center"/>
    </xf>
    <xf numFmtId="0" fontId="1" fillId="0" borderId="66" xfId="0" applyFont="1" applyFill="1" applyBorder="1" applyAlignment="1">
      <alignment vertical="center"/>
    </xf>
    <xf numFmtId="0" fontId="1" fillId="0" borderId="45" xfId="0" applyFont="1" applyFill="1" applyBorder="1" applyAlignment="1">
      <alignment vertical="center"/>
    </xf>
    <xf numFmtId="0" fontId="1" fillId="0" borderId="46" xfId="0" applyFont="1" applyFill="1" applyBorder="1" applyAlignment="1">
      <alignment vertical="center"/>
    </xf>
    <xf numFmtId="0" fontId="1" fillId="0" borderId="65" xfId="0" applyFont="1" applyFill="1" applyBorder="1" applyAlignment="1">
      <alignment vertical="center"/>
    </xf>
    <xf numFmtId="0" fontId="41" fillId="0" borderId="101" xfId="0" applyFont="1" applyFill="1" applyBorder="1" applyAlignment="1">
      <alignment horizontal="center" vertical="center"/>
    </xf>
    <xf numFmtId="0" fontId="1" fillId="0" borderId="68" xfId="0" applyFont="1" applyFill="1" applyBorder="1" applyAlignment="1">
      <alignment horizontal="center" vertical="center"/>
    </xf>
    <xf numFmtId="0" fontId="1" fillId="0" borderId="69" xfId="0" applyFont="1" applyFill="1" applyBorder="1" applyAlignment="1">
      <alignment horizontal="center" vertical="center"/>
    </xf>
    <xf numFmtId="0" fontId="41" fillId="0" borderId="151" xfId="0" applyFont="1" applyFill="1" applyBorder="1" applyAlignment="1">
      <alignment horizontal="center" vertical="center"/>
    </xf>
    <xf numFmtId="0" fontId="1" fillId="0" borderId="105" xfId="0" applyFont="1" applyFill="1" applyBorder="1" applyAlignment="1">
      <alignment horizontal="center" vertical="center"/>
    </xf>
    <xf numFmtId="0" fontId="18" fillId="0" borderId="150" xfId="1" applyFont="1" applyFill="1" applyBorder="1" applyAlignment="1">
      <alignment vertical="center"/>
    </xf>
    <xf numFmtId="0" fontId="1" fillId="0" borderId="149" xfId="1" applyFont="1" applyBorder="1" applyAlignment="1">
      <alignment vertical="center"/>
    </xf>
    <xf numFmtId="0" fontId="1" fillId="0" borderId="148" xfId="1" applyFont="1" applyBorder="1" applyAlignment="1">
      <alignment vertical="center"/>
    </xf>
    <xf numFmtId="0" fontId="1" fillId="0" borderId="107" xfId="1" applyFont="1" applyBorder="1" applyAlignment="1">
      <alignment vertical="center"/>
    </xf>
    <xf numFmtId="0" fontId="1" fillId="0" borderId="76" xfId="1" applyFont="1" applyBorder="1" applyAlignment="1">
      <alignment horizontal="center" vertical="center" textRotation="255"/>
    </xf>
    <xf numFmtId="0" fontId="1" fillId="0" borderId="117" xfId="1" applyFont="1" applyBorder="1" applyAlignment="1">
      <alignment horizontal="center" vertical="center" textRotation="255"/>
    </xf>
    <xf numFmtId="0" fontId="1" fillId="0" borderId="119" xfId="1" applyFont="1" applyFill="1" applyBorder="1" applyAlignment="1">
      <alignment horizontal="center" vertical="center"/>
    </xf>
    <xf numFmtId="0" fontId="1" fillId="0" borderId="144" xfId="1" applyFont="1" applyFill="1" applyBorder="1" applyAlignment="1">
      <alignment vertical="center" wrapText="1"/>
    </xf>
    <xf numFmtId="0" fontId="1" fillId="0" borderId="119" xfId="1" applyFont="1" applyFill="1" applyBorder="1" applyAlignment="1">
      <alignment vertical="center" wrapText="1"/>
    </xf>
    <xf numFmtId="0" fontId="1" fillId="0" borderId="121" xfId="1" applyFont="1" applyFill="1" applyBorder="1" applyAlignment="1">
      <alignment vertical="center" wrapText="1"/>
    </xf>
    <xf numFmtId="0" fontId="34" fillId="0" borderId="147" xfId="0" applyFont="1" applyFill="1" applyBorder="1" applyAlignment="1">
      <alignment vertical="center" wrapText="1"/>
    </xf>
    <xf numFmtId="0" fontId="41" fillId="0" borderId="146" xfId="0" applyFont="1" applyBorder="1" applyAlignment="1">
      <alignment vertical="center"/>
    </xf>
    <xf numFmtId="0" fontId="41" fillId="0" borderId="145" xfId="0" applyFont="1" applyBorder="1" applyAlignment="1">
      <alignment vertical="center"/>
    </xf>
    <xf numFmtId="0" fontId="1" fillId="0" borderId="19" xfId="1" applyFont="1" applyFill="1" applyBorder="1" applyAlignment="1">
      <alignment vertical="center" wrapText="1"/>
    </xf>
    <xf numFmtId="0" fontId="1" fillId="0" borderId="19" xfId="1" applyFill="1" applyBorder="1" applyAlignment="1">
      <alignment vertical="center"/>
    </xf>
    <xf numFmtId="0" fontId="1" fillId="0" borderId="21" xfId="1" applyFill="1" applyBorder="1" applyAlignment="1">
      <alignment vertical="center"/>
    </xf>
    <xf numFmtId="0" fontId="46" fillId="0" borderId="119" xfId="1" applyFont="1" applyFill="1" applyBorder="1" applyAlignment="1">
      <alignment vertical="center"/>
    </xf>
    <xf numFmtId="0" fontId="46" fillId="0" borderId="121" xfId="1" applyFont="1" applyFill="1" applyBorder="1" applyAlignment="1">
      <alignment vertical="center"/>
    </xf>
    <xf numFmtId="0" fontId="0" fillId="6" borderId="152" xfId="0" applyFill="1" applyBorder="1" applyAlignment="1">
      <alignment horizontal="center" vertical="center"/>
    </xf>
    <xf numFmtId="0" fontId="1" fillId="6" borderId="149" xfId="0" applyFont="1" applyFill="1" applyBorder="1" applyAlignment="1">
      <alignment horizontal="center" vertical="center"/>
    </xf>
    <xf numFmtId="0" fontId="48" fillId="6" borderId="28"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7" fillId="6" borderId="21" xfId="0" applyFont="1" applyFill="1" applyBorder="1" applyAlignment="1">
      <alignment horizontal="left" vertical="center" wrapText="1"/>
    </xf>
    <xf numFmtId="0" fontId="47" fillId="6" borderId="71" xfId="0" applyFont="1" applyFill="1" applyBorder="1" applyAlignment="1">
      <alignment horizontal="left" vertical="center" wrapText="1"/>
    </xf>
    <xf numFmtId="0" fontId="47" fillId="6" borderId="0" xfId="0" applyFont="1" applyFill="1" applyBorder="1" applyAlignment="1">
      <alignment horizontal="left" vertical="center" wrapText="1"/>
    </xf>
    <xf numFmtId="0" fontId="47" fillId="6" borderId="66" xfId="0" applyFont="1" applyFill="1" applyBorder="1" applyAlignment="1">
      <alignment horizontal="left" vertical="center" wrapText="1"/>
    </xf>
    <xf numFmtId="0" fontId="47" fillId="6" borderId="45" xfId="0" applyFont="1" applyFill="1" applyBorder="1" applyAlignment="1">
      <alignment horizontal="left" vertical="center" wrapText="1"/>
    </xf>
    <xf numFmtId="0" fontId="47" fillId="6" borderId="46"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9" fillId="6" borderId="28" xfId="0" applyFont="1" applyFill="1" applyBorder="1" applyAlignment="1">
      <alignment horizontal="left" vertical="center" wrapText="1"/>
    </xf>
    <xf numFmtId="0" fontId="9" fillId="6" borderId="19" xfId="0" applyFont="1" applyFill="1" applyBorder="1" applyAlignment="1">
      <alignment horizontal="left" vertical="center" wrapText="1"/>
    </xf>
    <xf numFmtId="0" fontId="9" fillId="6" borderId="21" xfId="0" applyFont="1" applyFill="1" applyBorder="1" applyAlignment="1">
      <alignment horizontal="left" vertical="center" wrapText="1"/>
    </xf>
    <xf numFmtId="0" fontId="9" fillId="6" borderId="71"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6" borderId="66"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9" fillId="6" borderId="65" xfId="0" applyFont="1" applyFill="1" applyBorder="1" applyAlignment="1">
      <alignment horizontal="left" vertical="center" wrapText="1"/>
    </xf>
    <xf numFmtId="0" fontId="49" fillId="6" borderId="95" xfId="0" applyFont="1" applyFill="1" applyBorder="1" applyAlignment="1">
      <alignment horizontal="left" vertical="center" wrapText="1"/>
    </xf>
    <xf numFmtId="0" fontId="9" fillId="6" borderId="96" xfId="0" applyFont="1" applyFill="1" applyBorder="1" applyAlignment="1">
      <alignment horizontal="left" vertical="center" wrapText="1"/>
    </xf>
    <xf numFmtId="0" fontId="9" fillId="6" borderId="97" xfId="0" applyFont="1" applyFill="1" applyBorder="1" applyAlignment="1">
      <alignment horizontal="left" vertical="center" wrapText="1"/>
    </xf>
    <xf numFmtId="0" fontId="1" fillId="0" borderId="71" xfId="1" applyFont="1" applyFill="1" applyBorder="1" applyAlignment="1">
      <alignment horizontal="left" vertical="top"/>
    </xf>
    <xf numFmtId="0" fontId="1" fillId="0" borderId="0" xfId="1" applyFont="1" applyFill="1" applyBorder="1" applyAlignment="1">
      <alignment horizontal="left" vertical="top"/>
    </xf>
    <xf numFmtId="0" fontId="1" fillId="0" borderId="66" xfId="1" applyFont="1" applyFill="1" applyBorder="1" applyAlignment="1">
      <alignment horizontal="left" vertical="top"/>
    </xf>
    <xf numFmtId="38" fontId="1" fillId="0" borderId="15" xfId="5" applyFont="1" applyFill="1" applyBorder="1" applyAlignment="1">
      <alignment horizontal="center" vertical="center"/>
    </xf>
    <xf numFmtId="38" fontId="1" fillId="0" borderId="12" xfId="5" applyFont="1" applyFill="1" applyBorder="1" applyAlignment="1">
      <alignment horizontal="center" vertical="center"/>
    </xf>
    <xf numFmtId="38" fontId="1" fillId="0" borderId="17" xfId="5" applyFont="1" applyFill="1" applyBorder="1" applyAlignment="1">
      <alignment horizontal="center" vertical="center"/>
    </xf>
    <xf numFmtId="0" fontId="9" fillId="0" borderId="15" xfId="1" applyNumberFormat="1" applyFont="1" applyFill="1" applyBorder="1" applyAlignment="1">
      <alignment horizontal="center" vertical="center" wrapText="1"/>
    </xf>
    <xf numFmtId="0" fontId="9" fillId="0" borderId="12" xfId="1" applyNumberFormat="1" applyFont="1" applyFill="1" applyBorder="1" applyAlignment="1">
      <alignment horizontal="center" vertical="center" wrapText="1"/>
    </xf>
    <xf numFmtId="0" fontId="9" fillId="0" borderId="16" xfId="1" applyNumberFormat="1" applyFont="1" applyFill="1" applyBorder="1" applyAlignment="1">
      <alignment horizontal="center" vertical="center" wrapText="1"/>
    </xf>
    <xf numFmtId="0" fontId="1" fillId="0" borderId="15" xfId="1" quotePrefix="1" applyFont="1" applyFill="1" applyBorder="1" applyAlignment="1">
      <alignment horizontal="center" vertical="center"/>
    </xf>
    <xf numFmtId="38" fontId="1" fillId="0" borderId="16" xfId="5" applyFont="1" applyFill="1" applyBorder="1" applyAlignment="1">
      <alignment horizontal="center" vertical="center"/>
    </xf>
    <xf numFmtId="0" fontId="51" fillId="0" borderId="20" xfId="0" applyFont="1" applyFill="1" applyBorder="1" applyAlignment="1">
      <alignment vertical="center" wrapText="1"/>
    </xf>
    <xf numFmtId="0" fontId="51" fillId="0" borderId="19" xfId="0" applyFont="1" applyFill="1" applyBorder="1" applyAlignment="1">
      <alignment vertical="center" wrapText="1"/>
    </xf>
    <xf numFmtId="0" fontId="51" fillId="0" borderId="27" xfId="0" applyFont="1" applyFill="1" applyBorder="1" applyAlignment="1">
      <alignment vertical="center" wrapText="1"/>
    </xf>
    <xf numFmtId="0" fontId="51" fillId="0" borderId="43" xfId="0" applyFont="1" applyFill="1" applyBorder="1" applyAlignment="1">
      <alignment vertical="center" wrapText="1"/>
    </xf>
    <xf numFmtId="0" fontId="51" fillId="0" borderId="46" xfId="0" applyFont="1" applyFill="1" applyBorder="1" applyAlignment="1">
      <alignment vertical="center" wrapText="1"/>
    </xf>
    <xf numFmtId="0" fontId="51" fillId="0" borderId="44" xfId="0" applyFont="1" applyFill="1" applyBorder="1" applyAlignment="1">
      <alignment vertical="center" wrapText="1"/>
    </xf>
    <xf numFmtId="0" fontId="1" fillId="0" borderId="33" xfId="1" quotePrefix="1" applyFont="1" applyFill="1" applyBorder="1" applyAlignment="1">
      <alignment horizontal="center" vertical="center"/>
    </xf>
    <xf numFmtId="0" fontId="1" fillId="0" borderId="34" xfId="1" quotePrefix="1" applyFont="1" applyFill="1" applyBorder="1" applyAlignment="1">
      <alignment horizontal="center" vertical="center"/>
    </xf>
    <xf numFmtId="0" fontId="1" fillId="0" borderId="35" xfId="1" quotePrefix="1" applyFont="1" applyFill="1" applyBorder="1" applyAlignment="1">
      <alignment horizontal="center" vertical="center"/>
    </xf>
    <xf numFmtId="182" fontId="1" fillId="0" borderId="61" xfId="6" applyNumberFormat="1" applyFont="1" applyBorder="1" applyAlignment="1">
      <alignment horizontal="center" vertical="center"/>
    </xf>
    <xf numFmtId="0" fontId="43" fillId="0" borderId="7" xfId="3" applyFont="1" applyFill="1" applyBorder="1" applyAlignment="1" applyProtection="1">
      <alignment horizontal="center" vertical="center" wrapText="1" shrinkToFit="1"/>
    </xf>
    <xf numFmtId="0" fontId="43" fillId="0" borderId="6" xfId="0" applyFont="1" applyFill="1" applyBorder="1" applyAlignment="1">
      <alignment horizontal="center" vertical="center"/>
    </xf>
    <xf numFmtId="0" fontId="8" fillId="0" borderId="7" xfId="3" applyFont="1" applyFill="1" applyBorder="1" applyAlignment="1" applyProtection="1">
      <alignment horizontal="center" vertical="center" wrapText="1" shrinkToFit="1"/>
    </xf>
    <xf numFmtId="0" fontId="9" fillId="0" borderId="6" xfId="1" applyFont="1" applyBorder="1" applyAlignment="1">
      <alignment horizontal="center" vertical="center"/>
    </xf>
    <xf numFmtId="0" fontId="7" fillId="0" borderId="14"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7" fillId="0" borderId="14" xfId="3" applyFont="1" applyFill="1" applyBorder="1" applyAlignment="1" applyProtection="1">
      <alignment horizontal="center" vertical="center" wrapText="1" shrinkToFit="1"/>
    </xf>
    <xf numFmtId="0" fontId="11" fillId="0" borderId="20" xfId="2" applyFont="1" applyFill="1" applyBorder="1" applyAlignment="1" applyProtection="1">
      <alignment horizontal="center" vertical="center" wrapText="1" shrinkToFit="1"/>
    </xf>
    <xf numFmtId="0" fontId="11" fillId="0" borderId="19" xfId="2" applyFont="1" applyFill="1" applyBorder="1" applyAlignment="1" applyProtection="1">
      <alignment horizontal="center" vertical="center" wrapText="1" shrinkToFit="1"/>
    </xf>
    <xf numFmtId="0" fontId="56" fillId="0" borderId="14" xfId="3" applyFont="1" applyFill="1" applyBorder="1" applyAlignment="1" applyProtection="1">
      <alignment vertical="center" wrapText="1"/>
    </xf>
    <xf numFmtId="0" fontId="56" fillId="0" borderId="12" xfId="3" applyFont="1" applyFill="1" applyBorder="1" applyAlignment="1" applyProtection="1">
      <alignment vertical="center" wrapText="1"/>
    </xf>
    <xf numFmtId="0" fontId="56" fillId="0" borderId="17" xfId="3" applyFont="1" applyFill="1" applyBorder="1" applyAlignment="1" applyProtection="1">
      <alignment vertical="center" wrapText="1"/>
    </xf>
    <xf numFmtId="0" fontId="46" fillId="0" borderId="29" xfId="1" applyFont="1" applyFill="1" applyBorder="1" applyAlignment="1">
      <alignment horizontal="center" vertical="center"/>
    </xf>
    <xf numFmtId="0" fontId="46" fillId="0" borderId="30" xfId="1" applyFont="1" applyFill="1" applyBorder="1" applyAlignment="1">
      <alignment horizontal="center" vertical="center"/>
    </xf>
    <xf numFmtId="0" fontId="9" fillId="0" borderId="14" xfId="3" applyFont="1" applyFill="1" applyBorder="1" applyAlignment="1" applyProtection="1">
      <alignment vertical="center" wrapText="1"/>
    </xf>
    <xf numFmtId="0" fontId="9" fillId="0" borderId="12" xfId="3" applyFont="1" applyFill="1" applyBorder="1" applyAlignment="1" applyProtection="1">
      <alignment vertical="center" wrapText="1"/>
    </xf>
    <xf numFmtId="0" fontId="9" fillId="0" borderId="17" xfId="3" applyFont="1" applyFill="1" applyBorder="1" applyAlignment="1" applyProtection="1">
      <alignment vertical="center" wrapText="1"/>
    </xf>
    <xf numFmtId="49" fontId="1" fillId="0" borderId="36" xfId="1" applyNumberFormat="1" applyFont="1" applyFill="1" applyBorder="1" applyAlignment="1">
      <alignment horizontal="center" vertical="center"/>
    </xf>
    <xf numFmtId="176" fontId="1" fillId="0" borderId="61" xfId="1" applyNumberFormat="1" applyFont="1" applyBorder="1" applyAlignment="1">
      <alignment horizontal="center" vertical="center"/>
    </xf>
    <xf numFmtId="176" fontId="1" fillId="0" borderId="61" xfId="1" applyNumberFormat="1" applyFont="1" applyFill="1" applyBorder="1" applyAlignment="1">
      <alignment horizontal="center" vertical="center"/>
    </xf>
    <xf numFmtId="0" fontId="1" fillId="0" borderId="19" xfId="1" applyFont="1" applyBorder="1" applyAlignment="1">
      <alignment horizontal="left" vertical="center"/>
    </xf>
    <xf numFmtId="0" fontId="1" fillId="0" borderId="27" xfId="1" applyFont="1" applyBorder="1" applyAlignment="1">
      <alignment horizontal="left" vertical="center"/>
    </xf>
    <xf numFmtId="0" fontId="1" fillId="0" borderId="31" xfId="1" applyFont="1" applyBorder="1" applyAlignment="1">
      <alignment horizontal="left" vertical="center"/>
    </xf>
    <xf numFmtId="0" fontId="1" fillId="0" borderId="0" xfId="1" applyFont="1" applyBorder="1" applyAlignment="1">
      <alignment horizontal="left" vertical="center"/>
    </xf>
    <xf numFmtId="0" fontId="1" fillId="0" borderId="32" xfId="1" applyFont="1" applyBorder="1" applyAlignment="1">
      <alignment horizontal="left" vertical="center"/>
    </xf>
    <xf numFmtId="0" fontId="1" fillId="0" borderId="43" xfId="1" applyFont="1" applyBorder="1" applyAlignment="1">
      <alignment horizontal="left" vertical="center"/>
    </xf>
    <xf numFmtId="0" fontId="1" fillId="0" borderId="46" xfId="1" applyFont="1" applyBorder="1" applyAlignment="1">
      <alignment horizontal="left" vertical="center"/>
    </xf>
    <xf numFmtId="0" fontId="1" fillId="0" borderId="44" xfId="1" applyFont="1" applyBorder="1" applyAlignment="1">
      <alignment horizontal="left" vertical="center"/>
    </xf>
    <xf numFmtId="176" fontId="1" fillId="0" borderId="50" xfId="1" applyNumberFormat="1" applyFont="1" applyBorder="1" applyAlignment="1">
      <alignment horizontal="center" vertical="center"/>
    </xf>
    <xf numFmtId="176" fontId="1" fillId="0" borderId="63" xfId="1" applyNumberFormat="1" applyFont="1" applyBorder="1" applyAlignment="1">
      <alignment horizontal="center" vertical="center"/>
    </xf>
    <xf numFmtId="176" fontId="1" fillId="0" borderId="64" xfId="1" applyNumberFormat="1" applyFont="1" applyBorder="1" applyAlignment="1">
      <alignment horizontal="center" vertical="center"/>
    </xf>
    <xf numFmtId="0" fontId="1" fillId="6" borderId="20" xfId="1" applyFont="1" applyFill="1" applyBorder="1" applyAlignment="1">
      <alignment horizontal="center" vertical="center" wrapText="1"/>
    </xf>
    <xf numFmtId="0" fontId="0" fillId="6" borderId="19" xfId="0" applyFill="1" applyBorder="1" applyAlignment="1">
      <alignment horizontal="center" vertical="center"/>
    </xf>
    <xf numFmtId="0" fontId="0" fillId="6" borderId="27" xfId="0" applyFill="1" applyBorder="1" applyAlignment="1">
      <alignment horizontal="center" vertical="center"/>
    </xf>
    <xf numFmtId="0" fontId="0" fillId="6" borderId="31" xfId="0" applyFill="1" applyBorder="1" applyAlignment="1">
      <alignment horizontal="center" vertical="center"/>
    </xf>
    <xf numFmtId="0" fontId="0" fillId="6" borderId="0" xfId="0" applyFill="1" applyAlignment="1">
      <alignment horizontal="center" vertical="center"/>
    </xf>
    <xf numFmtId="0" fontId="0" fillId="6" borderId="32" xfId="0" applyFill="1" applyBorder="1" applyAlignment="1">
      <alignment horizontal="center" vertical="center"/>
    </xf>
    <xf numFmtId="0" fontId="0" fillId="6" borderId="43" xfId="0" applyFill="1" applyBorder="1" applyAlignment="1">
      <alignment horizontal="center" vertical="center"/>
    </xf>
    <xf numFmtId="0" fontId="0" fillId="6" borderId="46" xfId="0" applyFill="1" applyBorder="1" applyAlignment="1">
      <alignment horizontal="center" vertical="center"/>
    </xf>
    <xf numFmtId="0" fontId="0" fillId="6" borderId="44" xfId="0" applyFill="1" applyBorder="1" applyAlignment="1">
      <alignment horizontal="center" vertical="center"/>
    </xf>
    <xf numFmtId="176" fontId="1" fillId="0" borderId="24" xfId="1" applyNumberFormat="1" applyFont="1" applyBorder="1" applyAlignment="1">
      <alignment horizontal="center" vertical="center"/>
    </xf>
    <xf numFmtId="176" fontId="1" fillId="0" borderId="51" xfId="1" applyNumberFormat="1" applyFont="1" applyBorder="1" applyAlignment="1">
      <alignment horizontal="center" vertical="center"/>
    </xf>
    <xf numFmtId="176" fontId="1" fillId="0" borderId="59" xfId="1" applyNumberFormat="1" applyFont="1" applyFill="1" applyBorder="1" applyAlignment="1">
      <alignment horizontal="center" vertical="center"/>
    </xf>
    <xf numFmtId="0" fontId="1" fillId="0" borderId="15" xfId="1" applyFont="1" applyFill="1" applyBorder="1" applyAlignment="1">
      <alignment vertical="center"/>
    </xf>
    <xf numFmtId="0" fontId="1" fillId="0" borderId="12" xfId="1" applyFill="1" applyBorder="1" applyAlignment="1">
      <alignment vertical="center"/>
    </xf>
    <xf numFmtId="0" fontId="1" fillId="0" borderId="16" xfId="1" applyFill="1" applyBorder="1" applyAlignment="1">
      <alignment vertical="center"/>
    </xf>
    <xf numFmtId="0" fontId="1" fillId="0" borderId="33" xfId="1" applyFont="1" applyBorder="1" applyAlignment="1">
      <alignment horizontal="center" vertical="center"/>
    </xf>
    <xf numFmtId="0" fontId="1" fillId="0" borderId="101" xfId="1" applyFont="1" applyBorder="1" applyAlignment="1">
      <alignment horizontal="center" vertical="center"/>
    </xf>
    <xf numFmtId="0" fontId="1" fillId="0" borderId="75" xfId="1" applyFont="1" applyBorder="1" applyAlignment="1">
      <alignment horizontal="center" vertical="center"/>
    </xf>
    <xf numFmtId="0" fontId="1" fillId="0" borderId="94" xfId="1" applyFont="1" applyBorder="1" applyAlignment="1">
      <alignment horizontal="center" vertical="center"/>
    </xf>
    <xf numFmtId="0" fontId="18" fillId="0" borderId="108" xfId="1" applyFont="1" applyFill="1" applyBorder="1" applyAlignment="1">
      <alignment horizontal="center" vertical="center"/>
    </xf>
    <xf numFmtId="0" fontId="1" fillId="0" borderId="109" xfId="1" applyFont="1" applyFill="1" applyBorder="1" applyAlignment="1">
      <alignment horizontal="center" vertical="center"/>
    </xf>
    <xf numFmtId="0" fontId="18" fillId="0" borderId="110" xfId="1" applyFont="1" applyFill="1" applyBorder="1" applyAlignment="1">
      <alignment vertical="center" wrapText="1"/>
    </xf>
    <xf numFmtId="0" fontId="1" fillId="0" borderId="111" xfId="1" applyFont="1" applyBorder="1" applyAlignment="1">
      <alignment vertical="center" wrapText="1"/>
    </xf>
    <xf numFmtId="0" fontId="18" fillId="0" borderId="112" xfId="1" applyFont="1" applyFill="1" applyBorder="1" applyAlignment="1">
      <alignment horizontal="center" vertical="center"/>
    </xf>
    <xf numFmtId="0" fontId="1" fillId="0" borderId="113" xfId="1" applyFont="1" applyFill="1" applyBorder="1" applyAlignment="1">
      <alignment horizontal="center" vertical="center"/>
    </xf>
    <xf numFmtId="0" fontId="18" fillId="0" borderId="98" xfId="1" applyFont="1" applyFill="1" applyBorder="1" applyAlignment="1">
      <alignment horizontal="center" vertical="center"/>
    </xf>
    <xf numFmtId="0" fontId="0" fillId="0" borderId="34" xfId="0" applyFill="1" applyBorder="1" applyAlignment="1">
      <alignment horizontal="center" vertical="center"/>
    </xf>
    <xf numFmtId="0" fontId="0" fillId="0" borderId="111" xfId="0" applyFill="1" applyBorder="1" applyAlignment="1">
      <alignment horizontal="center" vertical="center"/>
    </xf>
    <xf numFmtId="0" fontId="0" fillId="0" borderId="34" xfId="0" applyBorder="1" applyAlignment="1">
      <alignment vertical="center"/>
    </xf>
    <xf numFmtId="0" fontId="0" fillId="0" borderId="111" xfId="0" applyBorder="1" applyAlignment="1">
      <alignment vertical="center"/>
    </xf>
    <xf numFmtId="0" fontId="0" fillId="0" borderId="35" xfId="0" applyBorder="1" applyAlignment="1">
      <alignment vertical="center"/>
    </xf>
    <xf numFmtId="0" fontId="1" fillId="0" borderId="146" xfId="1" applyFill="1" applyBorder="1" applyAlignment="1">
      <alignment vertical="center" wrapText="1"/>
    </xf>
    <xf numFmtId="0" fontId="1" fillId="0" borderId="145" xfId="1" applyFill="1" applyBorder="1" applyAlignment="1">
      <alignment vertical="center" wrapText="1"/>
    </xf>
    <xf numFmtId="0" fontId="11" fillId="0" borderId="127" xfId="3" applyFont="1" applyFill="1" applyBorder="1" applyAlignment="1" applyProtection="1">
      <alignment horizontal="center" vertical="center" wrapText="1"/>
    </xf>
    <xf numFmtId="0" fontId="11" fillId="0" borderId="128" xfId="3" applyFont="1" applyFill="1" applyBorder="1" applyAlignment="1" applyProtection="1">
      <alignment horizontal="center" vertical="center"/>
    </xf>
    <xf numFmtId="0" fontId="11" fillId="0" borderId="131" xfId="3" applyFont="1" applyFill="1" applyBorder="1" applyAlignment="1" applyProtection="1">
      <alignment horizontal="center" vertical="center"/>
    </xf>
    <xf numFmtId="0" fontId="11" fillId="0" borderId="25" xfId="3" applyFont="1" applyFill="1" applyBorder="1" applyAlignment="1" applyProtection="1">
      <alignment horizontal="center" vertical="center"/>
    </xf>
    <xf numFmtId="0" fontId="11" fillId="0" borderId="0" xfId="3" applyFont="1" applyFill="1" applyBorder="1" applyAlignment="1" applyProtection="1">
      <alignment horizontal="center" vertical="center"/>
    </xf>
    <xf numFmtId="0" fontId="11" fillId="0" borderId="66" xfId="3" applyFont="1" applyFill="1" applyBorder="1" applyAlignment="1" applyProtection="1">
      <alignment horizontal="center" vertical="center"/>
    </xf>
    <xf numFmtId="0" fontId="11" fillId="0" borderId="76" xfId="3" applyFont="1" applyFill="1" applyBorder="1" applyAlignment="1" applyProtection="1">
      <alignment horizontal="center" vertical="center"/>
    </xf>
    <xf numFmtId="0" fontId="11" fillId="0" borderId="1" xfId="3" applyFont="1" applyFill="1" applyBorder="1" applyAlignment="1" applyProtection="1">
      <alignment horizontal="center" vertical="center"/>
    </xf>
    <xf numFmtId="0" fontId="11" fillId="0" borderId="77" xfId="3" applyFont="1" applyFill="1" applyBorder="1" applyAlignment="1" applyProtection="1">
      <alignment horizontal="center" vertical="center"/>
    </xf>
    <xf numFmtId="0" fontId="0" fillId="0" borderId="128" xfId="0" applyBorder="1" applyAlignment="1">
      <alignment vertical="center" wrapText="1"/>
    </xf>
    <xf numFmtId="0" fontId="0" fillId="0" borderId="131" xfId="0" applyBorder="1" applyAlignment="1">
      <alignment vertical="center" wrapText="1"/>
    </xf>
    <xf numFmtId="0" fontId="0" fillId="0" borderId="25" xfId="0" applyBorder="1" applyAlignment="1">
      <alignment vertical="center" wrapText="1"/>
    </xf>
    <xf numFmtId="0" fontId="0" fillId="0" borderId="0" xfId="0" applyAlignment="1">
      <alignment vertical="center" wrapText="1"/>
    </xf>
    <xf numFmtId="0" fontId="0" fillId="0" borderId="66" xfId="0" applyBorder="1" applyAlignment="1">
      <alignment vertical="center" wrapText="1"/>
    </xf>
    <xf numFmtId="0" fontId="0" fillId="0" borderId="76" xfId="0" applyBorder="1" applyAlignment="1">
      <alignment vertical="center" wrapText="1"/>
    </xf>
    <xf numFmtId="0" fontId="0" fillId="0" borderId="1" xfId="0" applyBorder="1" applyAlignment="1">
      <alignment vertical="center" wrapText="1"/>
    </xf>
    <xf numFmtId="0" fontId="0" fillId="0" borderId="77" xfId="0" applyBorder="1" applyAlignment="1">
      <alignment vertical="center" wrapText="1"/>
    </xf>
    <xf numFmtId="0" fontId="1" fillId="0" borderId="101" xfId="1" applyFont="1" applyBorder="1" applyAlignment="1">
      <alignment horizontal="center" vertical="center" wrapText="1"/>
    </xf>
    <xf numFmtId="0" fontId="46" fillId="0" borderId="147" xfId="1" applyFont="1" applyFill="1" applyBorder="1" applyAlignment="1">
      <alignment vertical="center" wrapText="1"/>
    </xf>
    <xf numFmtId="0" fontId="46" fillId="0" borderId="146" xfId="1" applyFont="1" applyFill="1" applyBorder="1" applyAlignment="1">
      <alignment vertical="center" wrapText="1"/>
    </xf>
    <xf numFmtId="0" fontId="46" fillId="0" borderId="145" xfId="1" applyFont="1" applyFill="1" applyBorder="1" applyAlignment="1">
      <alignment vertical="center" wrapText="1"/>
    </xf>
    <xf numFmtId="49" fontId="0" fillId="6" borderId="101" xfId="0" applyNumberFormat="1" applyFill="1" applyBorder="1" applyAlignment="1">
      <alignment horizontal="center" vertical="center"/>
    </xf>
    <xf numFmtId="49" fontId="1" fillId="6" borderId="68" xfId="0" applyNumberFormat="1" applyFont="1" applyFill="1" applyBorder="1" applyAlignment="1">
      <alignment horizontal="center" vertical="center"/>
    </xf>
    <xf numFmtId="49" fontId="0" fillId="6" borderId="33" xfId="0" applyNumberFormat="1" applyFill="1" applyBorder="1" applyAlignment="1">
      <alignment horizontal="center" vertical="center"/>
    </xf>
    <xf numFmtId="49" fontId="1" fillId="6" borderId="34" xfId="0" applyNumberFormat="1" applyFont="1" applyFill="1" applyBorder="1" applyAlignment="1">
      <alignment horizontal="center" vertical="center"/>
    </xf>
    <xf numFmtId="49" fontId="0" fillId="6" borderId="75" xfId="0" applyNumberFormat="1" applyFill="1" applyBorder="1" applyAlignment="1">
      <alignment horizontal="center" vertical="center"/>
    </xf>
    <xf numFmtId="49" fontId="1" fillId="6" borderId="73" xfId="0" applyNumberFormat="1" applyFont="1" applyFill="1" applyBorder="1" applyAlignment="1">
      <alignment horizontal="center" vertical="center"/>
    </xf>
    <xf numFmtId="49" fontId="0" fillId="6" borderId="94" xfId="0" applyNumberFormat="1" applyFill="1" applyBorder="1" applyAlignment="1">
      <alignment horizontal="center" vertical="center"/>
    </xf>
    <xf numFmtId="49" fontId="1" fillId="6" borderId="93" xfId="0" applyNumberFormat="1" applyFont="1" applyFill="1" applyBorder="1" applyAlignment="1">
      <alignment horizontal="center" vertical="center"/>
    </xf>
    <xf numFmtId="0" fontId="1" fillId="0" borderId="71" xfId="1" applyFont="1" applyFill="1" applyBorder="1" applyAlignment="1">
      <alignment horizontal="left" vertical="center"/>
    </xf>
    <xf numFmtId="0" fontId="1" fillId="0" borderId="0" xfId="1" applyFont="1" applyFill="1" applyBorder="1" applyAlignment="1">
      <alignment horizontal="left" vertical="center"/>
    </xf>
    <xf numFmtId="0" fontId="1" fillId="0" borderId="66" xfId="1" applyFont="1" applyFill="1" applyBorder="1" applyAlignment="1">
      <alignment horizontal="left" vertical="center"/>
    </xf>
    <xf numFmtId="0" fontId="46" fillId="0" borderId="15" xfId="1" applyFont="1" applyFill="1" applyBorder="1" applyAlignment="1">
      <alignment horizontal="center" vertical="center"/>
    </xf>
    <xf numFmtId="0" fontId="46" fillId="0" borderId="12" xfId="1" applyFont="1" applyFill="1" applyBorder="1" applyAlignment="1">
      <alignment horizontal="center" vertical="center"/>
    </xf>
    <xf numFmtId="0" fontId="46" fillId="0" borderId="17" xfId="1" applyFont="1" applyFill="1" applyBorder="1" applyAlignment="1">
      <alignment horizontal="center" vertical="center"/>
    </xf>
    <xf numFmtId="0" fontId="54" fillId="0" borderId="15" xfId="1" applyFont="1" applyFill="1" applyBorder="1" applyAlignment="1">
      <alignment vertical="center"/>
    </xf>
    <xf numFmtId="0" fontId="54" fillId="0" borderId="12" xfId="1" applyFont="1" applyFill="1" applyBorder="1" applyAlignment="1">
      <alignment vertical="center"/>
    </xf>
    <xf numFmtId="0" fontId="54" fillId="0" borderId="16" xfId="1" applyFont="1" applyFill="1" applyBorder="1" applyAlignment="1">
      <alignment vertical="center"/>
    </xf>
    <xf numFmtId="0" fontId="46" fillId="0" borderId="15" xfId="1" applyFont="1" applyFill="1" applyBorder="1" applyAlignment="1">
      <alignment vertical="center"/>
    </xf>
    <xf numFmtId="0" fontId="46" fillId="0" borderId="12" xfId="1" applyFont="1" applyFill="1" applyBorder="1" applyAlignment="1">
      <alignment vertical="center"/>
    </xf>
    <xf numFmtId="0" fontId="46" fillId="0" borderId="16" xfId="1" applyFont="1" applyFill="1" applyBorder="1" applyAlignment="1">
      <alignment vertical="center"/>
    </xf>
    <xf numFmtId="0" fontId="55" fillId="0" borderId="19" xfId="1" applyFont="1" applyFill="1" applyBorder="1" applyAlignment="1">
      <alignment horizontal="center" vertical="center" wrapText="1"/>
    </xf>
    <xf numFmtId="0" fontId="46" fillId="0" borderId="46" xfId="1" applyFont="1" applyFill="1" applyBorder="1" applyAlignment="1">
      <alignment horizontal="center" vertical="center" wrapText="1"/>
    </xf>
    <xf numFmtId="0" fontId="46" fillId="0" borderId="16" xfId="1" applyFont="1" applyFill="1" applyBorder="1" applyAlignment="1">
      <alignment horizontal="center" vertical="center"/>
    </xf>
    <xf numFmtId="0" fontId="46" fillId="2" borderId="15" xfId="1" applyFont="1" applyFill="1" applyBorder="1" applyAlignment="1">
      <alignment horizontal="center" vertical="center"/>
    </xf>
    <xf numFmtId="0" fontId="46" fillId="2" borderId="12" xfId="1" applyFont="1" applyFill="1" applyBorder="1" applyAlignment="1">
      <alignment horizontal="center" vertical="center"/>
    </xf>
    <xf numFmtId="0" fontId="46" fillId="2" borderId="16" xfId="1" applyFont="1" applyFill="1" applyBorder="1" applyAlignment="1">
      <alignment horizontal="center" vertical="center"/>
    </xf>
    <xf numFmtId="0" fontId="56" fillId="2" borderId="15" xfId="1" applyFont="1" applyFill="1" applyBorder="1" applyAlignment="1">
      <alignment horizontal="center" vertical="center" shrinkToFit="1"/>
    </xf>
    <xf numFmtId="0" fontId="56" fillId="2" borderId="12" xfId="1" applyFont="1" applyFill="1" applyBorder="1" applyAlignment="1">
      <alignment horizontal="center" vertical="center" shrinkToFit="1"/>
    </xf>
    <xf numFmtId="0" fontId="56" fillId="2" borderId="17" xfId="1" applyFont="1" applyFill="1" applyBorder="1" applyAlignment="1">
      <alignment horizontal="center" vertical="center" shrinkToFit="1"/>
    </xf>
    <xf numFmtId="0" fontId="46" fillId="0" borderId="45" xfId="1" applyFont="1" applyBorder="1" applyAlignment="1">
      <alignment horizontal="center" vertical="center"/>
    </xf>
    <xf numFmtId="0" fontId="46" fillId="0" borderId="46" xfId="1" applyFont="1" applyBorder="1" applyAlignment="1">
      <alignment horizontal="center" vertical="center"/>
    </xf>
    <xf numFmtId="0" fontId="46" fillId="0" borderId="65" xfId="1" applyFont="1" applyBorder="1" applyAlignment="1">
      <alignment horizontal="center" vertical="center"/>
    </xf>
    <xf numFmtId="0" fontId="43" fillId="0" borderId="20" xfId="0" applyFont="1" applyFill="1" applyBorder="1" applyAlignment="1">
      <alignment vertical="center" wrapText="1"/>
    </xf>
    <xf numFmtId="0" fontId="43" fillId="0" borderId="19" xfId="0" applyFont="1" applyFill="1" applyBorder="1" applyAlignment="1">
      <alignment vertical="center" wrapText="1"/>
    </xf>
    <xf numFmtId="0" fontId="43" fillId="0" borderId="27" xfId="0" applyFont="1" applyFill="1" applyBorder="1" applyAlignment="1">
      <alignment vertical="center" wrapText="1"/>
    </xf>
    <xf numFmtId="0" fontId="43" fillId="0" borderId="43" xfId="0" applyFont="1" applyFill="1" applyBorder="1" applyAlignment="1">
      <alignment vertical="center" wrapText="1"/>
    </xf>
    <xf numFmtId="0" fontId="43" fillId="0" borderId="46" xfId="0" applyFont="1" applyFill="1" applyBorder="1" applyAlignment="1">
      <alignment vertical="center" wrapText="1"/>
    </xf>
    <xf numFmtId="0" fontId="43" fillId="0" borderId="44" xfId="0" applyFont="1" applyFill="1" applyBorder="1" applyAlignment="1">
      <alignment vertical="center" wrapText="1"/>
    </xf>
    <xf numFmtId="0" fontId="46" fillId="0" borderId="28" xfId="1" applyFont="1" applyBorder="1" applyAlignment="1">
      <alignment horizontal="center" vertical="center" shrinkToFit="1"/>
    </xf>
    <xf numFmtId="0" fontId="46" fillId="0" borderId="19" xfId="1" applyFont="1" applyBorder="1" applyAlignment="1">
      <alignment horizontal="center" vertical="center" shrinkToFit="1"/>
    </xf>
    <xf numFmtId="0" fontId="46" fillId="0" borderId="27" xfId="1" applyFont="1" applyBorder="1" applyAlignment="1">
      <alignment horizontal="center" vertical="center" shrinkToFit="1"/>
    </xf>
    <xf numFmtId="0" fontId="46" fillId="0" borderId="61" xfId="1" applyFont="1" applyBorder="1" applyAlignment="1">
      <alignment horizontal="center" vertical="center"/>
    </xf>
    <xf numFmtId="0" fontId="46" fillId="0" borderId="50" xfId="1" applyFont="1" applyBorder="1" applyAlignment="1">
      <alignment horizontal="center" vertical="center"/>
    </xf>
    <xf numFmtId="0" fontId="46" fillId="0" borderId="44" xfId="1" applyFont="1" applyBorder="1" applyAlignment="1">
      <alignment horizontal="center" vertical="center"/>
    </xf>
    <xf numFmtId="0" fontId="46" fillId="0" borderId="15" xfId="1" applyFont="1" applyBorder="1" applyAlignment="1">
      <alignment horizontal="center" vertical="center"/>
    </xf>
    <xf numFmtId="0" fontId="46" fillId="0" borderId="12" xfId="1" applyFont="1" applyBorder="1" applyAlignment="1">
      <alignment horizontal="center" vertical="center"/>
    </xf>
    <xf numFmtId="0" fontId="46" fillId="0" borderId="17" xfId="1" applyFont="1" applyBorder="1" applyAlignment="1">
      <alignment horizontal="center" vertical="center"/>
    </xf>
    <xf numFmtId="0" fontId="46" fillId="2" borderId="50" xfId="1" applyFont="1" applyFill="1" applyBorder="1" applyAlignment="1">
      <alignment horizontal="center" vertical="center"/>
    </xf>
    <xf numFmtId="0" fontId="46" fillId="0" borderId="33" xfId="1" applyFont="1" applyFill="1" applyBorder="1" applyAlignment="1">
      <alignment horizontal="center" vertical="center"/>
    </xf>
    <xf numFmtId="0" fontId="46" fillId="0" borderId="34" xfId="1" applyFont="1" applyFill="1" applyBorder="1" applyAlignment="1">
      <alignment horizontal="center" vertical="center"/>
    </xf>
    <xf numFmtId="0" fontId="46" fillId="0" borderId="35" xfId="1" applyFont="1" applyFill="1" applyBorder="1" applyAlignment="1">
      <alignment horizontal="center" vertical="center"/>
    </xf>
    <xf numFmtId="0" fontId="46" fillId="0" borderId="15" xfId="1" applyFont="1" applyBorder="1" applyAlignment="1">
      <alignment horizontal="center" vertical="center" shrinkToFit="1"/>
    </xf>
    <xf numFmtId="0" fontId="46" fillId="0" borderId="12" xfId="1" applyFont="1" applyBorder="1" applyAlignment="1">
      <alignment horizontal="center" vertical="center" shrinkToFit="1"/>
    </xf>
    <xf numFmtId="0" fontId="46" fillId="0" borderId="16" xfId="1" applyFont="1" applyBorder="1" applyAlignment="1">
      <alignment horizontal="center" vertical="center" shrinkToFit="1"/>
    </xf>
    <xf numFmtId="0" fontId="46" fillId="0" borderId="16" xfId="1" applyFont="1" applyBorder="1" applyAlignment="1">
      <alignment horizontal="center" vertical="center"/>
    </xf>
    <xf numFmtId="0" fontId="46" fillId="0" borderId="63" xfId="1" applyFont="1" applyBorder="1" applyAlignment="1">
      <alignment horizontal="center" vertical="center"/>
    </xf>
    <xf numFmtId="0" fontId="46" fillId="0" borderId="64" xfId="1" applyFont="1" applyBorder="1" applyAlignment="1">
      <alignment horizontal="center" vertical="center"/>
    </xf>
    <xf numFmtId="0" fontId="46" fillId="0" borderId="24" xfId="1" applyFont="1" applyBorder="1" applyAlignment="1">
      <alignment horizontal="center" vertical="center"/>
    </xf>
    <xf numFmtId="0" fontId="46" fillId="0" borderId="51" xfId="1" applyFont="1" applyBorder="1" applyAlignment="1">
      <alignment horizontal="center" vertical="center"/>
    </xf>
    <xf numFmtId="0" fontId="46" fillId="0" borderId="50" xfId="1" applyFont="1" applyFill="1" applyBorder="1" applyAlignment="1">
      <alignment horizontal="center" vertical="center"/>
    </xf>
    <xf numFmtId="0" fontId="46" fillId="0" borderId="59" xfId="1" applyFont="1" applyFill="1" applyBorder="1" applyAlignment="1">
      <alignment horizontal="center" vertical="center"/>
    </xf>
    <xf numFmtId="0" fontId="9" fillId="0" borderId="20" xfId="1" applyFont="1" applyFill="1" applyBorder="1" applyAlignment="1">
      <alignment horizontal="left" vertical="center" wrapText="1"/>
    </xf>
    <xf numFmtId="0" fontId="54" fillId="0" borderId="15" xfId="1" applyFont="1" applyBorder="1" applyAlignment="1">
      <alignment horizontal="center" vertical="center" wrapText="1" shrinkToFit="1"/>
    </xf>
    <xf numFmtId="0" fontId="54" fillId="0" borderId="12" xfId="1" applyFont="1" applyBorder="1" applyAlignment="1">
      <alignment horizontal="center" vertical="center" wrapText="1" shrinkToFit="1"/>
    </xf>
    <xf numFmtId="0" fontId="54" fillId="0" borderId="16" xfId="1" applyFont="1" applyBorder="1" applyAlignment="1">
      <alignment horizontal="center" vertical="center" wrapText="1" shrinkToFit="1"/>
    </xf>
    <xf numFmtId="0" fontId="46" fillId="0" borderId="36" xfId="1" applyFont="1" applyFill="1" applyBorder="1" applyAlignment="1">
      <alignment horizontal="center" vertical="center"/>
    </xf>
    <xf numFmtId="0" fontId="46" fillId="0" borderId="61" xfId="1" applyFont="1" applyFill="1" applyBorder="1" applyAlignment="1">
      <alignment horizontal="center" vertical="center"/>
    </xf>
    <xf numFmtId="0" fontId="0" fillId="0" borderId="7" xfId="3" applyFont="1" applyFill="1" applyBorder="1" applyAlignment="1" applyProtection="1">
      <alignment horizontal="center" vertical="center" wrapText="1" shrinkToFit="1"/>
    </xf>
    <xf numFmtId="0" fontId="1" fillId="0" borderId="6" xfId="0" applyFont="1" applyFill="1" applyBorder="1" applyAlignment="1">
      <alignment horizontal="center" vertical="center" wrapText="1"/>
    </xf>
    <xf numFmtId="0" fontId="1" fillId="0" borderId="14" xfId="3" applyFont="1" applyFill="1" applyBorder="1" applyAlignment="1" applyProtection="1">
      <alignment vertical="top" wrapText="1"/>
    </xf>
    <xf numFmtId="0" fontId="5" fillId="0" borderId="15" xfId="3" applyFont="1" applyFill="1" applyBorder="1" applyAlignment="1">
      <alignment horizontal="center" vertical="center" wrapText="1" shrinkToFit="1"/>
    </xf>
    <xf numFmtId="0" fontId="1" fillId="0" borderId="12" xfId="0" applyFont="1" applyBorder="1" applyAlignment="1">
      <alignment horizontal="center" vertical="center" wrapText="1" shrinkToFit="1"/>
    </xf>
    <xf numFmtId="0" fontId="1" fillId="0" borderId="17" xfId="0" applyFont="1" applyBorder="1" applyAlignment="1">
      <alignment horizontal="center" vertical="center" wrapText="1" shrinkToFit="1"/>
    </xf>
    <xf numFmtId="0" fontId="1" fillId="0" borderId="17" xfId="0" applyFont="1" applyBorder="1" applyAlignment="1">
      <alignment horizontal="center" vertical="center"/>
    </xf>
    <xf numFmtId="0" fontId="17" fillId="0" borderId="20" xfId="2" applyFont="1" applyFill="1" applyBorder="1" applyAlignment="1" applyProtection="1">
      <alignment horizontal="center" vertical="center" wrapText="1" shrinkToFit="1"/>
    </xf>
    <xf numFmtId="0" fontId="17" fillId="0" borderId="19" xfId="2" applyFont="1" applyFill="1" applyBorder="1" applyAlignment="1" applyProtection="1">
      <alignment horizontal="center" vertical="center" wrapText="1" shrinkToFit="1"/>
    </xf>
    <xf numFmtId="0" fontId="5" fillId="0" borderId="19" xfId="0" applyFont="1" applyBorder="1" applyAlignment="1">
      <alignment horizontal="center" vertical="center" wrapText="1"/>
    </xf>
    <xf numFmtId="0" fontId="1" fillId="0" borderId="31" xfId="1" applyFont="1" applyFill="1" applyBorder="1" applyAlignment="1">
      <alignment horizontal="center" vertical="center" wrapText="1"/>
    </xf>
    <xf numFmtId="0" fontId="1" fillId="0" borderId="0"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0" borderId="50" xfId="1" applyFont="1" applyFill="1" applyBorder="1" applyAlignment="1">
      <alignment horizontal="center" vertical="center" shrinkToFit="1"/>
    </xf>
    <xf numFmtId="0" fontId="1" fillId="0" borderId="20" xfId="1" applyFont="1" applyBorder="1" applyAlignment="1">
      <alignment horizontal="center" vertical="center"/>
    </xf>
    <xf numFmtId="0" fontId="1" fillId="0" borderId="27" xfId="1" applyFont="1" applyBorder="1" applyAlignment="1">
      <alignment horizontal="center" vertical="center"/>
    </xf>
    <xf numFmtId="0" fontId="1" fillId="0" borderId="43" xfId="1" applyFont="1" applyBorder="1" applyAlignment="1">
      <alignment horizontal="center" vertical="center"/>
    </xf>
    <xf numFmtId="0" fontId="1" fillId="0" borderId="95" xfId="1" applyFont="1" applyFill="1" applyBorder="1" applyAlignment="1">
      <alignment horizontal="center" vertical="center" wrapText="1"/>
    </xf>
    <xf numFmtId="0" fontId="1" fillId="0" borderId="96" xfId="1" applyFont="1" applyBorder="1" applyAlignment="1">
      <alignment horizontal="center" vertical="center" wrapText="1"/>
    </xf>
    <xf numFmtId="0" fontId="1" fillId="0" borderId="97" xfId="1" applyFont="1" applyBorder="1" applyAlignment="1">
      <alignment horizontal="center" vertical="center" wrapText="1"/>
    </xf>
    <xf numFmtId="0" fontId="1" fillId="0" borderId="71" xfId="1" applyFont="1" applyBorder="1" applyAlignment="1">
      <alignment horizontal="center" vertical="center" wrapText="1"/>
    </xf>
    <xf numFmtId="0" fontId="1" fillId="0" borderId="0" xfId="1" applyFont="1" applyBorder="1" applyAlignment="1">
      <alignment horizontal="center" vertical="center" wrapText="1"/>
    </xf>
    <xf numFmtId="0" fontId="1" fillId="0" borderId="66" xfId="1" applyFont="1" applyBorder="1" applyAlignment="1">
      <alignment horizontal="center" vertical="center" wrapText="1"/>
    </xf>
    <xf numFmtId="0" fontId="1" fillId="0" borderId="45" xfId="1" applyFont="1" applyBorder="1" applyAlignment="1">
      <alignment horizontal="center" vertical="center" wrapText="1"/>
    </xf>
    <xf numFmtId="0" fontId="1" fillId="0" borderId="46" xfId="1" applyFont="1" applyBorder="1" applyAlignment="1">
      <alignment horizontal="center" vertical="center" wrapText="1"/>
    </xf>
    <xf numFmtId="0" fontId="1" fillId="0" borderId="65" xfId="1" applyFont="1" applyBorder="1" applyAlignment="1">
      <alignment horizontal="center" vertical="center" wrapText="1"/>
    </xf>
    <xf numFmtId="0" fontId="1" fillId="0" borderId="28" xfId="1" applyFont="1" applyFill="1" applyBorder="1" applyAlignment="1">
      <alignment horizontal="center" vertical="center" wrapText="1"/>
    </xf>
    <xf numFmtId="0" fontId="1" fillId="0" borderId="21" xfId="1" applyFont="1" applyBorder="1" applyAlignment="1">
      <alignment horizontal="center" vertical="center" wrapText="1"/>
    </xf>
    <xf numFmtId="0" fontId="1" fillId="0" borderId="144" xfId="1" applyFill="1" applyBorder="1" applyAlignment="1">
      <alignment vertical="center" wrapText="1"/>
    </xf>
    <xf numFmtId="0" fontId="1" fillId="0" borderId="119" xfId="1" applyFill="1" applyBorder="1" applyAlignment="1">
      <alignment vertical="center" wrapText="1"/>
    </xf>
    <xf numFmtId="0" fontId="1" fillId="0" borderId="121" xfId="1" applyFill="1" applyBorder="1" applyAlignment="1">
      <alignment vertical="center" wrapText="1"/>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0" fillId="0" borderId="76" xfId="0" applyBorder="1" applyAlignment="1">
      <alignment horizontal="center" vertical="center" wrapText="1"/>
    </xf>
    <xf numFmtId="0" fontId="0" fillId="0" borderId="1" xfId="0" applyBorder="1" applyAlignment="1">
      <alignment horizontal="center" vertical="center" wrapText="1"/>
    </xf>
    <xf numFmtId="0" fontId="0" fillId="0" borderId="117" xfId="0" applyBorder="1" applyAlignment="1">
      <alignment horizontal="center" vertical="center" wrapText="1"/>
    </xf>
    <xf numFmtId="0" fontId="18" fillId="0" borderId="108" xfId="1" quotePrefix="1" applyFont="1" applyFill="1" applyBorder="1" applyAlignment="1">
      <alignment horizontal="center" vertical="center"/>
    </xf>
    <xf numFmtId="0" fontId="18" fillId="0" borderId="112" xfId="1" quotePrefix="1" applyFont="1" applyFill="1" applyBorder="1" applyAlignment="1">
      <alignment horizontal="center" vertical="center"/>
    </xf>
    <xf numFmtId="1" fontId="1" fillId="0" borderId="81" xfId="1" applyNumberFormat="1" applyFont="1" applyFill="1" applyBorder="1" applyAlignment="1">
      <alignment horizontal="center" vertical="center"/>
    </xf>
    <xf numFmtId="1" fontId="1" fillId="0" borderId="79" xfId="1" applyNumberFormat="1" applyFont="1" applyFill="1" applyBorder="1" applyAlignment="1">
      <alignment horizontal="center" vertical="center"/>
    </xf>
    <xf numFmtId="1" fontId="1" fillId="0" borderId="80" xfId="1" applyNumberFormat="1" applyFont="1" applyFill="1" applyBorder="1" applyAlignment="1">
      <alignment horizontal="center" vertical="center"/>
    </xf>
    <xf numFmtId="1" fontId="1" fillId="0" borderId="29" xfId="1" applyNumberFormat="1" applyFont="1" applyFill="1" applyBorder="1" applyAlignment="1">
      <alignment horizontal="center" vertical="center"/>
    </xf>
    <xf numFmtId="0" fontId="1" fillId="0" borderId="70" xfId="1" applyFont="1" applyFill="1" applyBorder="1" applyAlignment="1">
      <alignment horizontal="center" vertical="center"/>
    </xf>
    <xf numFmtId="0" fontId="1" fillId="0" borderId="71" xfId="1" applyFont="1" applyFill="1" applyBorder="1" applyAlignment="1">
      <alignment vertical="top" wrapText="1"/>
    </xf>
    <xf numFmtId="0" fontId="1" fillId="0" borderId="0" xfId="1" applyFont="1" applyFill="1" applyBorder="1" applyAlignment="1">
      <alignment vertical="top" wrapText="1"/>
    </xf>
    <xf numFmtId="0" fontId="1" fillId="0" borderId="66" xfId="1" applyFont="1" applyFill="1" applyBorder="1" applyAlignment="1">
      <alignment vertical="top" wrapText="1"/>
    </xf>
    <xf numFmtId="0" fontId="0" fillId="0" borderId="71" xfId="0" applyBorder="1" applyAlignment="1">
      <alignment vertical="top" wrapText="1"/>
    </xf>
    <xf numFmtId="0" fontId="0" fillId="0" borderId="0" xfId="0" applyAlignment="1">
      <alignment vertical="top" wrapText="1"/>
    </xf>
    <xf numFmtId="0" fontId="0" fillId="0" borderId="66" xfId="0" applyBorder="1" applyAlignment="1">
      <alignment vertical="top" wrapText="1"/>
    </xf>
    <xf numFmtId="0" fontId="1" fillId="0" borderId="72" xfId="1" applyFont="1" applyFill="1" applyBorder="1" applyAlignment="1">
      <alignment horizontal="center" vertical="center"/>
    </xf>
    <xf numFmtId="0" fontId="1" fillId="0" borderId="74" xfId="1" applyFont="1" applyFill="1" applyBorder="1" applyAlignment="1">
      <alignment horizontal="center" vertical="center"/>
    </xf>
    <xf numFmtId="0" fontId="1" fillId="0" borderId="75" xfId="1" applyFont="1" applyFill="1" applyBorder="1" applyAlignment="1">
      <alignment horizontal="center" vertical="center"/>
    </xf>
    <xf numFmtId="1" fontId="1" fillId="0" borderId="15" xfId="1" applyNumberFormat="1" applyFont="1" applyFill="1" applyBorder="1" applyAlignment="1">
      <alignment horizontal="center" vertical="center"/>
    </xf>
    <xf numFmtId="1" fontId="1" fillId="0" borderId="12" xfId="1" applyNumberFormat="1" applyFill="1" applyBorder="1" applyAlignment="1">
      <alignment horizontal="center" vertical="center"/>
    </xf>
    <xf numFmtId="1" fontId="1" fillId="0" borderId="16" xfId="1" applyNumberFormat="1" applyFill="1" applyBorder="1" applyAlignment="1">
      <alignment horizontal="center" vertical="center"/>
    </xf>
    <xf numFmtId="1" fontId="1" fillId="0" borderId="17" xfId="1" applyNumberFormat="1" applyFill="1" applyBorder="1" applyAlignment="1">
      <alignment horizontal="center" vertical="center"/>
    </xf>
    <xf numFmtId="0" fontId="1" fillId="0" borderId="28" xfId="1" applyFont="1" applyBorder="1" applyAlignment="1">
      <alignment horizontal="center" vertical="center" wrapText="1" shrinkToFit="1"/>
    </xf>
    <xf numFmtId="38" fontId="1" fillId="0" borderId="61" xfId="5" applyNumberFormat="1" applyFont="1" applyFill="1" applyBorder="1" applyAlignment="1">
      <alignment horizontal="center" vertical="center"/>
    </xf>
    <xf numFmtId="38" fontId="1" fillId="0" borderId="50" xfId="5" applyNumberFormat="1" applyFont="1" applyBorder="1" applyAlignment="1">
      <alignment horizontal="center" vertical="center"/>
    </xf>
    <xf numFmtId="38" fontId="1" fillId="0" borderId="24" xfId="5" applyNumberFormat="1" applyFont="1" applyBorder="1" applyAlignment="1">
      <alignment horizontal="center" vertical="center"/>
    </xf>
    <xf numFmtId="38" fontId="1" fillId="0" borderId="51" xfId="5" applyNumberFormat="1" applyFont="1" applyBorder="1" applyAlignment="1">
      <alignment horizontal="center" vertical="center"/>
    </xf>
    <xf numFmtId="0" fontId="1" fillId="0" borderId="50" xfId="1" applyFont="1" applyBorder="1" applyAlignment="1">
      <alignment horizontal="center" vertical="center" wrapText="1" shrinkToFit="1"/>
    </xf>
    <xf numFmtId="1" fontId="1" fillId="0" borderId="50" xfId="1" applyNumberFormat="1" applyFont="1" applyFill="1" applyBorder="1" applyAlignment="1">
      <alignment horizontal="center" vertical="center"/>
    </xf>
    <xf numFmtId="1" fontId="1" fillId="0" borderId="24" xfId="1" applyNumberFormat="1" applyFont="1" applyFill="1" applyBorder="1" applyAlignment="1">
      <alignment horizontal="center" vertical="center"/>
    </xf>
    <xf numFmtId="38" fontId="1" fillId="0" borderId="50" xfId="5" applyNumberFormat="1" applyFont="1" applyFill="1" applyBorder="1" applyAlignment="1">
      <alignment horizontal="center" vertical="center"/>
    </xf>
    <xf numFmtId="38" fontId="1" fillId="0" borderId="59" xfId="5" applyNumberFormat="1" applyFont="1" applyFill="1" applyBorder="1" applyAlignment="1">
      <alignment horizontal="center" vertical="center"/>
    </xf>
    <xf numFmtId="38" fontId="1" fillId="0" borderId="61" xfId="5" applyNumberFormat="1" applyFont="1" applyBorder="1" applyAlignment="1">
      <alignment horizontal="center" vertical="center"/>
    </xf>
    <xf numFmtId="0" fontId="1" fillId="0" borderId="20" xfId="1" applyFont="1" applyBorder="1" applyAlignment="1">
      <alignment vertical="center" wrapText="1"/>
    </xf>
    <xf numFmtId="0" fontId="1" fillId="0" borderId="19" xfId="1" applyFont="1" applyBorder="1" applyAlignment="1">
      <alignment vertical="center" wrapText="1"/>
    </xf>
    <xf numFmtId="0" fontId="1" fillId="0" borderId="27" xfId="1" applyFont="1" applyBorder="1" applyAlignment="1">
      <alignment vertical="center" wrapText="1"/>
    </xf>
    <xf numFmtId="0" fontId="1" fillId="0" borderId="31" xfId="1" applyFont="1" applyBorder="1" applyAlignment="1">
      <alignment vertical="center" wrapText="1"/>
    </xf>
    <xf numFmtId="0" fontId="1" fillId="0" borderId="0" xfId="1" applyFont="1" applyBorder="1" applyAlignment="1">
      <alignment vertical="center" wrapText="1"/>
    </xf>
    <xf numFmtId="0" fontId="1" fillId="0" borderId="32" xfId="1" applyFont="1" applyBorder="1" applyAlignment="1">
      <alignment vertical="center" wrapText="1"/>
    </xf>
    <xf numFmtId="0" fontId="1" fillId="0" borderId="43" xfId="1" applyFont="1" applyBorder="1" applyAlignment="1">
      <alignment vertical="center" wrapText="1"/>
    </xf>
    <xf numFmtId="0" fontId="1" fillId="0" borderId="46" xfId="1" applyFont="1" applyBorder="1" applyAlignment="1">
      <alignment vertical="center" wrapText="1"/>
    </xf>
    <xf numFmtId="0" fontId="1" fillId="0" borderId="44" xfId="1" applyFont="1" applyBorder="1" applyAlignment="1">
      <alignment vertical="center" wrapText="1"/>
    </xf>
    <xf numFmtId="38" fontId="1" fillId="0" borderId="63" xfId="5" applyNumberFormat="1" applyFont="1" applyBorder="1" applyAlignment="1">
      <alignment horizontal="center" vertical="center"/>
    </xf>
    <xf numFmtId="38" fontId="1" fillId="0" borderId="64" xfId="5" applyNumberFormat="1" applyFont="1" applyBorder="1" applyAlignment="1">
      <alignment horizontal="center" vertical="center"/>
    </xf>
    <xf numFmtId="1" fontId="1" fillId="0" borderId="33" xfId="1" applyNumberFormat="1" applyFont="1" applyFill="1" applyBorder="1" applyAlignment="1">
      <alignment horizontal="center" vertical="center"/>
    </xf>
    <xf numFmtId="1" fontId="1" fillId="0" borderId="34" xfId="1" applyNumberFormat="1" applyFill="1" applyBorder="1" applyAlignment="1">
      <alignment horizontal="center" vertical="center"/>
    </xf>
    <xf numFmtId="1" fontId="1" fillId="0" borderId="35" xfId="1" applyNumberFormat="1" applyFill="1" applyBorder="1" applyAlignment="1">
      <alignment horizontal="center" vertical="center"/>
    </xf>
    <xf numFmtId="1" fontId="1" fillId="0" borderId="36" xfId="1" applyNumberFormat="1" applyFont="1" applyFill="1" applyBorder="1" applyAlignment="1">
      <alignment horizontal="center" vertical="center"/>
    </xf>
    <xf numFmtId="1" fontId="1" fillId="0" borderId="47" xfId="1" applyNumberFormat="1" applyFont="1" applyFill="1" applyBorder="1" applyAlignment="1">
      <alignment horizontal="center" vertical="center"/>
    </xf>
    <xf numFmtId="0" fontId="5" fillId="0" borderId="15" xfId="3" applyFont="1" applyFill="1" applyBorder="1" applyAlignment="1">
      <alignment horizontal="left" vertical="center" wrapText="1"/>
    </xf>
    <xf numFmtId="0" fontId="1" fillId="0" borderId="12" xfId="1" applyFont="1" applyBorder="1" applyAlignment="1">
      <alignment horizontal="left" vertical="center" wrapText="1"/>
    </xf>
    <xf numFmtId="0" fontId="1" fillId="0" borderId="17" xfId="1" applyFont="1" applyBorder="1" applyAlignment="1">
      <alignment horizontal="left" vertical="center" wrapText="1"/>
    </xf>
    <xf numFmtId="0" fontId="57" fillId="0" borderId="7" xfId="3" applyFont="1" applyFill="1" applyBorder="1" applyAlignment="1" applyProtection="1">
      <alignment horizontal="center" vertical="center" wrapText="1" shrinkToFit="1"/>
    </xf>
    <xf numFmtId="0" fontId="9" fillId="0" borderId="6" xfId="1" applyFont="1" applyFill="1" applyBorder="1" applyAlignment="1">
      <alignment horizontal="center" vertical="center"/>
    </xf>
    <xf numFmtId="0" fontId="10" fillId="0" borderId="15" xfId="4" applyFont="1" applyFill="1" applyBorder="1" applyAlignment="1" applyProtection="1">
      <alignment horizontal="left" vertical="center" wrapText="1"/>
    </xf>
    <xf numFmtId="0" fontId="10" fillId="0" borderId="12" xfId="4" applyFont="1" applyFill="1" applyBorder="1" applyAlignment="1" applyProtection="1">
      <alignment horizontal="left" vertical="center" wrapText="1"/>
    </xf>
    <xf numFmtId="0" fontId="1" fillId="0" borderId="12" xfId="1" applyFont="1" applyBorder="1" applyAlignment="1">
      <alignment horizontal="left" vertical="center"/>
    </xf>
    <xf numFmtId="0" fontId="1" fillId="0" borderId="17" xfId="1" applyFont="1" applyBorder="1" applyAlignment="1">
      <alignment horizontal="left" vertical="center"/>
    </xf>
    <xf numFmtId="1" fontId="1" fillId="0" borderId="50" xfId="1" applyNumberFormat="1" applyFont="1" applyBorder="1" applyAlignment="1">
      <alignment vertical="center" wrapText="1"/>
    </xf>
    <xf numFmtId="1" fontId="1" fillId="0" borderId="50" xfId="1" applyNumberFormat="1" applyFont="1" applyBorder="1" applyAlignment="1">
      <alignment vertical="center"/>
    </xf>
    <xf numFmtId="0" fontId="10" fillId="2" borderId="31" xfId="2" applyFont="1" applyFill="1" applyBorder="1" applyAlignment="1" applyProtection="1">
      <alignment horizontal="center" vertical="center" wrapText="1"/>
    </xf>
    <xf numFmtId="0" fontId="10" fillId="2" borderId="32" xfId="2" applyFont="1" applyFill="1" applyBorder="1" applyAlignment="1" applyProtection="1">
      <alignment horizontal="center" vertical="center" wrapText="1"/>
    </xf>
    <xf numFmtId="0" fontId="10" fillId="2" borderId="43" xfId="2" applyFont="1" applyFill="1" applyBorder="1" applyAlignment="1" applyProtection="1">
      <alignment horizontal="center" vertical="center" wrapText="1"/>
    </xf>
    <xf numFmtId="0" fontId="10" fillId="2" borderId="101" xfId="2" applyFont="1" applyFill="1" applyBorder="1" applyAlignment="1" applyProtection="1">
      <alignment horizontal="center" vertical="center" wrapText="1"/>
    </xf>
    <xf numFmtId="0" fontId="10" fillId="2" borderId="68" xfId="2" applyFont="1" applyFill="1" applyBorder="1" applyAlignment="1" applyProtection="1">
      <alignment horizontal="center" vertical="center" wrapText="1"/>
    </xf>
    <xf numFmtId="0" fontId="10" fillId="2" borderId="69" xfId="2" applyFont="1" applyFill="1" applyBorder="1" applyAlignment="1" applyProtection="1">
      <alignment horizontal="center" vertical="center" wrapText="1"/>
    </xf>
    <xf numFmtId="0" fontId="1" fillId="0" borderId="101" xfId="1" applyFont="1" applyFill="1" applyBorder="1" applyAlignment="1">
      <alignment horizontal="center" vertical="center"/>
    </xf>
    <xf numFmtId="0" fontId="46" fillId="0" borderId="33" xfId="1" quotePrefix="1" applyFont="1" applyFill="1" applyBorder="1" applyAlignment="1">
      <alignment horizontal="center" vertical="center"/>
    </xf>
    <xf numFmtId="0" fontId="1" fillId="0" borderId="56" xfId="1" applyFont="1" applyFill="1" applyBorder="1" applyAlignment="1">
      <alignment horizontal="center" vertical="center"/>
    </xf>
    <xf numFmtId="0" fontId="1" fillId="0" borderId="57" xfId="1" applyFont="1" applyFill="1" applyBorder="1" applyAlignment="1">
      <alignment horizontal="center" vertical="center"/>
    </xf>
    <xf numFmtId="0" fontId="1" fillId="0" borderId="58" xfId="1" applyFont="1" applyFill="1" applyBorder="1" applyAlignment="1">
      <alignment horizontal="center" vertical="center"/>
    </xf>
    <xf numFmtId="0" fontId="1" fillId="0" borderId="140" xfId="1" applyFont="1" applyFill="1" applyBorder="1" applyAlignment="1">
      <alignment horizontal="center" vertical="center"/>
    </xf>
    <xf numFmtId="0" fontId="0" fillId="0" borderId="12" xfId="3" applyFont="1" applyFill="1" applyBorder="1" applyAlignment="1" applyProtection="1">
      <alignment vertical="center" wrapText="1"/>
    </xf>
    <xf numFmtId="0" fontId="0" fillId="0" borderId="17" xfId="3" applyFont="1" applyFill="1" applyBorder="1" applyAlignment="1" applyProtection="1">
      <alignment vertical="center" wrapText="1"/>
    </xf>
    <xf numFmtId="0" fontId="34" fillId="0" borderId="15" xfId="0" applyFont="1" applyBorder="1" applyAlignment="1">
      <alignment horizontal="center" vertical="center" shrinkToFit="1"/>
    </xf>
    <xf numFmtId="0" fontId="11" fillId="2" borderId="13" xfId="2" applyFont="1" applyFill="1" applyBorder="1" applyAlignment="1" applyProtection="1">
      <alignment horizontal="center" vertical="center"/>
    </xf>
    <xf numFmtId="0" fontId="34" fillId="0" borderId="12" xfId="3" applyFont="1" applyFill="1" applyBorder="1" applyAlignment="1" applyProtection="1">
      <alignment horizontal="center" vertical="center" wrapText="1" shrinkToFit="1"/>
    </xf>
    <xf numFmtId="0" fontId="34" fillId="0" borderId="16" xfId="3" applyFont="1" applyFill="1" applyBorder="1" applyAlignment="1" applyProtection="1">
      <alignment horizontal="center" vertical="center" wrapText="1" shrinkToFit="1"/>
    </xf>
    <xf numFmtId="0" fontId="11" fillId="2" borderId="11" xfId="2" applyFont="1" applyFill="1" applyBorder="1" applyAlignment="1" applyProtection="1">
      <alignment horizontal="center" vertical="center" wrapText="1" shrinkToFit="1"/>
    </xf>
    <xf numFmtId="0" fontId="11" fillId="2" borderId="12" xfId="2" applyFont="1" applyFill="1" applyBorder="1" applyAlignment="1" applyProtection="1">
      <alignment horizontal="center" vertical="center" wrapText="1" shrinkToFit="1"/>
    </xf>
    <xf numFmtId="0" fontId="11" fillId="2" borderId="13" xfId="2" applyFont="1" applyFill="1" applyBorder="1" applyAlignment="1" applyProtection="1">
      <alignment horizontal="center" vertical="center" wrapText="1" shrinkToFit="1"/>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5" fillId="0" borderId="15" xfId="3" applyFont="1" applyFill="1" applyBorder="1" applyAlignment="1">
      <alignment horizontal="center" vertical="center" shrinkToFit="1"/>
    </xf>
    <xf numFmtId="0" fontId="5" fillId="0" borderId="12" xfId="3" applyFont="1" applyFill="1" applyBorder="1" applyAlignment="1">
      <alignment horizontal="center" vertical="center" shrinkToFit="1"/>
    </xf>
    <xf numFmtId="0" fontId="5" fillId="0" borderId="17" xfId="3" applyFont="1" applyFill="1" applyBorder="1" applyAlignment="1">
      <alignment horizontal="center" vertical="center" shrinkToFit="1"/>
    </xf>
    <xf numFmtId="0" fontId="10" fillId="2" borderId="75" xfId="2" applyFont="1" applyFill="1" applyBorder="1" applyAlignment="1" applyProtection="1">
      <alignment horizontal="center" vertical="center" wrapText="1"/>
    </xf>
    <xf numFmtId="0" fontId="10" fillId="2" borderId="73" xfId="2" applyFont="1" applyFill="1" applyBorder="1" applyAlignment="1" applyProtection="1">
      <alignment horizontal="center" vertical="center" wrapText="1"/>
    </xf>
    <xf numFmtId="0" fontId="10" fillId="2" borderId="74"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wrapText="1" shrinkToFit="1"/>
    </xf>
    <xf numFmtId="0" fontId="8" fillId="2" borderId="13" xfId="2" applyFont="1" applyFill="1" applyBorder="1" applyAlignment="1" applyProtection="1">
      <alignment horizontal="center" vertical="center" wrapText="1" shrinkToFit="1"/>
    </xf>
    <xf numFmtId="0" fontId="52" fillId="0" borderId="12" xfId="2" applyFont="1" applyFill="1" applyBorder="1" applyAlignment="1" applyProtection="1">
      <alignment horizontal="center" vertical="center" wrapText="1"/>
    </xf>
    <xf numFmtId="0" fontId="52" fillId="0" borderId="16" xfId="2"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shrinkToFit="1"/>
    </xf>
    <xf numFmtId="0" fontId="7" fillId="2" borderId="16" xfId="3" applyFont="1" applyFill="1" applyBorder="1" applyAlignment="1" applyProtection="1">
      <alignment horizontal="center" vertical="center" shrinkToFit="1"/>
    </xf>
    <xf numFmtId="0" fontId="41" fillId="0" borderId="14" xfId="3" applyFont="1" applyFill="1" applyBorder="1" applyAlignment="1" applyProtection="1">
      <alignment horizontal="left" vertical="top" wrapText="1"/>
    </xf>
    <xf numFmtId="0" fontId="34" fillId="0" borderId="12" xfId="3" applyFont="1" applyFill="1" applyBorder="1" applyAlignment="1" applyProtection="1">
      <alignment horizontal="left" vertical="top" wrapText="1"/>
    </xf>
    <xf numFmtId="0" fontId="34" fillId="0" borderId="17" xfId="3" applyFont="1" applyFill="1" applyBorder="1" applyAlignment="1" applyProtection="1">
      <alignment horizontal="left" vertical="top" wrapText="1"/>
    </xf>
    <xf numFmtId="0" fontId="0" fillId="0" borderId="14" xfId="3" applyFont="1" applyFill="1" applyBorder="1" applyAlignment="1" applyProtection="1">
      <alignment horizontal="left" vertical="top" wrapText="1"/>
    </xf>
    <xf numFmtId="0" fontId="0" fillId="0" borderId="12" xfId="3" applyFont="1" applyFill="1" applyBorder="1" applyAlignment="1" applyProtection="1">
      <alignment horizontal="left" vertical="top" wrapText="1"/>
    </xf>
    <xf numFmtId="0" fontId="0" fillId="0" borderId="17" xfId="3" applyFont="1" applyFill="1" applyBorder="1" applyAlignment="1" applyProtection="1">
      <alignment horizontal="left" vertical="top" wrapText="1"/>
    </xf>
    <xf numFmtId="0" fontId="1" fillId="0" borderId="134" xfId="1" applyFont="1" applyFill="1" applyBorder="1" applyAlignment="1">
      <alignment horizontal="center" vertical="center"/>
    </xf>
    <xf numFmtId="182" fontId="46" fillId="0" borderId="61" xfId="1" applyNumberFormat="1" applyFont="1" applyBorder="1" applyAlignment="1" applyProtection="1">
      <alignment horizontal="center" vertical="center"/>
      <protection locked="0"/>
    </xf>
    <xf numFmtId="0" fontId="6" fillId="2" borderId="3" xfId="2" applyFont="1" applyFill="1" applyBorder="1" applyAlignment="1" applyProtection="1">
      <alignment horizontal="center" vertical="center"/>
    </xf>
    <xf numFmtId="0" fontId="6" fillId="3" borderId="4" xfId="1" applyFont="1" applyFill="1" applyBorder="1" applyAlignment="1">
      <alignment horizontal="center" vertical="center"/>
    </xf>
    <xf numFmtId="0" fontId="7" fillId="2" borderId="138" xfId="2" applyFont="1" applyFill="1" applyBorder="1" applyAlignment="1" applyProtection="1">
      <alignment horizontal="center" vertical="center"/>
    </xf>
    <xf numFmtId="0" fontId="0" fillId="0" borderId="6" xfId="3" applyFont="1" applyFill="1" applyBorder="1" applyAlignment="1" applyProtection="1">
      <alignment horizontal="center" vertical="center" wrapText="1" shrinkToFit="1"/>
    </xf>
    <xf numFmtId="0" fontId="0" fillId="0" borderId="9" xfId="3" applyFont="1" applyFill="1" applyBorder="1" applyAlignment="1" applyProtection="1">
      <alignment horizontal="center" vertical="center" wrapText="1" shrinkToFit="1"/>
    </xf>
    <xf numFmtId="0" fontId="7" fillId="2" borderId="6" xfId="3" applyFont="1" applyFill="1" applyBorder="1" applyAlignment="1" applyProtection="1">
      <alignment horizontal="center" vertical="center" wrapText="1" shrinkToFit="1"/>
    </xf>
    <xf numFmtId="0" fontId="7" fillId="2" borderId="9" xfId="3" applyFont="1" applyFill="1" applyBorder="1" applyAlignment="1" applyProtection="1">
      <alignment horizontal="center" vertical="center" wrapText="1" shrinkToFit="1"/>
    </xf>
    <xf numFmtId="0" fontId="34" fillId="0" borderId="8" xfId="0" applyFont="1" applyBorder="1" applyAlignment="1">
      <alignment horizontal="center" vertical="center"/>
    </xf>
    <xf numFmtId="0" fontId="7" fillId="2" borderId="6" xfId="3" applyFont="1" applyFill="1" applyBorder="1" applyAlignment="1" applyProtection="1">
      <alignment horizontal="center" vertical="center"/>
    </xf>
    <xf numFmtId="0" fontId="7" fillId="2" borderId="10" xfId="3" applyFont="1" applyFill="1" applyBorder="1" applyAlignment="1" applyProtection="1">
      <alignment horizontal="center" vertical="center"/>
    </xf>
    <xf numFmtId="0" fontId="7" fillId="0" borderId="139" xfId="2" applyFont="1" applyFill="1" applyBorder="1" applyAlignment="1" applyProtection="1">
      <alignment horizontal="center" vertical="center" wrapText="1"/>
    </xf>
    <xf numFmtId="0" fontId="7" fillId="0" borderId="57" xfId="2" applyFont="1" applyFill="1" applyBorder="1" applyAlignment="1" applyProtection="1">
      <alignment horizontal="center" vertical="center" wrapText="1"/>
    </xf>
    <xf numFmtId="0" fontId="7" fillId="0" borderId="58" xfId="2" applyFont="1" applyFill="1" applyBorder="1" applyAlignment="1" applyProtection="1">
      <alignment horizontal="center" vertical="center" wrapText="1"/>
    </xf>
    <xf numFmtId="0" fontId="0" fillId="0" borderId="12" xfId="4" applyFont="1" applyFill="1" applyBorder="1" applyAlignment="1" applyProtection="1">
      <alignment vertical="center" wrapText="1"/>
    </xf>
    <xf numFmtId="0" fontId="0" fillId="0" borderId="17" xfId="4" applyFont="1" applyFill="1" applyBorder="1" applyAlignment="1" applyProtection="1">
      <alignment vertical="center" wrapText="1"/>
    </xf>
    <xf numFmtId="0" fontId="1" fillId="0" borderId="133" xfId="1" applyFont="1" applyFill="1" applyBorder="1" applyAlignment="1">
      <alignment horizontal="center" vertical="center"/>
    </xf>
    <xf numFmtId="0" fontId="10" fillId="2" borderId="14" xfId="2"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wrapText="1"/>
    </xf>
    <xf numFmtId="0" fontId="10" fillId="2" borderId="16" xfId="2" applyFont="1" applyFill="1" applyBorder="1" applyAlignment="1" applyProtection="1">
      <alignment horizontal="center" vertical="center" wrapText="1"/>
    </xf>
    <xf numFmtId="0" fontId="52" fillId="0" borderId="20" xfId="0" applyFont="1" applyFill="1" applyBorder="1" applyAlignment="1">
      <alignment horizontal="left" vertical="center" wrapText="1"/>
    </xf>
    <xf numFmtId="0" fontId="52" fillId="0" borderId="19" xfId="0" applyFont="1" applyFill="1" applyBorder="1" applyAlignment="1">
      <alignment horizontal="left" vertical="center" wrapText="1"/>
    </xf>
    <xf numFmtId="0" fontId="52" fillId="0" borderId="27" xfId="0" applyFont="1" applyFill="1" applyBorder="1" applyAlignment="1">
      <alignment horizontal="left" vertical="center" wrapText="1"/>
    </xf>
    <xf numFmtId="0" fontId="52" fillId="0" borderId="43" xfId="0" applyFont="1" applyFill="1" applyBorder="1" applyAlignment="1">
      <alignment horizontal="left" vertical="center" wrapText="1"/>
    </xf>
    <xf numFmtId="0" fontId="52" fillId="0" borderId="46" xfId="0" applyFont="1" applyFill="1" applyBorder="1" applyAlignment="1">
      <alignment horizontal="left" vertical="center" wrapText="1"/>
    </xf>
    <xf numFmtId="0" fontId="52" fillId="0" borderId="44" xfId="0" applyFont="1" applyFill="1" applyBorder="1" applyAlignment="1">
      <alignment horizontal="left" vertical="center" wrapText="1"/>
    </xf>
    <xf numFmtId="0" fontId="14" fillId="2" borderId="15" xfId="1" applyFont="1" applyFill="1" applyBorder="1" applyAlignment="1">
      <alignment horizontal="center" vertical="center" wrapText="1" shrinkToFit="1"/>
    </xf>
    <xf numFmtId="0" fontId="14" fillId="2" borderId="12" xfId="1" applyFont="1" applyFill="1" applyBorder="1" applyAlignment="1">
      <alignment horizontal="center" vertical="center" wrapText="1" shrinkToFit="1"/>
    </xf>
    <xf numFmtId="0" fontId="14" fillId="2" borderId="16" xfId="1" applyFont="1" applyFill="1" applyBorder="1" applyAlignment="1">
      <alignment horizontal="center" vertical="center" wrapText="1" shrinkToFit="1"/>
    </xf>
    <xf numFmtId="0" fontId="1" fillId="2" borderId="17" xfId="1" applyFont="1" applyFill="1" applyBorder="1" applyAlignment="1">
      <alignment horizontal="center" vertical="center" wrapText="1"/>
    </xf>
    <xf numFmtId="0" fontId="46" fillId="0" borderId="59" xfId="1" applyFont="1" applyBorder="1" applyAlignment="1">
      <alignment horizontal="center" vertical="center"/>
    </xf>
    <xf numFmtId="0" fontId="14" fillId="2" borderId="12" xfId="1" applyFont="1" applyFill="1" applyBorder="1" applyAlignment="1">
      <alignment horizontal="center" vertical="center" shrinkToFit="1"/>
    </xf>
    <xf numFmtId="0" fontId="14" fillId="2" borderId="16" xfId="1" applyFont="1" applyFill="1" applyBorder="1" applyAlignment="1">
      <alignment horizontal="center" vertical="center" shrinkToFit="1"/>
    </xf>
    <xf numFmtId="0" fontId="1" fillId="0" borderId="20" xfId="1" applyFont="1" applyFill="1" applyBorder="1" applyAlignment="1">
      <alignment horizontal="left" vertical="top" wrapText="1"/>
    </xf>
    <xf numFmtId="0" fontId="1" fillId="0" borderId="19" xfId="1" applyFont="1" applyFill="1" applyBorder="1" applyAlignment="1">
      <alignment horizontal="left" vertical="top" wrapText="1"/>
    </xf>
    <xf numFmtId="0" fontId="1" fillId="0" borderId="27" xfId="1" applyFont="1" applyFill="1" applyBorder="1" applyAlignment="1">
      <alignment horizontal="left" vertical="top" wrapText="1"/>
    </xf>
    <xf numFmtId="0" fontId="1" fillId="0" borderId="31" xfId="1" applyFont="1" applyFill="1" applyBorder="1" applyAlignment="1">
      <alignment horizontal="left" vertical="top" wrapText="1"/>
    </xf>
    <xf numFmtId="0" fontId="1" fillId="0" borderId="0" xfId="1" applyFont="1" applyFill="1" applyBorder="1" applyAlignment="1">
      <alignment horizontal="left" vertical="top" wrapText="1"/>
    </xf>
    <xf numFmtId="0" fontId="1" fillId="0" borderId="32" xfId="1" applyFont="1" applyFill="1" applyBorder="1" applyAlignment="1">
      <alignment horizontal="left" vertical="top" wrapText="1"/>
    </xf>
    <xf numFmtId="0" fontId="1" fillId="0" borderId="43" xfId="1" applyFont="1" applyFill="1" applyBorder="1" applyAlignment="1">
      <alignment horizontal="left" vertical="top" wrapText="1"/>
    </xf>
    <xf numFmtId="0" fontId="1" fillId="0" borderId="46" xfId="1" applyFont="1" applyFill="1" applyBorder="1" applyAlignment="1">
      <alignment horizontal="left" vertical="top" wrapText="1"/>
    </xf>
    <xf numFmtId="0" fontId="1" fillId="0" borderId="44" xfId="1" applyFont="1" applyFill="1" applyBorder="1" applyAlignment="1">
      <alignment horizontal="left" vertical="top" wrapText="1"/>
    </xf>
    <xf numFmtId="0" fontId="46" fillId="0" borderId="50" xfId="1" applyFont="1" applyBorder="1" applyAlignment="1">
      <alignment horizontal="center" vertical="center" wrapText="1" shrinkToFit="1"/>
    </xf>
    <xf numFmtId="0" fontId="46" fillId="0" borderId="50" xfId="1" applyFont="1" applyBorder="1" applyAlignment="1">
      <alignment horizontal="center" vertical="center" shrinkToFit="1"/>
    </xf>
    <xf numFmtId="0" fontId="1" fillId="0" borderId="101" xfId="1" applyFont="1" applyFill="1" applyBorder="1" applyAlignment="1">
      <alignment horizontal="center" vertical="top"/>
    </xf>
    <xf numFmtId="0" fontId="46" fillId="0" borderId="28" xfId="1" applyFont="1" applyFill="1" applyBorder="1" applyAlignment="1">
      <alignment horizontal="left" vertical="top"/>
    </xf>
    <xf numFmtId="0" fontId="46" fillId="0" borderId="19" xfId="1" applyFont="1" applyFill="1" applyBorder="1" applyAlignment="1">
      <alignment horizontal="left" vertical="top"/>
    </xf>
    <xf numFmtId="0" fontId="46" fillId="0" borderId="21" xfId="1" applyFont="1" applyFill="1" applyBorder="1" applyAlignment="1">
      <alignment horizontal="left" vertical="top"/>
    </xf>
    <xf numFmtId="0" fontId="15" fillId="2" borderId="12" xfId="1" applyFont="1" applyFill="1" applyBorder="1" applyAlignment="1">
      <alignment horizontal="center" vertical="center" wrapText="1" shrinkToFit="1"/>
    </xf>
    <xf numFmtId="0" fontId="15" fillId="2" borderId="16" xfId="1" applyFont="1" applyFill="1" applyBorder="1" applyAlignment="1">
      <alignment horizontal="center" vertical="center" wrapText="1" shrinkToFit="1"/>
    </xf>
    <xf numFmtId="3" fontId="65" fillId="0" borderId="15" xfId="1" applyNumberFormat="1" applyFont="1" applyFill="1" applyBorder="1" applyAlignment="1">
      <alignment horizontal="center" vertical="center"/>
    </xf>
    <xf numFmtId="3" fontId="65" fillId="0" borderId="12" xfId="1" applyNumberFormat="1" applyFont="1" applyFill="1" applyBorder="1" applyAlignment="1">
      <alignment horizontal="center" vertical="center"/>
    </xf>
    <xf numFmtId="3" fontId="65" fillId="0" borderId="16" xfId="1" applyNumberFormat="1" applyFont="1" applyFill="1" applyBorder="1" applyAlignment="1">
      <alignment horizontal="center" vertical="center"/>
    </xf>
    <xf numFmtId="0" fontId="14" fillId="0" borderId="57" xfId="1" applyFont="1" applyFill="1" applyBorder="1" applyAlignment="1">
      <alignment horizontal="center" vertical="center" shrinkToFit="1"/>
    </xf>
    <xf numFmtId="0" fontId="14" fillId="0" borderId="58" xfId="1" applyFont="1" applyFill="1" applyBorder="1" applyAlignment="1">
      <alignment horizontal="center" vertical="center" shrinkToFit="1"/>
    </xf>
    <xf numFmtId="0" fontId="46" fillId="0" borderId="15" xfId="1" applyFont="1" applyFill="1" applyBorder="1" applyAlignment="1">
      <alignment vertical="center" wrapText="1"/>
    </xf>
    <xf numFmtId="0" fontId="46" fillId="0" borderId="12" xfId="1" applyFont="1" applyFill="1" applyBorder="1" applyAlignment="1">
      <alignment vertical="center" wrapText="1"/>
    </xf>
    <xf numFmtId="0" fontId="46" fillId="0" borderId="16" xfId="1" applyFont="1" applyFill="1" applyBorder="1" applyAlignment="1">
      <alignment vertical="center" wrapText="1"/>
    </xf>
    <xf numFmtId="0" fontId="1" fillId="0" borderId="33" xfId="1" applyFont="1" applyFill="1" applyBorder="1" applyAlignment="1">
      <alignment horizontal="center" vertical="top"/>
    </xf>
    <xf numFmtId="0" fontId="64" fillId="0" borderId="71" xfId="1" applyFont="1" applyFill="1" applyBorder="1" applyAlignment="1">
      <alignment horizontal="left" vertical="top"/>
    </xf>
    <xf numFmtId="0" fontId="64" fillId="0" borderId="0" xfId="1" applyFont="1" applyFill="1" applyBorder="1" applyAlignment="1">
      <alignment horizontal="left" vertical="top"/>
    </xf>
    <xf numFmtId="0" fontId="64" fillId="0" borderId="66" xfId="1" applyFont="1" applyFill="1" applyBorder="1" applyAlignment="1">
      <alignment horizontal="left" vertical="top"/>
    </xf>
    <xf numFmtId="0" fontId="1" fillId="6" borderId="74" xfId="0" applyFont="1" applyFill="1" applyBorder="1" applyAlignment="1">
      <alignment horizontal="center" vertical="center"/>
    </xf>
    <xf numFmtId="0" fontId="46" fillId="6" borderId="28" xfId="0" applyFont="1" applyFill="1" applyBorder="1" applyAlignment="1">
      <alignment horizontal="left" vertical="center" wrapText="1"/>
    </xf>
    <xf numFmtId="0" fontId="46" fillId="6" borderId="19" xfId="0" applyFont="1" applyFill="1" applyBorder="1" applyAlignment="1">
      <alignment horizontal="left" vertical="center" wrapText="1"/>
    </xf>
    <xf numFmtId="0" fontId="46" fillId="6" borderId="21" xfId="0" applyFont="1" applyFill="1" applyBorder="1" applyAlignment="1">
      <alignment horizontal="left" vertical="center" wrapText="1"/>
    </xf>
    <xf numFmtId="0" fontId="46" fillId="6" borderId="71" xfId="0" applyFont="1" applyFill="1" applyBorder="1" applyAlignment="1">
      <alignment horizontal="left" vertical="center" wrapText="1"/>
    </xf>
    <xf numFmtId="0" fontId="46" fillId="6" borderId="0" xfId="0" applyFont="1" applyFill="1" applyBorder="1" applyAlignment="1">
      <alignment horizontal="left" vertical="center" wrapText="1"/>
    </xf>
    <xf numFmtId="0" fontId="46" fillId="6" borderId="66" xfId="0" applyFont="1" applyFill="1" applyBorder="1" applyAlignment="1">
      <alignment horizontal="left" vertical="center" wrapText="1"/>
    </xf>
    <xf numFmtId="0" fontId="46" fillId="6" borderId="45" xfId="0" applyFont="1" applyFill="1" applyBorder="1" applyAlignment="1">
      <alignment horizontal="left" vertical="center" wrapText="1"/>
    </xf>
    <xf numFmtId="0" fontId="46" fillId="6" borderId="46" xfId="0" applyFont="1" applyFill="1" applyBorder="1" applyAlignment="1">
      <alignment horizontal="left" vertical="center" wrapText="1"/>
    </xf>
    <xf numFmtId="0" fontId="46" fillId="6" borderId="65" xfId="0" applyFont="1" applyFill="1" applyBorder="1" applyAlignment="1">
      <alignment horizontal="left" vertical="center" wrapText="1"/>
    </xf>
    <xf numFmtId="0" fontId="46" fillId="6" borderId="33" xfId="0" applyFont="1" applyFill="1" applyBorder="1" applyAlignment="1">
      <alignment horizontal="center" vertical="center"/>
    </xf>
    <xf numFmtId="0" fontId="46" fillId="6" borderId="34" xfId="0" applyFont="1" applyFill="1" applyBorder="1" applyAlignment="1">
      <alignment horizontal="center" vertical="center"/>
    </xf>
    <xf numFmtId="0" fontId="1" fillId="6" borderId="142" xfId="0" applyFont="1" applyFill="1" applyBorder="1" applyAlignment="1">
      <alignment horizontal="center" vertical="center"/>
    </xf>
    <xf numFmtId="0" fontId="46" fillId="6" borderId="95" xfId="0" applyFont="1" applyFill="1" applyBorder="1" applyAlignment="1">
      <alignment vertical="center" wrapText="1"/>
    </xf>
    <xf numFmtId="0" fontId="46" fillId="6" borderId="96" xfId="0" applyFont="1" applyFill="1" applyBorder="1" applyAlignment="1">
      <alignment vertical="center" wrapText="1"/>
    </xf>
    <xf numFmtId="0" fontId="46" fillId="6" borderId="97" xfId="0" applyFont="1" applyFill="1" applyBorder="1" applyAlignment="1">
      <alignment vertical="center" wrapText="1"/>
    </xf>
    <xf numFmtId="0" fontId="46" fillId="6" borderId="71" xfId="0" applyFont="1" applyFill="1" applyBorder="1" applyAlignment="1">
      <alignment vertical="center" wrapText="1"/>
    </xf>
    <xf numFmtId="0" fontId="46" fillId="6" borderId="0" xfId="0" applyFont="1" applyFill="1" applyBorder="1" applyAlignment="1">
      <alignment vertical="center" wrapText="1"/>
    </xf>
    <xf numFmtId="0" fontId="46" fillId="6" borderId="66" xfId="0" applyFont="1" applyFill="1" applyBorder="1" applyAlignment="1">
      <alignment vertical="center" wrapText="1"/>
    </xf>
    <xf numFmtId="0" fontId="46" fillId="6" borderId="45" xfId="0" applyFont="1" applyFill="1" applyBorder="1" applyAlignment="1">
      <alignment vertical="center" wrapText="1"/>
    </xf>
    <xf numFmtId="0" fontId="46" fillId="6" borderId="46" xfId="0" applyFont="1" applyFill="1" applyBorder="1" applyAlignment="1">
      <alignment vertical="center" wrapText="1"/>
    </xf>
    <xf numFmtId="0" fontId="46" fillId="6" borderId="65" xfId="0" applyFont="1" applyFill="1" applyBorder="1" applyAlignment="1">
      <alignment vertical="center" wrapText="1"/>
    </xf>
    <xf numFmtId="0" fontId="1" fillId="0" borderId="110" xfId="1" applyFont="1" applyFill="1" applyBorder="1" applyAlignment="1">
      <alignment vertical="center"/>
    </xf>
    <xf numFmtId="0" fontId="1" fillId="0" borderId="33" xfId="1" applyFont="1" applyFill="1" applyBorder="1" applyAlignment="1">
      <alignment vertical="center"/>
    </xf>
    <xf numFmtId="0" fontId="1" fillId="0" borderId="34" xfId="1" applyFont="1" applyFill="1" applyBorder="1" applyAlignment="1">
      <alignment vertical="center"/>
    </xf>
    <xf numFmtId="0" fontId="1" fillId="0" borderId="35" xfId="1" applyFont="1" applyFill="1" applyBorder="1" applyAlignment="1">
      <alignment vertical="center"/>
    </xf>
    <xf numFmtId="0" fontId="18" fillId="0" borderId="99" xfId="1" applyFont="1" applyFill="1" applyBorder="1" applyAlignment="1">
      <alignment vertical="center"/>
    </xf>
    <xf numFmtId="0" fontId="1" fillId="0" borderId="73" xfId="1" applyFont="1" applyFill="1" applyBorder="1" applyAlignment="1">
      <alignment vertical="center"/>
    </xf>
    <xf numFmtId="0" fontId="18" fillId="0" borderId="75" xfId="1" applyFont="1" applyFill="1" applyBorder="1" applyAlignment="1">
      <alignment vertical="center"/>
    </xf>
    <xf numFmtId="0" fontId="1" fillId="0" borderId="74" xfId="1" applyFont="1" applyFill="1" applyBorder="1" applyAlignment="1">
      <alignment vertical="center"/>
    </xf>
    <xf numFmtId="0" fontId="1" fillId="0" borderId="14" xfId="1" applyFont="1" applyFill="1" applyBorder="1" applyAlignment="1">
      <alignment horizontal="left" vertical="center" wrapText="1"/>
    </xf>
    <xf numFmtId="0" fontId="1" fillId="0" borderId="21" xfId="1" applyFont="1" applyFill="1" applyBorder="1" applyAlignment="1">
      <alignment horizontal="left" vertical="center" wrapText="1"/>
    </xf>
    <xf numFmtId="0" fontId="1" fillId="0" borderId="71" xfId="1" applyFont="1" applyFill="1" applyBorder="1" applyAlignment="1">
      <alignment horizontal="left" vertical="center" wrapText="1"/>
    </xf>
    <xf numFmtId="0" fontId="1" fillId="0" borderId="66" xfId="1" applyFont="1" applyFill="1" applyBorder="1" applyAlignment="1">
      <alignment horizontal="left" vertical="center" wrapText="1"/>
    </xf>
    <xf numFmtId="0" fontId="1" fillId="0" borderId="45" xfId="1" applyFont="1" applyFill="1" applyBorder="1" applyAlignment="1">
      <alignment horizontal="left" vertical="center" wrapText="1"/>
    </xf>
    <xf numFmtId="0" fontId="1" fillId="0" borderId="65" xfId="1" applyFont="1" applyFill="1" applyBorder="1" applyAlignment="1">
      <alignment horizontal="left" vertical="center" wrapText="1"/>
    </xf>
    <xf numFmtId="0" fontId="1" fillId="3" borderId="104" xfId="1" applyFont="1" applyFill="1" applyBorder="1" applyAlignment="1">
      <alignment horizontal="center" vertical="center" wrapText="1"/>
    </xf>
    <xf numFmtId="0" fontId="18" fillId="3" borderId="101" xfId="1" applyFont="1" applyFill="1" applyBorder="1" applyAlignment="1">
      <alignment horizontal="center" vertical="center" wrapText="1"/>
    </xf>
    <xf numFmtId="0" fontId="1" fillId="0" borderId="68" xfId="1" applyFont="1" applyBorder="1" applyAlignment="1">
      <alignment horizontal="center" vertical="center" wrapText="1"/>
    </xf>
    <xf numFmtId="0" fontId="1" fillId="0" borderId="69" xfId="1" applyFont="1" applyBorder="1" applyAlignment="1">
      <alignment horizontal="center" vertical="center" wrapText="1"/>
    </xf>
    <xf numFmtId="0" fontId="1" fillId="3" borderId="0" xfId="1" applyFont="1" applyFill="1" applyBorder="1" applyAlignment="1">
      <alignment horizontal="center" vertical="center" wrapText="1"/>
    </xf>
    <xf numFmtId="0" fontId="18" fillId="0" borderId="33" xfId="1" applyFont="1" applyFill="1" applyBorder="1" applyAlignment="1">
      <alignment vertical="center"/>
    </xf>
    <xf numFmtId="0" fontId="0" fillId="6" borderId="19" xfId="0" applyFill="1" applyBorder="1" applyAlignment="1">
      <alignment vertical="center" wrapText="1"/>
    </xf>
    <xf numFmtId="0" fontId="0" fillId="6" borderId="21" xfId="0" applyFill="1" applyBorder="1" applyAlignment="1">
      <alignment vertical="center" wrapText="1"/>
    </xf>
    <xf numFmtId="0" fontId="0" fillId="6" borderId="71" xfId="0" applyFill="1" applyBorder="1" applyAlignment="1">
      <alignment vertical="center" wrapText="1"/>
    </xf>
    <xf numFmtId="0" fontId="0" fillId="6" borderId="0" xfId="0" applyFill="1" applyAlignment="1">
      <alignment vertical="center" wrapText="1"/>
    </xf>
    <xf numFmtId="0" fontId="0" fillId="6" borderId="66" xfId="0" applyFill="1" applyBorder="1" applyAlignment="1">
      <alignment vertical="center" wrapText="1"/>
    </xf>
    <xf numFmtId="0" fontId="0" fillId="6" borderId="45" xfId="0" applyFill="1" applyBorder="1" applyAlignment="1">
      <alignment vertical="center" wrapText="1"/>
    </xf>
    <xf numFmtId="0" fontId="0" fillId="6" borderId="46" xfId="0" applyFill="1" applyBorder="1" applyAlignment="1">
      <alignment vertical="center" wrapText="1"/>
    </xf>
    <xf numFmtId="0" fontId="0" fillId="6" borderId="65" xfId="0" applyFill="1" applyBorder="1" applyAlignment="1">
      <alignment vertical="center" wrapText="1"/>
    </xf>
    <xf numFmtId="0" fontId="1" fillId="3" borderId="11" xfId="1" applyFont="1" applyFill="1" applyBorder="1" applyAlignment="1">
      <alignment horizontal="center" vertical="center"/>
    </xf>
    <xf numFmtId="0" fontId="1" fillId="3" borderId="12" xfId="1" applyFont="1" applyFill="1" applyBorder="1" applyAlignment="1">
      <alignment horizontal="center" vertical="center"/>
    </xf>
    <xf numFmtId="0" fontId="1" fillId="3" borderId="16" xfId="1" applyFont="1" applyFill="1" applyBorder="1" applyAlignment="1">
      <alignment horizontal="center" vertical="center"/>
    </xf>
    <xf numFmtId="0" fontId="9" fillId="3" borderId="15" xfId="1" applyFont="1" applyFill="1" applyBorder="1" applyAlignment="1">
      <alignment horizontal="center" vertical="center"/>
    </xf>
    <xf numFmtId="0" fontId="9" fillId="3" borderId="12" xfId="1" applyFont="1" applyFill="1" applyBorder="1" applyAlignment="1">
      <alignment horizontal="center" vertical="center"/>
    </xf>
    <xf numFmtId="0" fontId="9" fillId="3" borderId="16" xfId="1" applyFont="1" applyFill="1" applyBorder="1" applyAlignment="1">
      <alignment horizontal="center" vertical="center"/>
    </xf>
    <xf numFmtId="0" fontId="1" fillId="3" borderId="15" xfId="1" applyFont="1" applyFill="1" applyBorder="1" applyAlignment="1">
      <alignment horizontal="center" vertical="center"/>
    </xf>
    <xf numFmtId="0" fontId="1" fillId="3" borderId="17" xfId="1" applyFont="1" applyFill="1" applyBorder="1" applyAlignment="1">
      <alignment horizontal="center" vertical="center"/>
    </xf>
    <xf numFmtId="0" fontId="1" fillId="0" borderId="0" xfId="1" applyFill="1" applyBorder="1" applyAlignment="1">
      <alignment horizontal="center" vertical="center"/>
    </xf>
    <xf numFmtId="0" fontId="1" fillId="0" borderId="32" xfId="1" applyFill="1" applyBorder="1" applyAlignment="1">
      <alignment horizontal="center" vertical="center"/>
    </xf>
    <xf numFmtId="0" fontId="56" fillId="0" borderId="0" xfId="1" applyFont="1" applyFill="1" applyBorder="1" applyAlignment="1">
      <alignment vertical="center" wrapText="1"/>
    </xf>
    <xf numFmtId="0" fontId="56" fillId="0" borderId="0" xfId="1" applyFont="1" applyFill="1" applyBorder="1" applyAlignment="1">
      <alignment vertical="center"/>
    </xf>
    <xf numFmtId="0" fontId="56" fillId="0" borderId="19" xfId="1" applyFont="1" applyFill="1" applyBorder="1" applyAlignment="1">
      <alignment vertical="center"/>
    </xf>
    <xf numFmtId="0" fontId="56" fillId="0" borderId="21" xfId="1" applyFont="1" applyFill="1" applyBorder="1" applyAlignment="1">
      <alignment vertical="center"/>
    </xf>
    <xf numFmtId="0" fontId="34" fillId="0" borderId="20" xfId="0" applyFont="1" applyFill="1" applyBorder="1" applyAlignment="1">
      <alignment vertical="center" wrapText="1"/>
    </xf>
    <xf numFmtId="0" fontId="34" fillId="0" borderId="19" xfId="0" applyFont="1" applyFill="1" applyBorder="1" applyAlignment="1">
      <alignment vertical="center" wrapText="1"/>
    </xf>
    <xf numFmtId="0" fontId="34" fillId="0" borderId="27" xfId="0" applyFont="1" applyFill="1" applyBorder="1" applyAlignment="1">
      <alignment vertical="center" wrapText="1"/>
    </xf>
    <xf numFmtId="0" fontId="34" fillId="0" borderId="43" xfId="0" applyFont="1" applyFill="1" applyBorder="1" applyAlignment="1">
      <alignment vertical="center" wrapText="1"/>
    </xf>
    <xf numFmtId="0" fontId="34" fillId="0" borderId="46" xfId="0" applyFont="1" applyFill="1" applyBorder="1" applyAlignment="1">
      <alignment vertical="center" wrapText="1"/>
    </xf>
    <xf numFmtId="0" fontId="34" fillId="0" borderId="44" xfId="0" applyFont="1" applyFill="1" applyBorder="1" applyAlignment="1">
      <alignment vertical="center" wrapText="1"/>
    </xf>
    <xf numFmtId="0" fontId="32" fillId="0" borderId="15" xfId="1" applyFont="1" applyBorder="1" applyAlignment="1">
      <alignment horizontal="center" vertical="center" wrapText="1" shrinkToFit="1"/>
    </xf>
    <xf numFmtId="0" fontId="32" fillId="0" borderId="12" xfId="1" applyFont="1" applyBorder="1" applyAlignment="1">
      <alignment horizontal="center" vertical="center" wrapText="1" shrinkToFit="1"/>
    </xf>
    <xf numFmtId="0" fontId="32" fillId="0" borderId="16" xfId="1" applyFont="1" applyBorder="1" applyAlignment="1">
      <alignment horizontal="center" vertical="center" wrapText="1" shrinkToFit="1"/>
    </xf>
    <xf numFmtId="0" fontId="1" fillId="0" borderId="28" xfId="1" applyFont="1" applyFill="1" applyBorder="1" applyAlignment="1">
      <alignment horizontal="center" vertical="center" wrapText="1" shrinkToFit="1"/>
    </xf>
    <xf numFmtId="0" fontId="1" fillId="0" borderId="19" xfId="1" applyFill="1" applyBorder="1" applyAlignment="1">
      <alignment horizontal="center" vertical="center" shrinkToFit="1"/>
    </xf>
    <xf numFmtId="0" fontId="1" fillId="0" borderId="27" xfId="1" applyFill="1" applyBorder="1" applyAlignment="1">
      <alignment horizontal="center" vertical="center" shrinkToFit="1"/>
    </xf>
    <xf numFmtId="0" fontId="23" fillId="0" borderId="56" xfId="1" applyFont="1" applyFill="1" applyBorder="1" applyAlignment="1">
      <alignment horizontal="center" vertical="center"/>
    </xf>
    <xf numFmtId="0" fontId="23" fillId="0" borderId="57" xfId="1" applyFont="1" applyFill="1" applyBorder="1" applyAlignment="1">
      <alignment horizontal="center" vertical="center"/>
    </xf>
    <xf numFmtId="0" fontId="23" fillId="0" borderId="58" xfId="1" applyFont="1" applyFill="1" applyBorder="1" applyAlignment="1">
      <alignment horizontal="center" vertical="center"/>
    </xf>
    <xf numFmtId="0" fontId="23" fillId="0" borderId="140" xfId="1" applyFont="1" applyFill="1" applyBorder="1" applyAlignment="1">
      <alignment horizontal="center" vertical="center"/>
    </xf>
    <xf numFmtId="0" fontId="24" fillId="2" borderId="14" xfId="2" applyFont="1" applyFill="1" applyBorder="1" applyAlignment="1" applyProtection="1">
      <alignment horizontal="center" vertical="center" wrapText="1"/>
    </xf>
    <xf numFmtId="0" fontId="24" fillId="2" borderId="12" xfId="2" applyFont="1" applyFill="1" applyBorder="1" applyAlignment="1" applyProtection="1">
      <alignment horizontal="center" vertical="center" wrapText="1"/>
    </xf>
    <xf numFmtId="0" fontId="24" fillId="2" borderId="16" xfId="2" applyFont="1" applyFill="1" applyBorder="1" applyAlignment="1" applyProtection="1">
      <alignment horizontal="center" vertical="center" wrapText="1"/>
    </xf>
    <xf numFmtId="0" fontId="23" fillId="0" borderId="15" xfId="1" applyFont="1" applyFill="1" applyBorder="1" applyAlignment="1">
      <alignment horizontal="center" vertical="center"/>
    </xf>
    <xf numFmtId="0" fontId="23" fillId="0" borderId="12" xfId="1" applyFont="1" applyFill="1" applyBorder="1" applyAlignment="1">
      <alignment horizontal="center" vertical="center"/>
    </xf>
    <xf numFmtId="0" fontId="23" fillId="0" borderId="16" xfId="1" applyFont="1" applyFill="1" applyBorder="1" applyAlignment="1">
      <alignment horizontal="center" vertical="center"/>
    </xf>
    <xf numFmtId="0" fontId="23" fillId="0" borderId="70" xfId="1" applyFont="1" applyFill="1" applyBorder="1" applyAlignment="1">
      <alignment horizontal="center" vertical="top"/>
    </xf>
    <xf numFmtId="0" fontId="23" fillId="0" borderId="34" xfId="1" applyFont="1" applyFill="1" applyBorder="1" applyAlignment="1">
      <alignment horizontal="center" vertical="top"/>
    </xf>
    <xf numFmtId="0" fontId="23" fillId="0" borderId="35" xfId="1" applyFont="1" applyFill="1" applyBorder="1" applyAlignment="1">
      <alignment horizontal="center" vertical="top"/>
    </xf>
    <xf numFmtId="0" fontId="23" fillId="0" borderId="33" xfId="1" applyFont="1" applyFill="1" applyBorder="1" applyAlignment="1">
      <alignment horizontal="center" vertical="top"/>
    </xf>
    <xf numFmtId="0" fontId="23" fillId="4" borderId="33" xfId="1" applyFont="1" applyFill="1" applyBorder="1" applyAlignment="1">
      <alignment horizontal="center" vertical="top"/>
    </xf>
    <xf numFmtId="0" fontId="23" fillId="4" borderId="34" xfId="1" applyFont="1" applyFill="1" applyBorder="1" applyAlignment="1">
      <alignment horizontal="center" vertical="top"/>
    </xf>
    <xf numFmtId="0" fontId="23" fillId="4" borderId="35" xfId="1" applyFont="1" applyFill="1" applyBorder="1" applyAlignment="1">
      <alignment horizontal="center" vertical="top"/>
    </xf>
    <xf numFmtId="0" fontId="23" fillId="4" borderId="71" xfId="1" applyFont="1" applyFill="1" applyBorder="1" applyAlignment="1">
      <alignment horizontal="center" vertical="top"/>
    </xf>
    <xf numFmtId="0" fontId="23" fillId="4" borderId="0" xfId="1" applyFont="1" applyFill="1" applyBorder="1" applyAlignment="1">
      <alignment horizontal="center" vertical="top"/>
    </xf>
    <xf numFmtId="0" fontId="23" fillId="4" borderId="66" xfId="1" applyFont="1" applyFill="1" applyBorder="1" applyAlignment="1">
      <alignment horizontal="center" vertical="top"/>
    </xf>
    <xf numFmtId="0" fontId="23" fillId="0" borderId="72" xfId="1" applyFont="1" applyFill="1" applyBorder="1" applyAlignment="1">
      <alignment horizontal="center" vertical="top"/>
    </xf>
    <xf numFmtId="0" fontId="23" fillId="0" borderId="73" xfId="1" applyFont="1" applyFill="1" applyBorder="1" applyAlignment="1">
      <alignment horizontal="center" vertical="top"/>
    </xf>
    <xf numFmtId="0" fontId="23" fillId="0" borderId="74" xfId="1" applyFont="1" applyFill="1" applyBorder="1" applyAlignment="1">
      <alignment horizontal="center" vertical="top"/>
    </xf>
    <xf numFmtId="0" fontId="23" fillId="0" borderId="75" xfId="1" applyFont="1" applyFill="1" applyBorder="1" applyAlignment="1">
      <alignment horizontal="center" vertical="top"/>
    </xf>
    <xf numFmtId="0" fontId="23" fillId="4" borderId="75" xfId="1" applyFont="1" applyFill="1" applyBorder="1" applyAlignment="1">
      <alignment horizontal="center" vertical="top"/>
    </xf>
    <xf numFmtId="0" fontId="23" fillId="4" borderId="73" xfId="1" applyFont="1" applyFill="1" applyBorder="1" applyAlignment="1">
      <alignment horizontal="center" vertical="top"/>
    </xf>
    <xf numFmtId="0" fontId="23" fillId="4" borderId="74" xfId="1" applyFont="1" applyFill="1" applyBorder="1" applyAlignment="1">
      <alignment horizontal="center" vertical="top"/>
    </xf>
    <xf numFmtId="0" fontId="23" fillId="0" borderId="78" xfId="1" applyFont="1" applyFill="1" applyBorder="1" applyAlignment="1">
      <alignment horizontal="center" vertical="center"/>
    </xf>
    <xf numFmtId="0" fontId="23" fillId="0" borderId="79" xfId="1" applyFont="1" applyFill="1" applyBorder="1" applyAlignment="1">
      <alignment horizontal="center" vertical="center"/>
    </xf>
    <xf numFmtId="0" fontId="23" fillId="0" borderId="80" xfId="1" applyFont="1" applyFill="1" applyBorder="1" applyAlignment="1">
      <alignment horizontal="center" vertical="center"/>
    </xf>
    <xf numFmtId="0" fontId="23" fillId="0" borderId="81" xfId="1" applyFont="1" applyFill="1" applyBorder="1" applyAlignment="1">
      <alignment horizontal="center" vertical="top"/>
    </xf>
    <xf numFmtId="0" fontId="23" fillId="0" borderId="79" xfId="1" applyFont="1" applyFill="1" applyBorder="1" applyAlignment="1">
      <alignment horizontal="center" vertical="top"/>
    </xf>
    <xf numFmtId="0" fontId="23" fillId="0" borderId="80" xfId="1" applyFont="1" applyFill="1" applyBorder="1" applyAlignment="1">
      <alignment horizontal="center" vertical="top"/>
    </xf>
    <xf numFmtId="0" fontId="23" fillId="4" borderId="81" xfId="1" applyFont="1" applyFill="1" applyBorder="1" applyAlignment="1">
      <alignment horizontal="center" vertical="top"/>
    </xf>
    <xf numFmtId="0" fontId="23" fillId="4" borderId="79" xfId="1" applyFont="1" applyFill="1" applyBorder="1" applyAlignment="1">
      <alignment horizontal="center" vertical="top"/>
    </xf>
    <xf numFmtId="0" fontId="23" fillId="4" borderId="80" xfId="1" applyFont="1" applyFill="1" applyBorder="1" applyAlignment="1">
      <alignment horizontal="center" vertical="top"/>
    </xf>
    <xf numFmtId="0" fontId="23" fillId="4" borderId="82" xfId="1" applyFont="1" applyFill="1" applyBorder="1" applyAlignment="1">
      <alignment horizontal="center" vertical="top"/>
    </xf>
    <xf numFmtId="0" fontId="23" fillId="4" borderId="1" xfId="1" applyFont="1" applyFill="1" applyBorder="1" applyAlignment="1">
      <alignment horizontal="center" vertical="top"/>
    </xf>
    <xf numFmtId="0" fontId="23" fillId="4" borderId="77" xfId="1" applyFont="1" applyFill="1" applyBorder="1" applyAlignment="1">
      <alignment horizontal="center" vertical="top"/>
    </xf>
    <xf numFmtId="0" fontId="30" fillId="2" borderId="18" xfId="1" applyFont="1" applyFill="1" applyBorder="1" applyAlignment="1">
      <alignment horizontal="center" vertical="center" textRotation="255" wrapText="1"/>
    </xf>
    <xf numFmtId="0" fontId="30" fillId="2" borderId="21" xfId="1" applyFont="1" applyFill="1" applyBorder="1" applyAlignment="1">
      <alignment horizontal="center" vertical="center" textRotation="255" wrapText="1"/>
    </xf>
    <xf numFmtId="0" fontId="30" fillId="2" borderId="25" xfId="1" applyFont="1" applyFill="1" applyBorder="1" applyAlignment="1">
      <alignment horizontal="center" vertical="center" textRotation="255" wrapText="1"/>
    </xf>
    <xf numFmtId="0" fontId="30" fillId="2" borderId="66" xfId="1" applyFont="1" applyFill="1" applyBorder="1" applyAlignment="1">
      <alignment horizontal="center" vertical="center" textRotation="255" wrapText="1"/>
    </xf>
    <xf numFmtId="0" fontId="30" fillId="2" borderId="76" xfId="1" applyFont="1" applyFill="1" applyBorder="1" applyAlignment="1">
      <alignment horizontal="center" vertical="center" textRotation="255" wrapText="1"/>
    </xf>
    <xf numFmtId="0" fontId="30" fillId="2" borderId="77" xfId="1" applyFont="1" applyFill="1" applyBorder="1" applyAlignment="1">
      <alignment horizontal="center" vertical="center" textRotation="255" wrapText="1"/>
    </xf>
    <xf numFmtId="0" fontId="23" fillId="3" borderId="11" xfId="1" applyFont="1" applyFill="1" applyBorder="1" applyAlignment="1">
      <alignment horizontal="center" vertical="center"/>
    </xf>
    <xf numFmtId="0" fontId="23" fillId="3" borderId="12" xfId="1" applyFont="1" applyFill="1" applyBorder="1" applyAlignment="1">
      <alignment horizontal="center" vertical="center"/>
    </xf>
    <xf numFmtId="0" fontId="23" fillId="3" borderId="16" xfId="1" applyFont="1" applyFill="1" applyBorder="1" applyAlignment="1">
      <alignment horizontal="center" vertical="center"/>
    </xf>
    <xf numFmtId="0" fontId="22" fillId="3" borderId="15"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16" xfId="1" applyFont="1" applyFill="1" applyBorder="1" applyAlignment="1">
      <alignment horizontal="center" vertical="center"/>
    </xf>
    <xf numFmtId="0" fontId="23" fillId="3" borderId="15" xfId="1" applyFont="1" applyFill="1" applyBorder="1" applyAlignment="1">
      <alignment horizontal="center" vertical="center"/>
    </xf>
    <xf numFmtId="0" fontId="23" fillId="3" borderId="17" xfId="1" applyFont="1" applyFill="1" applyBorder="1" applyAlignment="1">
      <alignment horizontal="center" vertical="center"/>
    </xf>
    <xf numFmtId="0" fontId="23" fillId="0" borderId="67" xfId="1" applyFont="1" applyFill="1" applyBorder="1" applyAlignment="1">
      <alignment horizontal="center" vertical="top"/>
    </xf>
    <xf numFmtId="0" fontId="23" fillId="0" borderId="68" xfId="1" applyFont="1" applyFill="1" applyBorder="1" applyAlignment="1">
      <alignment horizontal="center" vertical="top"/>
    </xf>
    <xf numFmtId="0" fontId="23" fillId="0" borderId="69" xfId="1" applyFont="1" applyFill="1" applyBorder="1" applyAlignment="1">
      <alignment horizontal="center" vertical="top"/>
    </xf>
    <xf numFmtId="0" fontId="23" fillId="0" borderId="101" xfId="1" applyFont="1" applyFill="1" applyBorder="1" applyAlignment="1">
      <alignment horizontal="center" vertical="top"/>
    </xf>
    <xf numFmtId="0" fontId="23" fillId="4" borderId="101" xfId="1" applyFont="1" applyFill="1" applyBorder="1" applyAlignment="1">
      <alignment horizontal="center" vertical="top"/>
    </xf>
    <xf numFmtId="0" fontId="23" fillId="4" borderId="68" xfId="1" applyFont="1" applyFill="1" applyBorder="1" applyAlignment="1">
      <alignment horizontal="center" vertical="top"/>
    </xf>
    <xf numFmtId="0" fontId="23" fillId="4" borderId="69" xfId="1" applyFont="1" applyFill="1" applyBorder="1" applyAlignment="1">
      <alignment horizontal="center" vertical="top"/>
    </xf>
    <xf numFmtId="0" fontId="23" fillId="4" borderId="28" xfId="1" applyFont="1" applyFill="1" applyBorder="1" applyAlignment="1">
      <alignment horizontal="center" vertical="top"/>
    </xf>
    <xf numFmtId="0" fontId="23" fillId="4" borderId="19" xfId="1" applyFont="1" applyFill="1" applyBorder="1" applyAlignment="1">
      <alignment horizontal="center" vertical="top"/>
    </xf>
    <xf numFmtId="0" fontId="23" fillId="4" borderId="21" xfId="1" applyFont="1" applyFill="1" applyBorder="1" applyAlignment="1">
      <alignment horizontal="center" vertical="top"/>
    </xf>
    <xf numFmtId="0" fontId="23" fillId="0" borderId="33" xfId="1" applyFont="1" applyFill="1" applyBorder="1" applyAlignment="1">
      <alignment horizontal="center" vertical="center"/>
    </xf>
    <xf numFmtId="0" fontId="23" fillId="0" borderId="34" xfId="1" applyFont="1" applyFill="1" applyBorder="1" applyAlignment="1">
      <alignment horizontal="center" vertical="center"/>
    </xf>
    <xf numFmtId="0" fontId="23" fillId="0" borderId="35" xfId="1" applyFont="1" applyFill="1" applyBorder="1" applyAlignment="1">
      <alignment horizontal="center" vertical="center"/>
    </xf>
    <xf numFmtId="0" fontId="23" fillId="0" borderId="40" xfId="1" applyFont="1" applyFill="1" applyBorder="1" applyAlignment="1">
      <alignment horizontal="center" vertical="center"/>
    </xf>
    <xf numFmtId="0" fontId="23" fillId="0" borderId="41" xfId="1" applyFont="1" applyFill="1" applyBorder="1" applyAlignment="1">
      <alignment horizontal="center" vertical="center"/>
    </xf>
    <xf numFmtId="0" fontId="23" fillId="0" borderId="42" xfId="1" applyFont="1" applyFill="1" applyBorder="1" applyAlignment="1">
      <alignment horizontal="center" vertical="center"/>
    </xf>
    <xf numFmtId="0" fontId="24" fillId="2" borderId="33" xfId="2" applyFont="1" applyFill="1" applyBorder="1" applyAlignment="1" applyProtection="1">
      <alignment horizontal="center" vertical="center" wrapText="1"/>
    </xf>
    <xf numFmtId="0" fontId="24" fillId="2" borderId="34" xfId="2" applyFont="1" applyFill="1" applyBorder="1" applyAlignment="1" applyProtection="1">
      <alignment horizontal="center" vertical="center" wrapText="1"/>
    </xf>
    <xf numFmtId="0" fontId="24" fillId="2" borderId="35" xfId="2" applyFont="1" applyFill="1" applyBorder="1" applyAlignment="1" applyProtection="1">
      <alignment horizontal="center" vertical="center" wrapText="1"/>
    </xf>
    <xf numFmtId="0" fontId="23" fillId="5" borderId="33" xfId="1" applyFont="1" applyFill="1" applyBorder="1" applyAlignment="1">
      <alignment horizontal="center" vertical="center"/>
    </xf>
    <xf numFmtId="0" fontId="23" fillId="5" borderId="34" xfId="1" applyFont="1" applyFill="1" applyBorder="1" applyAlignment="1">
      <alignment horizontal="center" vertical="center"/>
    </xf>
    <xf numFmtId="0" fontId="23" fillId="5" borderId="35" xfId="1" applyFont="1" applyFill="1" applyBorder="1" applyAlignment="1">
      <alignment horizontal="center" vertical="center"/>
    </xf>
    <xf numFmtId="0" fontId="13" fillId="4" borderId="33" xfId="1" applyFont="1" applyFill="1" applyBorder="1" applyAlignment="1">
      <alignment horizontal="center" vertical="center"/>
    </xf>
    <xf numFmtId="0" fontId="13" fillId="4" borderId="34" xfId="1" applyFont="1" applyFill="1" applyBorder="1" applyAlignment="1">
      <alignment horizontal="center" vertical="center"/>
    </xf>
    <xf numFmtId="0" fontId="13" fillId="4" borderId="39" xfId="1" applyFont="1" applyFill="1" applyBorder="1" applyAlignment="1">
      <alignment horizontal="center" vertical="center"/>
    </xf>
    <xf numFmtId="0" fontId="23" fillId="5" borderId="40" xfId="1" applyFont="1" applyFill="1" applyBorder="1" applyAlignment="1">
      <alignment horizontal="center" vertical="center"/>
    </xf>
    <xf numFmtId="0" fontId="23" fillId="5" borderId="41" xfId="1" applyFont="1" applyFill="1" applyBorder="1" applyAlignment="1">
      <alignment horizontal="center" vertical="center"/>
    </xf>
    <xf numFmtId="0" fontId="23" fillId="5" borderId="42" xfId="1" applyFont="1" applyFill="1" applyBorder="1" applyAlignment="1">
      <alignment horizontal="center" vertical="center"/>
    </xf>
    <xf numFmtId="0" fontId="24" fillId="2" borderId="75" xfId="2" applyFont="1" applyFill="1" applyBorder="1" applyAlignment="1" applyProtection="1">
      <alignment horizontal="center" vertical="center" wrapText="1"/>
    </xf>
    <xf numFmtId="0" fontId="24" fillId="2" borderId="73" xfId="2" applyFont="1" applyFill="1" applyBorder="1" applyAlignment="1" applyProtection="1">
      <alignment horizontal="center" vertical="center" wrapText="1"/>
    </xf>
    <xf numFmtId="0" fontId="24" fillId="2" borderId="74" xfId="2" applyFont="1" applyFill="1" applyBorder="1" applyAlignment="1" applyProtection="1">
      <alignment horizontal="center" vertical="center" wrapText="1"/>
    </xf>
    <xf numFmtId="0" fontId="23" fillId="0" borderId="75" xfId="1" applyFont="1" applyFill="1" applyBorder="1" applyAlignment="1">
      <alignment horizontal="center" vertical="center"/>
    </xf>
    <xf numFmtId="0" fontId="23" fillId="0" borderId="73" xfId="1" applyFont="1" applyFill="1" applyBorder="1" applyAlignment="1">
      <alignment horizontal="center" vertical="center"/>
    </xf>
    <xf numFmtId="0" fontId="23" fillId="0" borderId="74" xfId="1" applyFont="1" applyFill="1" applyBorder="1" applyAlignment="1">
      <alignment horizontal="center" vertical="center"/>
    </xf>
    <xf numFmtId="0" fontId="23" fillId="4" borderId="75" xfId="1" applyFont="1" applyFill="1" applyBorder="1" applyAlignment="1">
      <alignment horizontal="center" vertical="center"/>
    </xf>
    <xf numFmtId="0" fontId="23" fillId="4" borderId="73" xfId="1" applyFont="1" applyFill="1" applyBorder="1" applyAlignment="1">
      <alignment horizontal="center" vertical="center"/>
    </xf>
    <xf numFmtId="0" fontId="23" fillId="4" borderId="134" xfId="1" applyFont="1" applyFill="1" applyBorder="1" applyAlignment="1">
      <alignment horizontal="center" vertical="center"/>
    </xf>
    <xf numFmtId="0" fontId="20" fillId="2" borderId="11" xfId="2" applyFont="1" applyFill="1" applyBorder="1" applyAlignment="1" applyProtection="1">
      <alignment horizontal="center" vertical="center" wrapText="1"/>
    </xf>
    <xf numFmtId="0" fontId="20" fillId="2" borderId="12" xfId="2" applyFont="1" applyFill="1" applyBorder="1" applyAlignment="1" applyProtection="1">
      <alignment horizontal="center" vertical="center" wrapText="1"/>
    </xf>
    <xf numFmtId="0" fontId="20" fillId="2" borderId="13" xfId="2" applyFont="1" applyFill="1" applyBorder="1" applyAlignment="1" applyProtection="1">
      <alignment horizontal="center" vertical="center" wrapText="1"/>
    </xf>
    <xf numFmtId="0" fontId="22" fillId="5" borderId="14" xfId="3" applyFont="1" applyFill="1" applyBorder="1" applyAlignment="1" applyProtection="1">
      <alignment vertical="top" wrapText="1"/>
    </xf>
    <xf numFmtId="0" fontId="22" fillId="5" borderId="12" xfId="3" applyFont="1" applyFill="1" applyBorder="1" applyAlignment="1" applyProtection="1">
      <alignment vertical="top" wrapText="1"/>
    </xf>
    <xf numFmtId="0" fontId="22" fillId="5" borderId="17" xfId="3" applyFont="1" applyFill="1" applyBorder="1" applyAlignment="1" applyProtection="1">
      <alignment vertical="top" wrapText="1"/>
    </xf>
    <xf numFmtId="0" fontId="25" fillId="2" borderId="11" xfId="2" applyFont="1" applyFill="1" applyBorder="1" applyAlignment="1" applyProtection="1">
      <alignment horizontal="center" vertical="center" wrapText="1" shrinkToFit="1"/>
    </xf>
    <xf numFmtId="0" fontId="25" fillId="2" borderId="12" xfId="2" applyFont="1" applyFill="1" applyBorder="1" applyAlignment="1" applyProtection="1">
      <alignment horizontal="center" vertical="center" wrapText="1" shrinkToFit="1"/>
    </xf>
    <xf numFmtId="0" fontId="25" fillId="2" borderId="13" xfId="2" applyFont="1" applyFill="1" applyBorder="1" applyAlignment="1" applyProtection="1">
      <alignment horizontal="center" vertical="center" wrapText="1" shrinkToFit="1"/>
    </xf>
    <xf numFmtId="0" fontId="25" fillId="0" borderId="14" xfId="2" applyFont="1" applyFill="1" applyBorder="1" applyAlignment="1" applyProtection="1">
      <alignment horizontal="center" vertical="center" wrapText="1" shrinkToFit="1"/>
    </xf>
    <xf numFmtId="0" fontId="25" fillId="0" borderId="12" xfId="2" applyFont="1" applyFill="1" applyBorder="1" applyAlignment="1" applyProtection="1">
      <alignment horizontal="center" vertical="center" wrapText="1" shrinkToFit="1"/>
    </xf>
    <xf numFmtId="0" fontId="25" fillId="0" borderId="16" xfId="2" applyFont="1" applyFill="1" applyBorder="1" applyAlignment="1" applyProtection="1">
      <alignment horizontal="center" vertical="center" wrapText="1" shrinkToFit="1"/>
    </xf>
    <xf numFmtId="0" fontId="20" fillId="2" borderId="15" xfId="3" applyNumberFormat="1" applyFont="1" applyFill="1" applyBorder="1" applyAlignment="1" applyProtection="1">
      <alignment horizontal="center" vertical="center" wrapText="1"/>
    </xf>
    <xf numFmtId="0" fontId="20" fillId="2" borderId="12" xfId="3" applyNumberFormat="1" applyFont="1" applyFill="1" applyBorder="1" applyAlignment="1" applyProtection="1">
      <alignment horizontal="center" vertical="center" wrapText="1"/>
    </xf>
    <xf numFmtId="0" fontId="20" fillId="2" borderId="16" xfId="3" applyNumberFormat="1" applyFont="1" applyFill="1" applyBorder="1" applyAlignment="1" applyProtection="1">
      <alignment horizontal="center" vertical="center" wrapText="1"/>
    </xf>
    <xf numFmtId="0" fontId="27" fillId="0" borderId="15" xfId="3" applyFont="1" applyFill="1" applyBorder="1" applyAlignment="1">
      <alignment horizontal="center" vertical="center" shrinkToFit="1"/>
    </xf>
    <xf numFmtId="0" fontId="27" fillId="0" borderId="12" xfId="3" applyFont="1" applyFill="1" applyBorder="1" applyAlignment="1">
      <alignment horizontal="center" vertical="center" shrinkToFit="1"/>
    </xf>
    <xf numFmtId="0" fontId="27" fillId="0" borderId="17" xfId="3" applyFont="1" applyFill="1" applyBorder="1" applyAlignment="1">
      <alignment horizontal="center" vertical="center" shrinkToFit="1"/>
    </xf>
    <xf numFmtId="0" fontId="23" fillId="0" borderId="14" xfId="3" applyFont="1" applyFill="1" applyBorder="1" applyAlignment="1" applyProtection="1">
      <alignment vertical="center" wrapText="1"/>
    </xf>
    <xf numFmtId="0" fontId="23" fillId="0" borderId="12" xfId="3" applyFont="1" applyFill="1" applyBorder="1" applyAlignment="1" applyProtection="1">
      <alignment vertical="center" wrapText="1"/>
    </xf>
    <xf numFmtId="0" fontId="23" fillId="0" borderId="17" xfId="3" applyFont="1" applyFill="1" applyBorder="1" applyAlignment="1" applyProtection="1">
      <alignment vertical="center" wrapText="1"/>
    </xf>
    <xf numFmtId="0" fontId="20" fillId="2" borderId="18" xfId="2" applyFont="1" applyFill="1" applyBorder="1" applyAlignment="1" applyProtection="1">
      <alignment horizontal="center" vertical="center" wrapText="1"/>
    </xf>
    <xf numFmtId="0" fontId="20" fillId="2" borderId="19" xfId="2" applyFont="1" applyFill="1" applyBorder="1" applyAlignment="1" applyProtection="1">
      <alignment horizontal="center" vertical="center" wrapText="1"/>
    </xf>
    <xf numFmtId="0" fontId="20" fillId="2" borderId="22" xfId="2" applyFont="1" applyFill="1" applyBorder="1" applyAlignment="1" applyProtection="1">
      <alignment horizontal="center" vertical="center" wrapText="1"/>
    </xf>
    <xf numFmtId="0" fontId="20" fillId="2" borderId="25" xfId="2" applyFont="1" applyFill="1" applyBorder="1" applyAlignment="1" applyProtection="1">
      <alignment horizontal="center" vertical="center" wrapText="1"/>
    </xf>
    <xf numFmtId="0" fontId="20" fillId="2" borderId="0" xfId="2" applyFont="1" applyFill="1" applyBorder="1" applyAlignment="1" applyProtection="1">
      <alignment horizontal="center" vertical="center" wrapText="1"/>
    </xf>
    <xf numFmtId="0" fontId="20" fillId="2" borderId="26" xfId="2" applyFont="1" applyFill="1" applyBorder="1" applyAlignment="1" applyProtection="1">
      <alignment horizontal="center" vertical="center" wrapText="1"/>
    </xf>
    <xf numFmtId="0" fontId="20" fillId="2" borderId="52" xfId="2" applyFont="1" applyFill="1" applyBorder="1" applyAlignment="1" applyProtection="1">
      <alignment horizontal="center" vertical="center" wrapText="1"/>
    </xf>
    <xf numFmtId="0" fontId="20" fillId="2" borderId="46" xfId="2" applyFont="1" applyFill="1" applyBorder="1" applyAlignment="1" applyProtection="1">
      <alignment horizontal="center" vertical="center" wrapText="1"/>
    </xf>
    <xf numFmtId="0" fontId="20" fillId="2" borderId="53" xfId="2" applyFont="1" applyFill="1" applyBorder="1" applyAlignment="1" applyProtection="1">
      <alignment horizontal="center" vertical="center" wrapText="1"/>
    </xf>
    <xf numFmtId="0" fontId="20" fillId="0" borderId="139" xfId="2" applyFont="1" applyFill="1" applyBorder="1" applyAlignment="1" applyProtection="1">
      <alignment horizontal="center" vertical="center" wrapText="1"/>
    </xf>
    <xf numFmtId="0" fontId="20" fillId="0" borderId="57" xfId="2" applyFont="1" applyFill="1" applyBorder="1" applyAlignment="1" applyProtection="1">
      <alignment horizontal="center" vertical="center" wrapText="1"/>
    </xf>
    <xf numFmtId="0" fontId="20" fillId="0" borderId="58" xfId="2" applyFont="1" applyFill="1" applyBorder="1" applyAlignment="1" applyProtection="1">
      <alignment horizontal="center" vertical="center" wrapText="1"/>
    </xf>
    <xf numFmtId="0" fontId="23" fillId="2" borderId="15" xfId="1" applyFont="1" applyFill="1" applyBorder="1" applyAlignment="1">
      <alignment horizontal="center" vertical="center"/>
    </xf>
    <xf numFmtId="0" fontId="23" fillId="2" borderId="12" xfId="1" applyFont="1" applyFill="1" applyBorder="1" applyAlignment="1">
      <alignment horizontal="center" vertical="center"/>
    </xf>
    <xf numFmtId="0" fontId="23" fillId="2" borderId="16" xfId="1" applyFont="1" applyFill="1" applyBorder="1" applyAlignment="1">
      <alignment horizontal="center" vertical="center"/>
    </xf>
    <xf numFmtId="0" fontId="23" fillId="2" borderId="17" xfId="1" applyFont="1" applyFill="1" applyBorder="1" applyAlignment="1">
      <alignment horizontal="center" vertical="center"/>
    </xf>
    <xf numFmtId="0" fontId="24" fillId="2" borderId="20" xfId="2" applyFont="1" applyFill="1" applyBorder="1" applyAlignment="1" applyProtection="1">
      <alignment horizontal="center" vertical="center" wrapText="1"/>
    </xf>
    <xf numFmtId="0" fontId="24" fillId="2" borderId="27" xfId="2" applyFont="1" applyFill="1" applyBorder="1" applyAlignment="1" applyProtection="1">
      <alignment horizontal="center" vertical="center" wrapText="1"/>
    </xf>
    <xf numFmtId="0" fontId="24" fillId="2" borderId="31" xfId="2" applyFont="1" applyFill="1" applyBorder="1" applyAlignment="1" applyProtection="1">
      <alignment horizontal="center" vertical="center" wrapText="1"/>
    </xf>
    <xf numFmtId="0" fontId="24" fillId="2" borderId="32" xfId="2" applyFont="1" applyFill="1" applyBorder="1" applyAlignment="1" applyProtection="1">
      <alignment horizontal="center" vertical="center" wrapText="1"/>
    </xf>
    <xf numFmtId="0" fontId="24" fillId="2" borderId="43" xfId="2" applyFont="1" applyFill="1" applyBorder="1" applyAlignment="1" applyProtection="1">
      <alignment horizontal="center" vertical="center" wrapText="1"/>
    </xf>
    <xf numFmtId="0" fontId="24" fillId="2" borderId="44" xfId="2" applyFont="1" applyFill="1" applyBorder="1" applyAlignment="1" applyProtection="1">
      <alignment horizontal="center" vertical="center" wrapText="1"/>
    </xf>
    <xf numFmtId="0" fontId="24" fillId="2" borderId="101" xfId="2" applyFont="1" applyFill="1" applyBorder="1" applyAlignment="1" applyProtection="1">
      <alignment horizontal="center" vertical="center" wrapText="1"/>
    </xf>
    <xf numFmtId="0" fontId="24" fillId="2" borderId="68" xfId="2" applyFont="1" applyFill="1" applyBorder="1" applyAlignment="1" applyProtection="1">
      <alignment horizontal="center" vertical="center" wrapText="1"/>
    </xf>
    <xf numFmtId="0" fontId="24" fillId="2" borderId="69" xfId="2" applyFont="1" applyFill="1" applyBorder="1" applyAlignment="1" applyProtection="1">
      <alignment horizontal="center" vertical="center" wrapText="1"/>
    </xf>
    <xf numFmtId="0" fontId="23" fillId="0" borderId="101" xfId="1" applyFont="1" applyFill="1" applyBorder="1" applyAlignment="1">
      <alignment horizontal="center" vertical="center"/>
    </xf>
    <xf numFmtId="0" fontId="23" fillId="0" borderId="68" xfId="1" applyFont="1" applyFill="1" applyBorder="1" applyAlignment="1">
      <alignment horizontal="center" vertical="center"/>
    </xf>
    <xf numFmtId="0" fontId="23" fillId="0" borderId="69" xfId="1" applyFont="1" applyFill="1" applyBorder="1" applyAlignment="1">
      <alignment horizontal="center" vertical="center"/>
    </xf>
    <xf numFmtId="0" fontId="23" fillId="4" borderId="101" xfId="1" applyFont="1" applyFill="1" applyBorder="1" applyAlignment="1">
      <alignment horizontal="center" vertical="center"/>
    </xf>
    <xf numFmtId="0" fontId="23" fillId="4" borderId="68" xfId="1" applyFont="1" applyFill="1" applyBorder="1" applyAlignment="1">
      <alignment horizontal="center" vertical="center"/>
    </xf>
    <xf numFmtId="0" fontId="23" fillId="4" borderId="133" xfId="1" applyFont="1" applyFill="1" applyBorder="1" applyAlignment="1">
      <alignment horizontal="center" vertical="center"/>
    </xf>
    <xf numFmtId="0" fontId="20" fillId="2" borderId="5" xfId="2" applyFont="1" applyFill="1" applyBorder="1" applyAlignment="1" applyProtection="1">
      <alignment horizontal="center" vertical="center"/>
    </xf>
    <xf numFmtId="0" fontId="20" fillId="2" borderId="6" xfId="2" applyFont="1" applyFill="1" applyBorder="1" applyAlignment="1" applyProtection="1">
      <alignment horizontal="center" vertical="center"/>
    </xf>
    <xf numFmtId="0" fontId="20" fillId="2" borderId="138" xfId="2" applyFont="1" applyFill="1" applyBorder="1" applyAlignment="1" applyProtection="1">
      <alignment horizontal="center" vertical="center"/>
    </xf>
    <xf numFmtId="0" fontId="21" fillId="0" borderId="7" xfId="3" applyFont="1" applyFill="1" applyBorder="1" applyAlignment="1" applyProtection="1">
      <alignment horizontal="center" vertical="center" wrapText="1" shrinkToFit="1"/>
    </xf>
    <xf numFmtId="0" fontId="21" fillId="0" borderId="6" xfId="3" applyFont="1" applyFill="1" applyBorder="1" applyAlignment="1" applyProtection="1">
      <alignment horizontal="center" vertical="center" wrapText="1" shrinkToFit="1"/>
    </xf>
    <xf numFmtId="0" fontId="21" fillId="0" borderId="9" xfId="3" applyFont="1" applyFill="1" applyBorder="1" applyAlignment="1" applyProtection="1">
      <alignment horizontal="center" vertical="center" wrapText="1" shrinkToFit="1"/>
    </xf>
    <xf numFmtId="0" fontId="20" fillId="2" borderId="8" xfId="3" applyFont="1" applyFill="1" applyBorder="1" applyAlignment="1" applyProtection="1">
      <alignment horizontal="center" vertical="center" wrapText="1" shrinkToFit="1"/>
    </xf>
    <xf numFmtId="0" fontId="20" fillId="2" borderId="6" xfId="3" applyFont="1" applyFill="1" applyBorder="1" applyAlignment="1" applyProtection="1">
      <alignment horizontal="center" vertical="center" wrapText="1" shrinkToFit="1"/>
    </xf>
    <xf numFmtId="0" fontId="20" fillId="2" borderId="9" xfId="3" applyFont="1" applyFill="1" applyBorder="1" applyAlignment="1" applyProtection="1">
      <alignment horizontal="center" vertical="center" wrapText="1" shrinkToFit="1"/>
    </xf>
    <xf numFmtId="0" fontId="22" fillId="0" borderId="8" xfId="1" applyFont="1" applyBorder="1" applyAlignment="1">
      <alignment horizontal="center" vertical="center"/>
    </xf>
    <xf numFmtId="0" fontId="22" fillId="0" borderId="6" xfId="1" applyFont="1" applyBorder="1" applyAlignment="1">
      <alignment horizontal="center" vertical="center"/>
    </xf>
    <xf numFmtId="0" fontId="22" fillId="0" borderId="9" xfId="1" applyFont="1" applyBorder="1" applyAlignment="1">
      <alignment horizontal="center" vertical="center"/>
    </xf>
    <xf numFmtId="0" fontId="20" fillId="2" borderId="8" xfId="3" applyFont="1" applyFill="1" applyBorder="1" applyAlignment="1" applyProtection="1">
      <alignment horizontal="center" vertical="center"/>
    </xf>
    <xf numFmtId="0" fontId="20" fillId="2" borderId="6" xfId="3" applyFont="1" applyFill="1" applyBorder="1" applyAlignment="1" applyProtection="1">
      <alignment horizontal="center" vertical="center"/>
    </xf>
    <xf numFmtId="0" fontId="20" fillId="2" borderId="10" xfId="3" applyFont="1" applyFill="1" applyBorder="1" applyAlignment="1" applyProtection="1">
      <alignment horizontal="center" vertical="center"/>
    </xf>
    <xf numFmtId="0" fontId="21" fillId="2" borderId="11" xfId="2" applyFont="1" applyFill="1" applyBorder="1" applyAlignment="1" applyProtection="1">
      <alignment horizontal="center" vertical="center" wrapText="1" shrinkToFit="1"/>
    </xf>
    <xf numFmtId="0" fontId="21" fillId="2" borderId="12" xfId="2" applyFont="1" applyFill="1" applyBorder="1" applyAlignment="1" applyProtection="1">
      <alignment horizontal="center" vertical="center" wrapText="1" shrinkToFit="1"/>
    </xf>
    <xf numFmtId="0" fontId="21" fillId="2" borderId="13" xfId="2" applyFont="1" applyFill="1" applyBorder="1" applyAlignment="1" applyProtection="1">
      <alignment horizontal="center" vertical="center" wrapText="1" shrinkToFit="1"/>
    </xf>
    <xf numFmtId="0" fontId="20" fillId="0" borderId="14" xfId="2" applyFont="1" applyFill="1" applyBorder="1" applyAlignment="1" applyProtection="1">
      <alignment horizontal="center" vertical="center"/>
    </xf>
    <xf numFmtId="0" fontId="20" fillId="0" borderId="12" xfId="2" applyFont="1" applyFill="1" applyBorder="1" applyAlignment="1" applyProtection="1">
      <alignment horizontal="center" vertical="center"/>
    </xf>
    <xf numFmtId="0" fontId="20" fillId="0" borderId="16" xfId="2" applyFont="1" applyFill="1" applyBorder="1" applyAlignment="1" applyProtection="1">
      <alignment horizontal="center" vertical="center"/>
    </xf>
    <xf numFmtId="0" fontId="20" fillId="2" borderId="15" xfId="3" applyFont="1" applyFill="1" applyBorder="1" applyAlignment="1" applyProtection="1">
      <alignment horizontal="center" vertical="center" shrinkToFit="1"/>
    </xf>
    <xf numFmtId="0" fontId="20" fillId="2" borderId="12" xfId="3" applyFont="1" applyFill="1" applyBorder="1" applyAlignment="1" applyProtection="1">
      <alignment horizontal="center" vertical="center" shrinkToFit="1"/>
    </xf>
    <xf numFmtId="0" fontId="20" fillId="2" borderId="16" xfId="3" applyFont="1" applyFill="1" applyBorder="1" applyAlignment="1" applyProtection="1">
      <alignment horizontal="center" vertical="center" shrinkToFit="1"/>
    </xf>
    <xf numFmtId="0" fontId="23" fillId="0" borderId="15" xfId="1" applyFont="1" applyBorder="1" applyAlignment="1">
      <alignment horizontal="center" vertical="center" shrinkToFit="1"/>
    </xf>
    <xf numFmtId="0" fontId="23" fillId="0" borderId="12" xfId="1" applyFont="1" applyBorder="1" applyAlignment="1">
      <alignment horizontal="center" vertical="center" shrinkToFit="1"/>
    </xf>
    <xf numFmtId="0" fontId="23" fillId="0" borderId="16" xfId="1" applyFont="1" applyBorder="1" applyAlignment="1">
      <alignment horizontal="center" vertical="center" shrinkToFit="1"/>
    </xf>
    <xf numFmtId="0" fontId="24" fillId="0" borderId="15" xfId="4" applyFont="1" applyFill="1" applyBorder="1" applyAlignment="1" applyProtection="1">
      <alignment horizontal="center" vertical="center" shrinkToFit="1"/>
    </xf>
    <xf numFmtId="0" fontId="24" fillId="0" borderId="12" xfId="4" applyFont="1" applyFill="1" applyBorder="1" applyAlignment="1" applyProtection="1">
      <alignment horizontal="center" vertical="center" shrinkToFit="1"/>
    </xf>
    <xf numFmtId="0" fontId="24" fillId="0" borderId="17" xfId="4" applyFont="1" applyFill="1" applyBorder="1" applyAlignment="1" applyProtection="1">
      <alignment horizontal="center" vertical="center" shrinkToFit="1"/>
    </xf>
    <xf numFmtId="0" fontId="25" fillId="2" borderId="11" xfId="2" applyFont="1" applyFill="1" applyBorder="1" applyAlignment="1" applyProtection="1">
      <alignment horizontal="center" vertical="center"/>
    </xf>
    <xf numFmtId="0" fontId="25" fillId="2" borderId="12" xfId="2" applyFont="1" applyFill="1" applyBorder="1" applyAlignment="1" applyProtection="1">
      <alignment horizontal="center" vertical="center"/>
    </xf>
    <xf numFmtId="0" fontId="25" fillId="2" borderId="13" xfId="2" applyFont="1" applyFill="1" applyBorder="1" applyAlignment="1" applyProtection="1">
      <alignment horizontal="center" vertical="center"/>
    </xf>
    <xf numFmtId="0" fontId="20" fillId="0" borderId="14" xfId="3" applyFont="1" applyFill="1" applyBorder="1" applyAlignment="1" applyProtection="1">
      <alignment horizontal="center" vertical="center" wrapText="1" shrinkToFit="1"/>
    </xf>
    <xf numFmtId="0" fontId="20" fillId="0" borderId="12" xfId="3" applyFont="1" applyFill="1" applyBorder="1" applyAlignment="1" applyProtection="1">
      <alignment horizontal="center" vertical="center" wrapText="1" shrinkToFit="1"/>
    </xf>
    <xf numFmtId="0" fontId="20" fillId="0" borderId="16" xfId="3" applyFont="1" applyFill="1" applyBorder="1" applyAlignment="1" applyProtection="1">
      <alignment horizontal="center" vertical="center" wrapText="1" shrinkToFit="1"/>
    </xf>
    <xf numFmtId="0" fontId="20" fillId="2" borderId="15" xfId="2" applyFont="1" applyFill="1" applyBorder="1" applyAlignment="1" applyProtection="1">
      <alignment horizontal="center" vertical="center"/>
    </xf>
    <xf numFmtId="0" fontId="20" fillId="2" borderId="12" xfId="2" applyFont="1" applyFill="1" applyBorder="1" applyAlignment="1" applyProtection="1">
      <alignment horizontal="center" vertical="center"/>
    </xf>
    <xf numFmtId="0" fontId="20" fillId="2" borderId="16" xfId="2" applyFont="1" applyFill="1" applyBorder="1" applyAlignment="1" applyProtection="1">
      <alignment horizontal="center" vertical="center"/>
    </xf>
    <xf numFmtId="0" fontId="24" fillId="0" borderId="15" xfId="4" applyFont="1" applyFill="1" applyBorder="1" applyAlignment="1" applyProtection="1">
      <alignment horizontal="center" vertical="center" wrapText="1"/>
    </xf>
    <xf numFmtId="0" fontId="24" fillId="0" borderId="12" xfId="4" applyFont="1" applyFill="1" applyBorder="1" applyAlignment="1" applyProtection="1">
      <alignment horizontal="center" vertical="center" wrapText="1"/>
    </xf>
    <xf numFmtId="0" fontId="24" fillId="0" borderId="17" xfId="4" applyFont="1" applyFill="1" applyBorder="1" applyAlignment="1" applyProtection="1">
      <alignment horizontal="center" vertical="center" wrapText="1"/>
    </xf>
    <xf numFmtId="0" fontId="23" fillId="4" borderId="33" xfId="1" applyFont="1" applyFill="1" applyBorder="1" applyAlignment="1">
      <alignment horizontal="center" vertical="center"/>
    </xf>
    <xf numFmtId="0" fontId="23" fillId="4" borderId="34" xfId="1" applyFont="1" applyFill="1" applyBorder="1" applyAlignment="1">
      <alignment horizontal="center" vertical="center"/>
    </xf>
    <xf numFmtId="0" fontId="23" fillId="4" borderId="39" xfId="1" applyFont="1" applyFill="1" applyBorder="1" applyAlignment="1">
      <alignment horizontal="center" vertical="center"/>
    </xf>
    <xf numFmtId="0" fontId="1" fillId="0" borderId="1" xfId="1" applyFont="1" applyFill="1" applyBorder="1" applyAlignment="1">
      <alignment horizontal="center" vertical="center"/>
    </xf>
    <xf numFmtId="0" fontId="0" fillId="0" borderId="101" xfId="0" applyFont="1" applyBorder="1" applyAlignment="1">
      <alignment horizontal="center" vertical="center"/>
    </xf>
    <xf numFmtId="0" fontId="0" fillId="0" borderId="68" xfId="0" applyFont="1" applyBorder="1" applyAlignment="1">
      <alignment horizontal="center" vertical="center"/>
    </xf>
    <xf numFmtId="0" fontId="0" fillId="0" borderId="75" xfId="0" applyFont="1" applyBorder="1" applyAlignment="1">
      <alignment horizontal="center" vertical="center"/>
    </xf>
    <xf numFmtId="0" fontId="0" fillId="0" borderId="73" xfId="0" applyFont="1" applyBorder="1" applyAlignment="1">
      <alignment horizontal="center" vertical="center"/>
    </xf>
    <xf numFmtId="0" fontId="0" fillId="0" borderId="28" xfId="0" applyFont="1" applyFill="1" applyBorder="1" applyAlignment="1">
      <alignment horizontal="left" vertical="center" wrapText="1"/>
    </xf>
    <xf numFmtId="0" fontId="0" fillId="0" borderId="19" xfId="0" applyFont="1" applyBorder="1" applyAlignment="1">
      <alignment horizontal="left" vertical="center" wrapText="1"/>
    </xf>
    <xf numFmtId="0" fontId="0" fillId="0" borderId="21" xfId="0" applyFont="1" applyBorder="1" applyAlignment="1">
      <alignment horizontal="left" vertical="center" wrapText="1"/>
    </xf>
    <xf numFmtId="0" fontId="0" fillId="0" borderId="71" xfId="0" applyFont="1" applyBorder="1" applyAlignment="1">
      <alignment horizontal="left" vertical="center" wrapText="1"/>
    </xf>
    <xf numFmtId="0" fontId="0" fillId="0" borderId="0" xfId="0" applyFont="1" applyBorder="1" applyAlignment="1">
      <alignment horizontal="left" vertical="center" wrapText="1"/>
    </xf>
    <xf numFmtId="0" fontId="0" fillId="0" borderId="66" xfId="0" applyFont="1" applyBorder="1" applyAlignment="1">
      <alignment horizontal="left" vertical="center" wrapText="1"/>
    </xf>
    <xf numFmtId="0" fontId="0" fillId="0" borderId="45" xfId="0" applyFont="1" applyBorder="1" applyAlignment="1">
      <alignment horizontal="left" vertical="center" wrapText="1"/>
    </xf>
    <xf numFmtId="0" fontId="0" fillId="0" borderId="46" xfId="0" applyFont="1" applyBorder="1" applyAlignment="1">
      <alignment horizontal="left" vertical="center" wrapText="1"/>
    </xf>
    <xf numFmtId="0" fontId="0" fillId="0" borderId="65" xfId="0" applyFont="1" applyBorder="1" applyAlignment="1">
      <alignment horizontal="left" vertical="center" wrapText="1"/>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94" xfId="0" applyFont="1" applyBorder="1" applyAlignment="1">
      <alignment horizontal="center" vertical="center"/>
    </xf>
    <xf numFmtId="0" fontId="0" fillId="0" borderId="93" xfId="0" applyFont="1" applyBorder="1" applyAlignment="1">
      <alignment horizontal="center" vertical="center"/>
    </xf>
    <xf numFmtId="0" fontId="0" fillId="0" borderId="28" xfId="0" applyFont="1" applyFill="1" applyBorder="1" applyAlignment="1">
      <alignment vertical="center" wrapText="1"/>
    </xf>
    <xf numFmtId="0" fontId="0" fillId="0" borderId="19" xfId="0" applyFont="1" applyFill="1" applyBorder="1" applyAlignment="1">
      <alignment vertical="center" wrapText="1"/>
    </xf>
    <xf numFmtId="0" fontId="0" fillId="0" borderId="21" xfId="0" applyFont="1" applyFill="1" applyBorder="1" applyAlignment="1">
      <alignment vertical="center" wrapText="1"/>
    </xf>
    <xf numFmtId="0" fontId="0" fillId="0" borderId="71" xfId="0" applyFont="1" applyFill="1" applyBorder="1" applyAlignment="1">
      <alignment vertical="center" wrapText="1"/>
    </xf>
    <xf numFmtId="0" fontId="0" fillId="0" borderId="0" xfId="0" applyFont="1" applyFill="1" applyBorder="1" applyAlignment="1">
      <alignment vertical="center" wrapText="1"/>
    </xf>
    <xf numFmtId="0" fontId="0" fillId="0" borderId="66" xfId="0" applyFont="1" applyFill="1" applyBorder="1" applyAlignment="1">
      <alignment vertical="center" wrapText="1"/>
    </xf>
    <xf numFmtId="0" fontId="0" fillId="0" borderId="45" xfId="0" applyFont="1" applyFill="1" applyBorder="1" applyAlignment="1">
      <alignment vertical="center" wrapText="1"/>
    </xf>
    <xf numFmtId="0" fontId="0" fillId="0" borderId="46" xfId="0" applyFont="1" applyFill="1" applyBorder="1" applyAlignment="1">
      <alignment vertical="center" wrapText="1"/>
    </xf>
    <xf numFmtId="0" fontId="0" fillId="0" borderId="65" xfId="0" applyFont="1" applyFill="1" applyBorder="1" applyAlignment="1">
      <alignment vertical="center" wrapText="1"/>
    </xf>
    <xf numFmtId="0" fontId="0" fillId="0" borderId="15" xfId="1" applyFont="1" applyFill="1" applyBorder="1" applyAlignment="1">
      <alignment horizontal="center" vertical="center" shrinkToFit="1"/>
    </xf>
    <xf numFmtId="0" fontId="0" fillId="0" borderId="12" xfId="1" applyFont="1" applyFill="1" applyBorder="1" applyAlignment="1">
      <alignment horizontal="center" vertical="center" shrinkToFit="1"/>
    </xf>
    <xf numFmtId="0" fontId="0" fillId="0" borderId="16" xfId="1" applyFont="1" applyFill="1" applyBorder="1" applyAlignment="1">
      <alignment horizontal="center" vertical="center" shrinkToFit="1"/>
    </xf>
    <xf numFmtId="0" fontId="0" fillId="0" borderId="15" xfId="1" applyFont="1" applyFill="1" applyBorder="1" applyAlignment="1">
      <alignment horizontal="center" vertical="center"/>
    </xf>
    <xf numFmtId="0" fontId="0" fillId="0" borderId="12" xfId="1" applyFont="1" applyFill="1" applyBorder="1" applyAlignment="1">
      <alignment horizontal="center" vertical="center"/>
    </xf>
    <xf numFmtId="0" fontId="0" fillId="0" borderId="16" xfId="1" applyFont="1" applyFill="1" applyBorder="1" applyAlignment="1">
      <alignment horizontal="center" vertical="center"/>
    </xf>
    <xf numFmtId="0" fontId="9" fillId="0" borderId="50" xfId="1" applyFont="1" applyFill="1" applyBorder="1" applyAlignment="1" applyProtection="1">
      <alignment horizontal="center" vertical="center"/>
      <protection locked="0"/>
    </xf>
    <xf numFmtId="0" fontId="9" fillId="0" borderId="50" xfId="1" applyFont="1" applyFill="1" applyBorder="1" applyAlignment="1" applyProtection="1">
      <alignment horizontal="center" vertical="center" wrapText="1"/>
      <protection locked="0"/>
    </xf>
    <xf numFmtId="0" fontId="9" fillId="0" borderId="24" xfId="1" applyFont="1" applyFill="1" applyBorder="1" applyAlignment="1" applyProtection="1">
      <alignment horizontal="center" vertical="center"/>
      <protection locked="0"/>
    </xf>
    <xf numFmtId="0" fontId="9" fillId="0" borderId="51" xfId="1" applyFont="1" applyFill="1" applyBorder="1" applyAlignment="1" applyProtection="1">
      <alignment horizontal="center" vertical="center"/>
      <protection locked="0"/>
    </xf>
    <xf numFmtId="0" fontId="0" fillId="0" borderId="17" xfId="1" applyFont="1" applyFill="1" applyBorder="1" applyAlignment="1">
      <alignment horizontal="center" vertical="center"/>
    </xf>
    <xf numFmtId="0" fontId="9" fillId="0" borderId="61" xfId="1" applyFont="1" applyFill="1" applyBorder="1" applyAlignment="1" applyProtection="1">
      <alignment horizontal="center" vertical="center"/>
      <protection locked="0"/>
    </xf>
    <xf numFmtId="0" fontId="9" fillId="0" borderId="61" xfId="1" applyFont="1" applyFill="1" applyBorder="1" applyAlignment="1" applyProtection="1">
      <alignment horizontal="center" vertical="center" wrapText="1"/>
      <protection locked="0"/>
    </xf>
    <xf numFmtId="0" fontId="34" fillId="0" borderId="20"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43"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0" fillId="0" borderId="50" xfId="1" applyFont="1" applyFill="1" applyBorder="1" applyAlignment="1">
      <alignment horizontal="center" vertical="center"/>
    </xf>
    <xf numFmtId="0" fontId="42" fillId="0" borderId="25" xfId="0"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top" wrapText="1"/>
      <protection locked="0"/>
    </xf>
    <xf numFmtId="0" fontId="42" fillId="0" borderId="32" xfId="0" applyFont="1" applyFill="1" applyBorder="1" applyAlignment="1" applyProtection="1">
      <alignment horizontal="left" vertical="top" wrapText="1"/>
      <protection locked="0"/>
    </xf>
    <xf numFmtId="0" fontId="42" fillId="0" borderId="52" xfId="0" applyFont="1" applyFill="1" applyBorder="1" applyAlignment="1" applyProtection="1">
      <alignment horizontal="left" vertical="top" wrapText="1"/>
      <protection locked="0"/>
    </xf>
    <xf numFmtId="0" fontId="42" fillId="0" borderId="46" xfId="0" applyFont="1" applyFill="1" applyBorder="1" applyAlignment="1" applyProtection="1">
      <alignment horizontal="left" vertical="top" wrapText="1"/>
      <protection locked="0"/>
    </xf>
    <xf numFmtId="0" fontId="42" fillId="0" borderId="44" xfId="0" applyFont="1" applyFill="1" applyBorder="1" applyAlignment="1" applyProtection="1">
      <alignment horizontal="left" vertical="top" wrapText="1"/>
      <protection locked="0"/>
    </xf>
    <xf numFmtId="0" fontId="9" fillId="0" borderId="156" xfId="1" applyFont="1" applyFill="1" applyBorder="1" applyAlignment="1" applyProtection="1">
      <alignment horizontal="center" vertical="center" shrinkToFit="1"/>
      <protection locked="0"/>
    </xf>
    <xf numFmtId="0" fontId="9" fillId="0" borderId="156" xfId="1" applyFont="1" applyFill="1" applyBorder="1" applyAlignment="1" applyProtection="1">
      <alignment horizontal="center" vertical="center" wrapText="1"/>
      <protection locked="0"/>
    </xf>
    <xf numFmtId="0" fontId="9" fillId="0" borderId="59" xfId="1" applyFont="1" applyFill="1" applyBorder="1" applyAlignment="1" applyProtection="1">
      <alignment horizontal="center" vertical="center"/>
      <protection locked="0"/>
    </xf>
    <xf numFmtId="38" fontId="1" fillId="0" borderId="47" xfId="5" applyFont="1" applyFill="1" applyBorder="1" applyAlignment="1">
      <alignment horizontal="center" vertical="center"/>
    </xf>
    <xf numFmtId="38" fontId="1" fillId="0" borderId="50" xfId="5" applyFont="1" applyFill="1" applyBorder="1" applyAlignment="1">
      <alignment horizontal="center" vertical="center"/>
    </xf>
    <xf numFmtId="0" fontId="9" fillId="0" borderId="14" xfId="3" applyFont="1" applyFill="1" applyBorder="1" applyAlignment="1" applyProtection="1">
      <alignment vertical="top" wrapText="1"/>
    </xf>
    <xf numFmtId="0" fontId="9" fillId="0" borderId="12" xfId="3" applyFont="1" applyFill="1" applyBorder="1" applyAlignment="1" applyProtection="1">
      <alignment vertical="top" wrapText="1"/>
    </xf>
    <xf numFmtId="0" fontId="9" fillId="0" borderId="17" xfId="3" applyFont="1" applyFill="1" applyBorder="1" applyAlignment="1" applyProtection="1">
      <alignment vertical="top" wrapText="1"/>
    </xf>
    <xf numFmtId="38" fontId="1" fillId="0" borderId="36" xfId="5" applyFont="1" applyFill="1" applyBorder="1" applyAlignment="1">
      <alignment horizontal="center" vertical="center"/>
    </xf>
    <xf numFmtId="0" fontId="59" fillId="2" borderId="20" xfId="2" applyFont="1" applyFill="1" applyBorder="1" applyAlignment="1" applyProtection="1">
      <alignment horizontal="center" vertical="center" wrapText="1"/>
    </xf>
    <xf numFmtId="0" fontId="46" fillId="2" borderId="27" xfId="1" applyFont="1" applyFill="1" applyBorder="1" applyAlignment="1">
      <alignment horizontal="center" vertical="center" wrapText="1"/>
    </xf>
    <xf numFmtId="0" fontId="46" fillId="2" borderId="31" xfId="1" applyFont="1" applyFill="1" applyBorder="1" applyAlignment="1">
      <alignment horizontal="center" vertical="center" wrapText="1"/>
    </xf>
    <xf numFmtId="0" fontId="46" fillId="2" borderId="32" xfId="1" applyFont="1" applyFill="1" applyBorder="1" applyAlignment="1">
      <alignment horizontal="center" vertical="center" wrapText="1"/>
    </xf>
    <xf numFmtId="0" fontId="46" fillId="2" borderId="43" xfId="1" applyFont="1" applyFill="1" applyBorder="1" applyAlignment="1">
      <alignment horizontal="center" vertical="center" wrapText="1"/>
    </xf>
    <xf numFmtId="0" fontId="46" fillId="2" borderId="44" xfId="1" applyFont="1" applyFill="1" applyBorder="1" applyAlignment="1">
      <alignment horizontal="center" vertical="center" wrapText="1"/>
    </xf>
    <xf numFmtId="0" fontId="59" fillId="2" borderId="28" xfId="2" applyFont="1" applyFill="1" applyBorder="1" applyAlignment="1" applyProtection="1">
      <alignment horizontal="center" vertical="center" wrapText="1"/>
    </xf>
    <xf numFmtId="0" fontId="59" fillId="2" borderId="19" xfId="2" applyFont="1" applyFill="1" applyBorder="1" applyAlignment="1" applyProtection="1">
      <alignment horizontal="center" vertical="center" wrapText="1"/>
    </xf>
    <xf numFmtId="0" fontId="59" fillId="2" borderId="27" xfId="2" applyFont="1" applyFill="1" applyBorder="1" applyAlignment="1" applyProtection="1">
      <alignment horizontal="center" vertical="center" wrapText="1"/>
    </xf>
    <xf numFmtId="0" fontId="59" fillId="2" borderId="33" xfId="2" applyFont="1" applyFill="1" applyBorder="1" applyAlignment="1" applyProtection="1">
      <alignment horizontal="center" vertical="center" wrapText="1"/>
    </xf>
    <xf numFmtId="0" fontId="46" fillId="0" borderId="34" xfId="1" applyFont="1" applyBorder="1" applyAlignment="1">
      <alignment horizontal="center" vertical="center" wrapText="1"/>
    </xf>
    <xf numFmtId="0" fontId="46" fillId="0" borderId="35" xfId="1" applyFont="1" applyBorder="1" applyAlignment="1">
      <alignment horizontal="center" vertical="center" wrapText="1"/>
    </xf>
    <xf numFmtId="0" fontId="46" fillId="0" borderId="39" xfId="1" applyFont="1" applyFill="1" applyBorder="1" applyAlignment="1">
      <alignment horizontal="center" vertical="center"/>
    </xf>
    <xf numFmtId="0" fontId="46" fillId="0" borderId="24" xfId="1" applyFont="1" applyFill="1" applyBorder="1" applyAlignment="1">
      <alignment horizontal="center" vertical="center"/>
    </xf>
    <xf numFmtId="0" fontId="46" fillId="0" borderId="51" xfId="1" applyFont="1" applyFill="1" applyBorder="1" applyAlignment="1">
      <alignment horizontal="center" vertical="center"/>
    </xf>
    <xf numFmtId="0" fontId="46" fillId="0" borderId="12" xfId="3" applyFont="1" applyFill="1" applyBorder="1" applyAlignment="1" applyProtection="1">
      <alignment vertical="center" wrapText="1"/>
    </xf>
    <xf numFmtId="0" fontId="46" fillId="0" borderId="17" xfId="3" applyFont="1" applyFill="1" applyBorder="1" applyAlignment="1" applyProtection="1">
      <alignment vertical="center" wrapText="1"/>
    </xf>
    <xf numFmtId="0" fontId="9" fillId="0" borderId="15" xfId="3" applyFont="1" applyFill="1" applyBorder="1" applyAlignment="1">
      <alignment horizontal="left" vertical="center" wrapText="1" shrinkToFit="1"/>
    </xf>
    <xf numFmtId="0" fontId="9" fillId="0" borderId="12" xfId="0" applyFont="1" applyBorder="1" applyAlignment="1">
      <alignment horizontal="left" vertical="center" wrapText="1" shrinkToFit="1"/>
    </xf>
    <xf numFmtId="0" fontId="9" fillId="0" borderId="17" xfId="0" applyFont="1" applyBorder="1" applyAlignment="1">
      <alignment horizontal="left" vertical="center" wrapText="1" shrinkToFit="1"/>
    </xf>
    <xf numFmtId="0" fontId="59" fillId="2" borderId="34" xfId="2" applyFont="1" applyFill="1" applyBorder="1" applyAlignment="1" applyProtection="1">
      <alignment horizontal="center" vertical="center" wrapText="1"/>
    </xf>
    <xf numFmtId="0" fontId="59" fillId="2" borderId="35" xfId="2" applyFont="1" applyFill="1" applyBorder="1" applyAlignment="1" applyProtection="1">
      <alignment horizontal="center" vertical="center" wrapText="1"/>
    </xf>
    <xf numFmtId="0" fontId="59" fillId="2" borderId="45" xfId="2" applyFont="1" applyFill="1" applyBorder="1" applyAlignment="1" applyProtection="1">
      <alignment horizontal="center" vertical="center" wrapText="1"/>
    </xf>
    <xf numFmtId="0" fontId="59" fillId="2" borderId="46" xfId="2" applyFont="1" applyFill="1" applyBorder="1" applyAlignment="1" applyProtection="1">
      <alignment horizontal="center" vertical="center" wrapText="1"/>
    </xf>
    <xf numFmtId="0" fontId="59" fillId="2" borderId="44" xfId="2" applyFont="1" applyFill="1" applyBorder="1" applyAlignment="1" applyProtection="1">
      <alignment horizontal="center" vertical="center" wrapText="1"/>
    </xf>
    <xf numFmtId="0" fontId="53" fillId="0" borderId="14" xfId="3" applyFont="1" applyFill="1" applyBorder="1" applyAlignment="1" applyProtection="1">
      <alignment vertical="top" wrapText="1"/>
    </xf>
    <xf numFmtId="0" fontId="46" fillId="0" borderId="12" xfId="3" applyFont="1" applyFill="1" applyBorder="1" applyAlignment="1" applyProtection="1">
      <alignment vertical="top" wrapText="1"/>
    </xf>
    <xf numFmtId="0" fontId="46" fillId="0" borderId="17" xfId="3" applyFont="1" applyFill="1" applyBorder="1" applyAlignment="1" applyProtection="1">
      <alignment vertical="top" wrapText="1"/>
    </xf>
    <xf numFmtId="0" fontId="46" fillId="0" borderId="47" xfId="1" applyFont="1" applyFill="1" applyBorder="1" applyAlignment="1">
      <alignment horizontal="center" vertical="center"/>
    </xf>
    <xf numFmtId="0" fontId="46" fillId="0" borderId="48" xfId="1" applyFont="1" applyFill="1" applyBorder="1" applyAlignment="1">
      <alignment horizontal="center" vertical="center"/>
    </xf>
    <xf numFmtId="0" fontId="46" fillId="0" borderId="40" xfId="1" applyFont="1" applyFill="1" applyBorder="1" applyAlignment="1">
      <alignment horizontal="center" vertical="center"/>
    </xf>
    <xf numFmtId="0" fontId="46" fillId="0" borderId="41" xfId="1" applyFont="1" applyFill="1" applyBorder="1" applyAlignment="1">
      <alignment horizontal="center" vertical="center"/>
    </xf>
    <xf numFmtId="0" fontId="46" fillId="0" borderId="42" xfId="1" applyFont="1" applyFill="1" applyBorder="1" applyAlignment="1">
      <alignment horizontal="center" vertical="center"/>
    </xf>
    <xf numFmtId="0" fontId="46" fillId="2" borderId="14" xfId="1" applyFont="1" applyFill="1" applyBorder="1" applyAlignment="1">
      <alignment horizontal="center" vertical="center"/>
    </xf>
    <xf numFmtId="0" fontId="46" fillId="0" borderId="56" xfId="1" applyFont="1" applyBorder="1" applyAlignment="1">
      <alignment horizontal="center" vertical="center"/>
    </xf>
    <xf numFmtId="0" fontId="46" fillId="0" borderId="57" xfId="1" applyFont="1" applyBorder="1" applyAlignment="1">
      <alignment horizontal="center" vertical="center"/>
    </xf>
    <xf numFmtId="0" fontId="46" fillId="0" borderId="58" xfId="1" applyFont="1" applyBorder="1" applyAlignment="1">
      <alignment horizontal="center" vertical="center"/>
    </xf>
    <xf numFmtId="0" fontId="4" fillId="0" borderId="15" xfId="1" applyFont="1" applyFill="1" applyBorder="1" applyAlignment="1" applyProtection="1">
      <alignment horizontal="center" vertical="center" wrapText="1"/>
      <protection locked="0"/>
    </xf>
    <xf numFmtId="0" fontId="4" fillId="0" borderId="12" xfId="1" applyFont="1" applyFill="1" applyBorder="1" applyAlignment="1" applyProtection="1">
      <alignment horizontal="center" vertical="center" wrapText="1"/>
      <protection locked="0"/>
    </xf>
    <xf numFmtId="0" fontId="4" fillId="0" borderId="16" xfId="1" applyFont="1" applyFill="1" applyBorder="1" applyAlignment="1" applyProtection="1">
      <alignment horizontal="center" vertical="center" wrapText="1"/>
      <protection locked="0"/>
    </xf>
    <xf numFmtId="0" fontId="4" fillId="0" borderId="61" xfId="1" applyFont="1" applyFill="1" applyBorder="1" applyAlignment="1" applyProtection="1">
      <alignment horizontal="center" vertical="center" wrapText="1"/>
      <protection locked="0"/>
    </xf>
    <xf numFmtId="0" fontId="4" fillId="0" borderId="61" xfId="1" applyFont="1" applyFill="1" applyBorder="1" applyAlignment="1" applyProtection="1">
      <alignment horizontal="center" vertical="center"/>
      <protection locked="0"/>
    </xf>
    <xf numFmtId="10" fontId="4" fillId="0" borderId="50" xfId="1" applyNumberFormat="1" applyFont="1" applyFill="1" applyBorder="1" applyAlignment="1" applyProtection="1">
      <alignment horizontal="center" vertical="center" wrapText="1"/>
      <protection locked="0"/>
    </xf>
    <xf numFmtId="0" fontId="4" fillId="0" borderId="50" xfId="1" applyFont="1" applyFill="1" applyBorder="1" applyAlignment="1" applyProtection="1">
      <alignment horizontal="center" vertical="center"/>
      <protection locked="0"/>
    </xf>
    <xf numFmtId="0" fontId="9" fillId="0" borderId="7" xfId="3" applyFont="1" applyFill="1" applyBorder="1" applyAlignment="1" applyProtection="1">
      <alignment horizontal="center" vertical="center" wrapText="1" shrinkToFit="1"/>
    </xf>
    <xf numFmtId="0" fontId="9" fillId="0" borderId="6" xfId="0" applyFont="1" applyFill="1" applyBorder="1" applyAlignment="1">
      <alignment horizontal="center" vertical="center" wrapText="1"/>
    </xf>
    <xf numFmtId="0" fontId="60" fillId="0" borderId="23" xfId="2" applyFont="1" applyFill="1" applyBorder="1" applyAlignment="1" applyProtection="1">
      <alignment horizontal="center" vertical="center" wrapText="1"/>
    </xf>
    <xf numFmtId="0" fontId="60" fillId="0" borderId="24" xfId="2" applyFont="1" applyFill="1" applyBorder="1" applyAlignment="1" applyProtection="1">
      <alignment horizontal="center" vertical="center" wrapText="1"/>
    </xf>
    <xf numFmtId="0" fontId="46" fillId="0" borderId="37" xfId="1" applyFont="1" applyFill="1" applyBorder="1" applyAlignment="1">
      <alignment horizontal="center" vertical="center"/>
    </xf>
    <xf numFmtId="0" fontId="46" fillId="0" borderId="38" xfId="1" applyFont="1" applyFill="1" applyBorder="1" applyAlignment="1">
      <alignment horizontal="center" vertical="center"/>
    </xf>
    <xf numFmtId="0" fontId="46" fillId="2" borderId="17" xfId="1" applyFont="1" applyFill="1" applyBorder="1" applyAlignment="1">
      <alignment horizontal="center" vertical="center"/>
    </xf>
    <xf numFmtId="0" fontId="59" fillId="2" borderId="49" xfId="2" applyFont="1" applyFill="1" applyBorder="1" applyAlignment="1" applyProtection="1">
      <alignment horizontal="center" vertical="center" wrapText="1"/>
    </xf>
    <xf numFmtId="0" fontId="59" fillId="2" borderId="50" xfId="2" applyFont="1" applyFill="1" applyBorder="1" applyAlignment="1" applyProtection="1">
      <alignment horizontal="center" vertical="center" wrapText="1"/>
    </xf>
    <xf numFmtId="0" fontId="34" fillId="0" borderId="20" xfId="0" applyFont="1" applyFill="1" applyBorder="1" applyAlignment="1">
      <alignment horizontal="left" vertical="center" wrapText="1"/>
    </xf>
    <xf numFmtId="0" fontId="34" fillId="0" borderId="19" xfId="0" applyFont="1" applyFill="1" applyBorder="1" applyAlignment="1">
      <alignment horizontal="left" vertical="center" wrapText="1"/>
    </xf>
    <xf numFmtId="0" fontId="34" fillId="0" borderId="27" xfId="0" applyFont="1" applyFill="1" applyBorder="1" applyAlignment="1">
      <alignment horizontal="left" vertical="center" wrapText="1"/>
    </xf>
    <xf numFmtId="0" fontId="34" fillId="0" borderId="43" xfId="0" applyFont="1" applyFill="1" applyBorder="1" applyAlignment="1">
      <alignment horizontal="left" vertical="center" wrapText="1"/>
    </xf>
    <xf numFmtId="0" fontId="34" fillId="0" borderId="46" xfId="0" applyFont="1" applyFill="1" applyBorder="1" applyAlignment="1">
      <alignment horizontal="left" vertical="center" wrapText="1"/>
    </xf>
    <xf numFmtId="0" fontId="34" fillId="0" borderId="44" xfId="0" applyFont="1" applyFill="1" applyBorder="1" applyAlignment="1">
      <alignment horizontal="left" vertical="center" wrapText="1"/>
    </xf>
    <xf numFmtId="0" fontId="47" fillId="2" borderId="28" xfId="1" applyFont="1" applyFill="1" applyBorder="1" applyAlignment="1">
      <alignment horizontal="center" vertical="center" wrapText="1" shrinkToFit="1"/>
    </xf>
    <xf numFmtId="0" fontId="0" fillId="0" borderId="15" xfId="1" applyFont="1" applyFill="1" applyBorder="1" applyAlignment="1">
      <alignment horizontal="center" vertical="center" wrapText="1" shrinkToFit="1"/>
    </xf>
    <xf numFmtId="0" fontId="0" fillId="0" borderId="12" xfId="1" applyFont="1" applyFill="1" applyBorder="1" applyAlignment="1">
      <alignment horizontal="center" vertical="center" wrapText="1" shrinkToFit="1"/>
    </xf>
    <xf numFmtId="0" fontId="0" fillId="0" borderId="16" xfId="1" applyFont="1" applyFill="1" applyBorder="1" applyAlignment="1">
      <alignment horizontal="center" vertical="center" wrapText="1" shrinkToFit="1"/>
    </xf>
    <xf numFmtId="0" fontId="46" fillId="2" borderId="50" xfId="1" applyFont="1" applyFill="1" applyBorder="1" applyAlignment="1">
      <alignment horizontal="center" vertical="center" wrapText="1"/>
    </xf>
    <xf numFmtId="0" fontId="46" fillId="2" borderId="59" xfId="1" applyFont="1" applyFill="1" applyBorder="1" applyAlignment="1">
      <alignment horizontal="center" vertical="center"/>
    </xf>
    <xf numFmtId="0" fontId="4" fillId="0" borderId="56" xfId="1" applyFont="1" applyFill="1" applyBorder="1" applyAlignment="1" applyProtection="1">
      <alignment horizontal="center" vertical="center" wrapText="1"/>
      <protection locked="0"/>
    </xf>
    <xf numFmtId="0" fontId="4" fillId="0" borderId="57" xfId="1" applyFont="1" applyFill="1" applyBorder="1" applyAlignment="1" applyProtection="1">
      <alignment horizontal="center" vertical="center" wrapText="1"/>
      <protection locked="0"/>
    </xf>
    <xf numFmtId="0" fontId="4" fillId="0" borderId="140" xfId="1" applyFont="1" applyFill="1" applyBorder="1" applyAlignment="1" applyProtection="1">
      <alignment horizontal="center" vertical="center" wrapText="1"/>
      <protection locked="0"/>
    </xf>
    <xf numFmtId="0" fontId="4" fillId="0" borderId="50" xfId="1" applyFont="1" applyFill="1" applyBorder="1" applyAlignment="1" applyProtection="1">
      <alignment horizontal="center" vertical="center" wrapText="1"/>
      <protection locked="0"/>
    </xf>
    <xf numFmtId="0" fontId="4" fillId="0" borderId="59" xfId="1" applyFont="1" applyFill="1" applyBorder="1" applyAlignment="1" applyProtection="1">
      <alignment horizontal="center" vertical="center"/>
      <protection locked="0"/>
    </xf>
    <xf numFmtId="0" fontId="47" fillId="2" borderId="15" xfId="1" applyFont="1" applyFill="1" applyBorder="1" applyAlignment="1">
      <alignment horizontal="center" vertical="center" shrinkToFit="1"/>
    </xf>
    <xf numFmtId="0" fontId="77" fillId="0" borderId="25" xfId="0" applyFont="1" applyFill="1" applyBorder="1" applyAlignment="1" applyProtection="1">
      <alignment horizontal="left" vertical="top" wrapText="1"/>
      <protection locked="0"/>
    </xf>
    <xf numFmtId="0" fontId="77" fillId="0" borderId="0" xfId="0" applyFont="1" applyFill="1" applyBorder="1" applyAlignment="1" applyProtection="1">
      <alignment horizontal="left" vertical="top" wrapText="1"/>
      <protection locked="0"/>
    </xf>
    <xf numFmtId="0" fontId="77" fillId="0" borderId="32" xfId="0" applyFont="1" applyFill="1" applyBorder="1" applyAlignment="1" applyProtection="1">
      <alignment horizontal="left" vertical="top" wrapText="1"/>
      <protection locked="0"/>
    </xf>
    <xf numFmtId="0" fontId="77" fillId="0" borderId="52" xfId="0" applyFont="1" applyFill="1" applyBorder="1" applyAlignment="1" applyProtection="1">
      <alignment horizontal="left" vertical="top" wrapText="1"/>
      <protection locked="0"/>
    </xf>
    <xf numFmtId="0" fontId="77" fillId="0" borderId="46" xfId="0" applyFont="1" applyFill="1" applyBorder="1" applyAlignment="1" applyProtection="1">
      <alignment horizontal="left" vertical="top" wrapText="1"/>
      <protection locked="0"/>
    </xf>
    <xf numFmtId="0" fontId="77" fillId="0" borderId="44" xfId="0" applyFont="1" applyFill="1" applyBorder="1" applyAlignment="1" applyProtection="1">
      <alignment horizontal="left" vertical="top" wrapText="1"/>
      <protection locked="0"/>
    </xf>
    <xf numFmtId="0" fontId="46" fillId="2" borderId="15" xfId="1" applyFont="1" applyFill="1" applyBorder="1" applyAlignment="1">
      <alignment horizontal="center" vertical="center" shrinkToFit="1"/>
    </xf>
    <xf numFmtId="0" fontId="46" fillId="2" borderId="12" xfId="1" applyFont="1" applyFill="1" applyBorder="1" applyAlignment="1">
      <alignment horizontal="center" vertical="center" shrinkToFit="1"/>
    </xf>
    <xf numFmtId="0" fontId="46" fillId="2" borderId="16" xfId="1" applyFont="1" applyFill="1" applyBorder="1" applyAlignment="1">
      <alignment horizontal="center" vertical="center" shrinkToFit="1"/>
    </xf>
    <xf numFmtId="0" fontId="4" fillId="0" borderId="61" xfId="1" applyFont="1" applyFill="1" applyBorder="1" applyAlignment="1" applyProtection="1">
      <alignment horizontal="left" vertical="center" wrapText="1"/>
      <protection locked="0"/>
    </xf>
    <xf numFmtId="0" fontId="4" fillId="0" borderId="24" xfId="1" applyFont="1" applyFill="1" applyBorder="1" applyAlignment="1" applyProtection="1">
      <alignment horizontal="center" vertical="center"/>
      <protection locked="0"/>
    </xf>
    <xf numFmtId="0" fontId="4" fillId="0" borderId="51" xfId="1" applyFont="1" applyFill="1" applyBorder="1" applyAlignment="1" applyProtection="1">
      <alignment horizontal="center" vertical="center"/>
      <protection locked="0"/>
    </xf>
    <xf numFmtId="0" fontId="58" fillId="2" borderId="15" xfId="1" applyFont="1" applyFill="1" applyBorder="1" applyAlignment="1">
      <alignment horizontal="center" vertical="center" wrapText="1" shrinkToFit="1"/>
    </xf>
    <xf numFmtId="0" fontId="58" fillId="2" borderId="12" xfId="1" applyFont="1" applyFill="1" applyBorder="1" applyAlignment="1">
      <alignment horizontal="center" vertical="center" shrinkToFit="1"/>
    </xf>
    <xf numFmtId="0" fontId="58" fillId="2" borderId="16" xfId="1" applyFont="1" applyFill="1" applyBorder="1" applyAlignment="1">
      <alignment horizontal="center" vertical="center" shrinkToFit="1"/>
    </xf>
    <xf numFmtId="3" fontId="46" fillId="0" borderId="15" xfId="1" applyNumberFormat="1" applyFont="1" applyFill="1" applyBorder="1" applyAlignment="1">
      <alignment horizontal="center" vertical="center"/>
    </xf>
    <xf numFmtId="0" fontId="47" fillId="0" borderId="56" xfId="1" applyFont="1" applyFill="1" applyBorder="1" applyAlignment="1">
      <alignment horizontal="center" vertical="center" shrinkToFit="1"/>
    </xf>
    <xf numFmtId="0" fontId="46" fillId="0" borderId="57" xfId="1" applyFont="1" applyFill="1" applyBorder="1" applyAlignment="1">
      <alignment horizontal="center" vertical="center" shrinkToFit="1"/>
    </xf>
    <xf numFmtId="0" fontId="46" fillId="0" borderId="58" xfId="1" applyFont="1" applyFill="1" applyBorder="1" applyAlignment="1">
      <alignment horizontal="center" vertical="center" shrinkToFit="1"/>
    </xf>
    <xf numFmtId="0" fontId="49" fillId="6" borderId="95" xfId="0" applyFont="1" applyFill="1" applyBorder="1" applyAlignment="1">
      <alignment vertical="center" wrapText="1"/>
    </xf>
    <xf numFmtId="0" fontId="9" fillId="6" borderId="96" xfId="0" applyFont="1" applyFill="1" applyBorder="1" applyAlignment="1">
      <alignment vertical="center" wrapText="1"/>
    </xf>
    <xf numFmtId="0" fontId="9" fillId="6" borderId="97" xfId="0" applyFont="1" applyFill="1" applyBorder="1" applyAlignment="1">
      <alignment vertical="center" wrapText="1"/>
    </xf>
    <xf numFmtId="0" fontId="9" fillId="6" borderId="71" xfId="0" applyFont="1" applyFill="1" applyBorder="1" applyAlignment="1">
      <alignment vertical="center" wrapText="1"/>
    </xf>
    <xf numFmtId="0" fontId="9" fillId="6" borderId="0" xfId="0" applyFont="1" applyFill="1" applyBorder="1" applyAlignment="1">
      <alignment vertical="center" wrapText="1"/>
    </xf>
    <xf numFmtId="0" fontId="9" fillId="6" borderId="66" xfId="0" applyFont="1" applyFill="1" applyBorder="1" applyAlignment="1">
      <alignment vertical="center" wrapText="1"/>
    </xf>
    <xf numFmtId="0" fontId="9" fillId="6" borderId="45" xfId="0" applyFont="1" applyFill="1" applyBorder="1" applyAlignment="1">
      <alignment vertical="center" wrapText="1"/>
    </xf>
    <xf numFmtId="0" fontId="9" fillId="6" borderId="46" xfId="0" applyFont="1" applyFill="1" applyBorder="1" applyAlignment="1">
      <alignment vertical="center" wrapText="1"/>
    </xf>
    <xf numFmtId="0" fontId="9" fillId="6" borderId="65" xfId="0" applyFont="1" applyFill="1" applyBorder="1" applyAlignment="1">
      <alignment vertical="center" wrapText="1"/>
    </xf>
    <xf numFmtId="0" fontId="1" fillId="6" borderId="35" xfId="0" applyFont="1" applyFill="1" applyBorder="1" applyAlignment="1">
      <alignment horizontal="center" vertical="center"/>
    </xf>
    <xf numFmtId="0" fontId="1" fillId="0" borderId="111" xfId="1" applyFont="1" applyFill="1" applyBorder="1" applyAlignment="1">
      <alignment vertical="center"/>
    </xf>
    <xf numFmtId="0" fontId="49" fillId="6" borderId="28" xfId="0" applyFont="1" applyFill="1" applyBorder="1" applyAlignment="1">
      <alignment vertical="center" wrapText="1"/>
    </xf>
    <xf numFmtId="0" fontId="9" fillId="6" borderId="19" xfId="0" applyFont="1" applyFill="1" applyBorder="1" applyAlignment="1">
      <alignment vertical="center" wrapText="1"/>
    </xf>
    <xf numFmtId="0" fontId="9" fillId="6" borderId="21" xfId="0" applyFont="1" applyFill="1" applyBorder="1" applyAlignment="1">
      <alignment vertical="center" wrapText="1"/>
    </xf>
    <xf numFmtId="0" fontId="1" fillId="0" borderId="116" xfId="1" applyFont="1" applyFill="1" applyBorder="1" applyAlignment="1">
      <alignment vertical="center"/>
    </xf>
    <xf numFmtId="0" fontId="1" fillId="0" borderId="46" xfId="1" applyFont="1" applyFill="1" applyBorder="1" applyAlignment="1">
      <alignment vertical="center"/>
    </xf>
    <xf numFmtId="0" fontId="46" fillId="0" borderId="144" xfId="1" applyFont="1" applyFill="1" applyBorder="1" applyAlignment="1">
      <alignment vertical="center" wrapText="1"/>
    </xf>
    <xf numFmtId="0" fontId="46" fillId="0" borderId="119" xfId="1" applyFont="1" applyFill="1" applyBorder="1" applyAlignment="1">
      <alignment vertical="center" wrapText="1"/>
    </xf>
    <xf numFmtId="0" fontId="46" fillId="0" borderId="121" xfId="1" applyFont="1" applyFill="1" applyBorder="1" applyAlignment="1">
      <alignment vertical="center" wrapText="1"/>
    </xf>
    <xf numFmtId="0" fontId="1" fillId="0" borderId="115" xfId="1" applyFont="1" applyFill="1" applyBorder="1" applyAlignment="1">
      <alignment vertical="center"/>
    </xf>
    <xf numFmtId="0" fontId="0" fillId="0" borderId="0" xfId="0" applyAlignment="1">
      <alignment horizontal="center" vertical="center" wrapText="1"/>
    </xf>
    <xf numFmtId="0" fontId="11" fillId="0" borderId="7" xfId="3" applyFont="1" applyFill="1" applyBorder="1" applyAlignment="1" applyProtection="1">
      <alignment horizontal="center" vertical="center" shrinkToFit="1"/>
    </xf>
    <xf numFmtId="0" fontId="11" fillId="0" borderId="6" xfId="0" applyFont="1" applyFill="1" applyBorder="1" applyAlignment="1">
      <alignment horizontal="center" vertical="center" shrinkToFit="1"/>
    </xf>
    <xf numFmtId="0" fontId="11" fillId="0" borderId="9" xfId="0" applyFont="1" applyFill="1" applyBorder="1" applyAlignment="1">
      <alignment horizontal="center" vertical="center" shrinkToFit="1"/>
    </xf>
    <xf numFmtId="0" fontId="9" fillId="0" borderId="6" xfId="0" applyFont="1" applyBorder="1" applyAlignment="1">
      <alignment horizontal="center" vertical="center"/>
    </xf>
    <xf numFmtId="0" fontId="0" fillId="0" borderId="14" xfId="2" applyFont="1" applyFill="1" applyBorder="1" applyAlignment="1" applyProtection="1">
      <alignment horizontal="center" vertical="center"/>
    </xf>
    <xf numFmtId="0" fontId="0" fillId="0" borderId="12" xfId="0" applyBorder="1" applyAlignment="1">
      <alignment horizontal="center" vertical="center" shrinkToFit="1"/>
    </xf>
    <xf numFmtId="0" fontId="0" fillId="0" borderId="12" xfId="0" applyFont="1" applyBorder="1" applyAlignment="1">
      <alignment horizontal="center" vertical="center"/>
    </xf>
    <xf numFmtId="0" fontId="10" fillId="0" borderId="15" xfId="4" applyFont="1" applyFill="1" applyBorder="1" applyAlignment="1" applyProtection="1">
      <alignment horizontal="left" vertical="center" wrapText="1" shrinkToFit="1"/>
    </xf>
    <xf numFmtId="0" fontId="10" fillId="0" borderId="12" xfId="4" applyFont="1" applyFill="1" applyBorder="1" applyAlignment="1" applyProtection="1">
      <alignment horizontal="left" vertical="center" wrapText="1" shrinkToFit="1"/>
    </xf>
    <xf numFmtId="0" fontId="1" fillId="0" borderId="12" xfId="0" applyFont="1" applyBorder="1" applyAlignment="1">
      <alignment horizontal="left" vertical="center" wrapText="1" shrinkToFit="1"/>
    </xf>
    <xf numFmtId="0" fontId="1" fillId="0" borderId="17" xfId="0" applyFont="1" applyBorder="1" applyAlignment="1">
      <alignment horizontal="left" vertical="center" wrapText="1" shrinkToFit="1"/>
    </xf>
    <xf numFmtId="0" fontId="0" fillId="0" borderId="19" xfId="0" applyFont="1" applyBorder="1" applyAlignment="1">
      <alignment horizontal="center" vertical="center" wrapText="1"/>
    </xf>
    <xf numFmtId="0" fontId="1" fillId="0" borderId="15" xfId="3" applyFont="1" applyFill="1" applyBorder="1" applyAlignment="1">
      <alignment horizontal="left" vertical="center" wrapText="1"/>
    </xf>
    <xf numFmtId="0" fontId="1" fillId="0" borderId="12" xfId="0" applyFont="1" applyBorder="1" applyAlignment="1">
      <alignment horizontal="left" vertical="center" wrapText="1"/>
    </xf>
    <xf numFmtId="0" fontId="1" fillId="0" borderId="17" xfId="0" applyFont="1" applyBorder="1" applyAlignment="1">
      <alignment horizontal="left" vertical="center" wrapText="1"/>
    </xf>
    <xf numFmtId="1" fontId="1" fillId="0" borderId="29" xfId="0" applyNumberFormat="1" applyFont="1" applyFill="1" applyBorder="1" applyAlignment="1">
      <alignment horizontal="center" vertical="center"/>
    </xf>
    <xf numFmtId="1" fontId="1" fillId="0" borderId="30" xfId="0" applyNumberFormat="1" applyFont="1" applyFill="1" applyBorder="1" applyAlignment="1">
      <alignment horizontal="center" vertical="center"/>
    </xf>
    <xf numFmtId="1" fontId="1" fillId="6" borderId="33" xfId="1" applyNumberFormat="1" applyFont="1" applyFill="1" applyBorder="1" applyAlignment="1">
      <alignment horizontal="center" vertical="center"/>
    </xf>
    <xf numFmtId="1" fontId="1" fillId="6" borderId="34" xfId="1" applyNumberFormat="1" applyFill="1" applyBorder="1" applyAlignment="1">
      <alignment horizontal="center" vertical="center"/>
    </xf>
    <xf numFmtId="1" fontId="1" fillId="6" borderId="35" xfId="1" applyNumberFormat="1" applyFill="1" applyBorder="1" applyAlignment="1">
      <alignment horizontal="center" vertical="center"/>
    </xf>
    <xf numFmtId="1" fontId="1" fillId="6" borderId="36" xfId="1" applyNumberFormat="1" applyFont="1" applyFill="1" applyBorder="1" applyAlignment="1">
      <alignment horizontal="center" vertical="center"/>
    </xf>
    <xf numFmtId="0" fontId="1" fillId="6" borderId="61" xfId="1" applyFont="1" applyFill="1" applyBorder="1" applyAlignment="1">
      <alignment horizontal="center" vertical="center"/>
    </xf>
    <xf numFmtId="0" fontId="1" fillId="6" borderId="50" xfId="1" applyFont="1" applyFill="1" applyBorder="1" applyAlignment="1">
      <alignment horizontal="center" vertical="center"/>
    </xf>
    <xf numFmtId="0" fontId="1" fillId="6" borderId="59" xfId="1" applyFont="1" applyFill="1" applyBorder="1" applyAlignment="1">
      <alignment horizontal="center" vertical="center"/>
    </xf>
    <xf numFmtId="0" fontId="1" fillId="0" borderId="31" xfId="1" applyFont="1" applyBorder="1" applyAlignment="1">
      <alignment horizontal="left" vertical="center" wrapText="1"/>
    </xf>
    <xf numFmtId="0" fontId="1" fillId="0" borderId="32" xfId="1" applyFont="1" applyBorder="1" applyAlignment="1">
      <alignment horizontal="left" vertical="center" wrapText="1"/>
    </xf>
    <xf numFmtId="0" fontId="11" fillId="6" borderId="19" xfId="1" applyFont="1" applyFill="1" applyBorder="1" applyAlignment="1">
      <alignment horizontal="center" vertical="center" wrapText="1"/>
    </xf>
    <xf numFmtId="0" fontId="1" fillId="6" borderId="46" xfId="1" applyFill="1" applyBorder="1" applyAlignment="1">
      <alignment horizontal="center" vertical="center" wrapText="1"/>
    </xf>
    <xf numFmtId="0" fontId="1" fillId="6" borderId="15" xfId="1" applyFont="1" applyFill="1" applyBorder="1" applyAlignment="1">
      <alignment horizontal="center" vertical="center"/>
    </xf>
    <xf numFmtId="0" fontId="1" fillId="6" borderId="12" xfId="1" applyFill="1" applyBorder="1" applyAlignment="1">
      <alignment horizontal="center" vertical="center"/>
    </xf>
    <xf numFmtId="0" fontId="1" fillId="6" borderId="16" xfId="1" applyFill="1" applyBorder="1" applyAlignment="1">
      <alignment horizontal="center" vertical="center"/>
    </xf>
    <xf numFmtId="0" fontId="1" fillId="6" borderId="17" xfId="1" applyFill="1" applyBorder="1" applyAlignment="1">
      <alignment horizontal="center" vertical="center"/>
    </xf>
    <xf numFmtId="0" fontId="1" fillId="6" borderId="15" xfId="1" applyFont="1" applyFill="1" applyBorder="1" applyAlignment="1">
      <alignment vertical="center"/>
    </xf>
    <xf numFmtId="0" fontId="1" fillId="6" borderId="12" xfId="1" applyFill="1" applyBorder="1" applyAlignment="1">
      <alignment vertical="center"/>
    </xf>
    <xf numFmtId="0" fontId="1" fillId="6" borderId="16" xfId="1" applyFill="1" applyBorder="1" applyAlignment="1">
      <alignment vertical="center"/>
    </xf>
    <xf numFmtId="0" fontId="1" fillId="6" borderId="15" xfId="1" applyFont="1" applyFill="1" applyBorder="1" applyAlignment="1">
      <alignment horizontal="center" vertical="center" wrapText="1"/>
    </xf>
    <xf numFmtId="0" fontId="1" fillId="6" borderId="12" xfId="1" applyFill="1" applyBorder="1" applyAlignment="1">
      <alignment horizontal="center" vertical="center" wrapText="1"/>
    </xf>
    <xf numFmtId="0" fontId="1" fillId="6" borderId="16" xfId="1" applyFill="1" applyBorder="1" applyAlignment="1">
      <alignment horizontal="center" vertical="center" wrapText="1"/>
    </xf>
    <xf numFmtId="0" fontId="1" fillId="6" borderId="78" xfId="1" applyFont="1" applyFill="1" applyBorder="1" applyAlignment="1">
      <alignment horizontal="center" vertical="center"/>
    </xf>
    <xf numFmtId="0" fontId="1" fillId="6" borderId="79" xfId="1" applyFont="1" applyFill="1" applyBorder="1" applyAlignment="1">
      <alignment horizontal="center" vertical="center"/>
    </xf>
    <xf numFmtId="0" fontId="1" fillId="6" borderId="80" xfId="1" applyFont="1" applyFill="1" applyBorder="1" applyAlignment="1">
      <alignment horizontal="center" vertical="center"/>
    </xf>
    <xf numFmtId="1" fontId="1" fillId="6" borderId="81" xfId="1" applyNumberFormat="1" applyFont="1" applyFill="1" applyBorder="1" applyAlignment="1">
      <alignment horizontal="center" vertical="center"/>
    </xf>
    <xf numFmtId="1" fontId="1" fillId="6" borderId="79" xfId="1" applyNumberFormat="1" applyFont="1" applyFill="1" applyBorder="1" applyAlignment="1">
      <alignment horizontal="center" vertical="center"/>
    </xf>
    <xf numFmtId="1" fontId="1" fillId="6" borderId="80" xfId="1" applyNumberFormat="1" applyFont="1" applyFill="1" applyBorder="1" applyAlignment="1">
      <alignment horizontal="center" vertical="center"/>
    </xf>
    <xf numFmtId="0" fontId="1" fillId="6" borderId="67" xfId="1" applyFont="1" applyFill="1" applyBorder="1" applyAlignment="1">
      <alignment horizontal="center" vertical="center"/>
    </xf>
    <xf numFmtId="0" fontId="1" fillId="6" borderId="68" xfId="1" applyFont="1" applyFill="1" applyBorder="1" applyAlignment="1">
      <alignment horizontal="center" vertical="center"/>
    </xf>
    <xf numFmtId="0" fontId="1" fillId="6" borderId="69" xfId="1" applyFont="1" applyFill="1" applyBorder="1" applyAlignment="1">
      <alignment horizontal="center" vertical="center"/>
    </xf>
    <xf numFmtId="1" fontId="1" fillId="6" borderId="29" xfId="1" applyNumberFormat="1" applyFont="1" applyFill="1" applyBorder="1" applyAlignment="1">
      <alignment horizontal="center" vertical="center"/>
    </xf>
    <xf numFmtId="0" fontId="1" fillId="6" borderId="70" xfId="1" applyFont="1" applyFill="1" applyBorder="1" applyAlignment="1">
      <alignment horizontal="center" vertical="center"/>
    </xf>
    <xf numFmtId="0" fontId="1" fillId="6" borderId="34" xfId="1" applyFont="1" applyFill="1" applyBorder="1" applyAlignment="1">
      <alignment horizontal="center" vertical="center"/>
    </xf>
    <xf numFmtId="0" fontId="1" fillId="6" borderId="35" xfId="1" applyFont="1" applyFill="1" applyBorder="1" applyAlignment="1">
      <alignment horizontal="center" vertical="center"/>
    </xf>
    <xf numFmtId="0" fontId="0" fillId="0" borderId="101" xfId="0" applyBorder="1" applyAlignment="1">
      <alignment horizontal="center" vertical="center"/>
    </xf>
    <xf numFmtId="0" fontId="1" fillId="0" borderId="68" xfId="0" applyFont="1" applyBorder="1" applyAlignment="1">
      <alignment horizontal="center" vertical="center"/>
    </xf>
    <xf numFmtId="0" fontId="1" fillId="6" borderId="72" xfId="1" applyFont="1" applyFill="1" applyBorder="1" applyAlignment="1">
      <alignment horizontal="center" vertical="center"/>
    </xf>
    <xf numFmtId="0" fontId="1" fillId="6" borderId="73" xfId="1" applyFont="1" applyFill="1" applyBorder="1" applyAlignment="1">
      <alignment horizontal="center" vertical="center"/>
    </xf>
    <xf numFmtId="0" fontId="1" fillId="6" borderId="74" xfId="1" applyFont="1" applyFill="1" applyBorder="1" applyAlignment="1">
      <alignment horizontal="center" vertical="center"/>
    </xf>
    <xf numFmtId="0" fontId="0" fillId="0" borderId="94" xfId="0" applyBorder="1" applyAlignment="1">
      <alignment horizontal="center" vertical="center"/>
    </xf>
    <xf numFmtId="0" fontId="1" fillId="0" borderId="93" xfId="0" applyFont="1" applyBorder="1" applyAlignment="1">
      <alignment horizontal="center" vertical="center"/>
    </xf>
    <xf numFmtId="0" fontId="0" fillId="0" borderId="95" xfId="0" applyFill="1" applyBorder="1" applyAlignment="1">
      <alignment vertical="center" wrapText="1"/>
    </xf>
    <xf numFmtId="0" fontId="1" fillId="0" borderId="96" xfId="0" applyFont="1" applyBorder="1" applyAlignment="1">
      <alignment vertical="center" wrapText="1"/>
    </xf>
    <xf numFmtId="0" fontId="1" fillId="0" borderId="97" xfId="0" applyFont="1" applyBorder="1" applyAlignment="1">
      <alignment vertical="center" wrapText="1"/>
    </xf>
    <xf numFmtId="0" fontId="1" fillId="0" borderId="71" xfId="0" applyFont="1" applyBorder="1" applyAlignment="1">
      <alignment vertical="center" wrapText="1"/>
    </xf>
    <xf numFmtId="0" fontId="1" fillId="0" borderId="0" xfId="0" applyFont="1" applyBorder="1" applyAlignment="1">
      <alignment vertical="center" wrapText="1"/>
    </xf>
    <xf numFmtId="0" fontId="1" fillId="0" borderId="66" xfId="0" applyFont="1" applyBorder="1" applyAlignment="1">
      <alignment vertical="center" wrapText="1"/>
    </xf>
    <xf numFmtId="0" fontId="1" fillId="0" borderId="45" xfId="0" applyFont="1" applyBorder="1" applyAlignment="1">
      <alignment vertical="center" wrapText="1"/>
    </xf>
    <xf numFmtId="0" fontId="1" fillId="0" borderId="46" xfId="0" applyFont="1" applyBorder="1" applyAlignment="1">
      <alignment vertical="center" wrapText="1"/>
    </xf>
    <xf numFmtId="0" fontId="1" fillId="0" borderId="65" xfId="0" applyFont="1" applyBorder="1" applyAlignment="1">
      <alignment vertical="center" wrapText="1"/>
    </xf>
    <xf numFmtId="0" fontId="0" fillId="0" borderId="33" xfId="0" applyBorder="1" applyAlignment="1">
      <alignment horizontal="center" vertical="center"/>
    </xf>
    <xf numFmtId="0" fontId="1" fillId="0" borderId="34" xfId="0" applyFont="1" applyBorder="1" applyAlignment="1">
      <alignment horizontal="center" vertical="center"/>
    </xf>
    <xf numFmtId="0" fontId="0" fillId="0" borderId="75" xfId="0" applyBorder="1" applyAlignment="1">
      <alignment horizontal="center" vertical="center"/>
    </xf>
    <xf numFmtId="0" fontId="1" fillId="0" borderId="73" xfId="0" applyFont="1" applyBorder="1" applyAlignment="1">
      <alignment horizontal="center" vertical="center"/>
    </xf>
    <xf numFmtId="1" fontId="1" fillId="6" borderId="75" xfId="1" applyNumberFormat="1" applyFont="1" applyFill="1" applyBorder="1" applyAlignment="1">
      <alignment horizontal="center" vertical="center"/>
    </xf>
    <xf numFmtId="1" fontId="1" fillId="6" borderId="73" xfId="1" applyNumberFormat="1" applyFont="1" applyFill="1" applyBorder="1" applyAlignment="1">
      <alignment horizontal="center" vertical="center"/>
    </xf>
    <xf numFmtId="1" fontId="1" fillId="6" borderId="74" xfId="1" applyNumberFormat="1" applyFont="1" applyFill="1" applyBorder="1" applyAlignment="1">
      <alignment horizontal="center" vertical="center"/>
    </xf>
    <xf numFmtId="0" fontId="0" fillId="0" borderId="28" xfId="0" applyFill="1" applyBorder="1" applyAlignment="1">
      <alignment vertical="center" wrapText="1"/>
    </xf>
    <xf numFmtId="0" fontId="1" fillId="0" borderId="19" xfId="0" applyFont="1" applyBorder="1" applyAlignment="1">
      <alignment vertical="center" wrapText="1"/>
    </xf>
    <xf numFmtId="0" fontId="1" fillId="0" borderId="21" xfId="0" applyFont="1" applyBorder="1" applyAlignment="1">
      <alignment vertical="center" wrapText="1"/>
    </xf>
    <xf numFmtId="0" fontId="1" fillId="6" borderId="118" xfId="1" applyFont="1" applyFill="1" applyBorder="1" applyAlignment="1">
      <alignment horizontal="center" vertical="center" wrapText="1"/>
    </xf>
    <xf numFmtId="0" fontId="1" fillId="6" borderId="119" xfId="1" applyFill="1" applyBorder="1" applyAlignment="1">
      <alignment horizontal="center" vertical="center"/>
    </xf>
    <xf numFmtId="0" fontId="1" fillId="6" borderId="120" xfId="1" applyFill="1" applyBorder="1" applyAlignment="1">
      <alignment horizontal="center" vertical="center"/>
    </xf>
    <xf numFmtId="0" fontId="1" fillId="6" borderId="144" xfId="1" applyFill="1" applyBorder="1" applyAlignment="1">
      <alignment horizontal="left" vertical="center" wrapText="1"/>
    </xf>
    <xf numFmtId="0" fontId="1" fillId="6" borderId="119" xfId="1" applyFill="1" applyBorder="1" applyAlignment="1">
      <alignment horizontal="left" vertical="center" wrapText="1"/>
    </xf>
    <xf numFmtId="0" fontId="1" fillId="6" borderId="121" xfId="1" applyFill="1" applyBorder="1" applyAlignment="1">
      <alignment horizontal="left" vertical="center" wrapText="1"/>
    </xf>
    <xf numFmtId="0" fontId="9" fillId="0" borderId="15" xfId="3" applyFont="1" applyFill="1" applyBorder="1" applyAlignment="1" applyProtection="1">
      <alignment horizontal="center" vertical="center" wrapText="1"/>
    </xf>
    <xf numFmtId="0" fontId="9" fillId="0" borderId="12" xfId="3" applyFont="1" applyFill="1" applyBorder="1" applyAlignment="1" applyProtection="1">
      <alignment horizontal="center" vertical="center"/>
    </xf>
    <xf numFmtId="0" fontId="9" fillId="0" borderId="16" xfId="3" applyFont="1" applyFill="1" applyBorder="1" applyAlignment="1" applyProtection="1">
      <alignment horizontal="center" vertical="center"/>
    </xf>
    <xf numFmtId="0" fontId="9" fillId="0" borderId="0" xfId="3" applyFont="1" applyFill="1" applyBorder="1" applyAlignment="1" applyProtection="1">
      <alignment horizontal="center" vertical="center"/>
    </xf>
    <xf numFmtId="0" fontId="9" fillId="0" borderId="15" xfId="3" applyFont="1" applyFill="1" applyBorder="1" applyAlignment="1" applyProtection="1">
      <alignment horizontal="left" vertical="top" wrapText="1"/>
    </xf>
    <xf numFmtId="0" fontId="9" fillId="0" borderId="12" xfId="3" applyFont="1" applyFill="1" applyBorder="1" applyAlignment="1" applyProtection="1">
      <alignment horizontal="left" vertical="top"/>
    </xf>
    <xf numFmtId="0" fontId="9" fillId="0" borderId="16" xfId="3" applyFont="1" applyFill="1" applyBorder="1" applyAlignment="1" applyProtection="1">
      <alignment horizontal="left" vertical="top"/>
    </xf>
    <xf numFmtId="0" fontId="9" fillId="0" borderId="0" xfId="3" applyFont="1" applyFill="1" applyBorder="1" applyAlignment="1" applyProtection="1">
      <alignment horizontal="center" vertical="top"/>
    </xf>
    <xf numFmtId="0" fontId="9" fillId="0" borderId="0" xfId="3" applyFont="1" applyFill="1" applyBorder="1" applyAlignment="1" applyProtection="1">
      <alignment horizontal="center" vertical="center" wrapText="1"/>
    </xf>
    <xf numFmtId="0" fontId="9" fillId="0" borderId="15" xfId="3" applyFont="1" applyFill="1" applyBorder="1" applyAlignment="1" applyProtection="1">
      <alignment horizontal="left" vertical="center"/>
    </xf>
    <xf numFmtId="0" fontId="9" fillId="0" borderId="12" xfId="3" applyFont="1" applyFill="1" applyBorder="1" applyAlignment="1" applyProtection="1">
      <alignment horizontal="left" vertical="center"/>
    </xf>
    <xf numFmtId="0" fontId="9" fillId="0" borderId="16" xfId="3" applyFont="1" applyFill="1" applyBorder="1" applyAlignment="1" applyProtection="1">
      <alignment horizontal="left" vertical="center"/>
    </xf>
    <xf numFmtId="0" fontId="9" fillId="0" borderId="19" xfId="3" applyFont="1" applyFill="1" applyBorder="1" applyAlignment="1" applyProtection="1">
      <alignment horizontal="center" vertical="top" wrapText="1"/>
    </xf>
    <xf numFmtId="0" fontId="9" fillId="0" borderId="19" xfId="3" applyFont="1" applyFill="1" applyBorder="1" applyAlignment="1" applyProtection="1">
      <alignment horizontal="center" vertical="top"/>
    </xf>
    <xf numFmtId="0" fontId="9" fillId="0" borderId="28" xfId="3" applyFont="1" applyFill="1" applyBorder="1" applyAlignment="1" applyProtection="1">
      <alignment horizontal="center" vertical="top" wrapText="1"/>
    </xf>
    <xf numFmtId="0" fontId="9" fillId="0" borderId="27" xfId="3" applyFont="1" applyFill="1" applyBorder="1" applyAlignment="1" applyProtection="1">
      <alignment horizontal="center" vertical="top" wrapText="1"/>
    </xf>
    <xf numFmtId="0" fontId="9" fillId="0" borderId="45" xfId="3" applyFont="1" applyFill="1" applyBorder="1" applyAlignment="1" applyProtection="1">
      <alignment horizontal="center" vertical="top" wrapText="1"/>
    </xf>
    <xf numFmtId="0" fontId="9" fillId="0" borderId="46" xfId="3" applyFont="1" applyFill="1" applyBorder="1" applyAlignment="1" applyProtection="1">
      <alignment horizontal="center" vertical="top" wrapText="1"/>
    </xf>
    <xf numFmtId="0" fontId="9" fillId="0" borderId="44" xfId="3" applyFont="1" applyFill="1" applyBorder="1" applyAlignment="1" applyProtection="1">
      <alignment horizontal="center" vertical="top" wrapText="1"/>
    </xf>
    <xf numFmtId="10" fontId="1" fillId="0" borderId="50" xfId="6" applyNumberFormat="1" applyFont="1" applyFill="1" applyBorder="1" applyAlignment="1">
      <alignment horizontal="center" vertical="center"/>
    </xf>
    <xf numFmtId="0" fontId="9" fillId="0" borderId="20" xfId="1" applyFont="1" applyBorder="1" applyAlignment="1">
      <alignment horizontal="center" vertical="center" wrapText="1"/>
    </xf>
    <xf numFmtId="0" fontId="9" fillId="0" borderId="19" xfId="1" applyFont="1" applyBorder="1" applyAlignment="1">
      <alignment horizontal="center" vertical="center"/>
    </xf>
    <xf numFmtId="0" fontId="9" fillId="0" borderId="27" xfId="1" applyFont="1" applyBorder="1" applyAlignment="1">
      <alignment horizontal="center" vertical="center"/>
    </xf>
    <xf numFmtId="0" fontId="9" fillId="0" borderId="31" xfId="1" applyFont="1" applyBorder="1" applyAlignment="1">
      <alignment horizontal="center" vertical="center"/>
    </xf>
    <xf numFmtId="0" fontId="9" fillId="0" borderId="0" xfId="1" applyFont="1" applyBorder="1" applyAlignment="1">
      <alignment horizontal="center" vertical="center"/>
    </xf>
    <xf numFmtId="0" fontId="9" fillId="0" borderId="32" xfId="1" applyFont="1" applyBorder="1" applyAlignment="1">
      <alignment horizontal="center" vertical="center"/>
    </xf>
    <xf numFmtId="0" fontId="9" fillId="0" borderId="43" xfId="1" applyFont="1" applyBorder="1" applyAlignment="1">
      <alignment horizontal="center" vertical="center"/>
    </xf>
    <xf numFmtId="0" fontId="9" fillId="0" borderId="46" xfId="1" applyFont="1" applyBorder="1" applyAlignment="1">
      <alignment horizontal="center" vertical="center"/>
    </xf>
    <xf numFmtId="0" fontId="9" fillId="0" borderId="44" xfId="1" applyFont="1" applyBorder="1" applyAlignment="1">
      <alignment horizontal="center" vertical="center"/>
    </xf>
    <xf numFmtId="0" fontId="1" fillId="0" borderId="50" xfId="1" applyFont="1" applyFill="1" applyBorder="1" applyAlignment="1">
      <alignment horizontal="center" vertical="center" wrapText="1"/>
    </xf>
    <xf numFmtId="0" fontId="9" fillId="0" borderId="95" xfId="1" applyFont="1" applyFill="1" applyBorder="1" applyAlignment="1">
      <alignment horizontal="left" vertical="center" wrapText="1"/>
    </xf>
    <xf numFmtId="0" fontId="9" fillId="0" borderId="96" xfId="1" applyFont="1" applyBorder="1" applyAlignment="1">
      <alignment horizontal="left" vertical="center"/>
    </xf>
    <xf numFmtId="0" fontId="9" fillId="0" borderId="97" xfId="1" applyFont="1" applyBorder="1" applyAlignment="1">
      <alignment horizontal="left" vertical="center"/>
    </xf>
    <xf numFmtId="0" fontId="9" fillId="0" borderId="71" xfId="1" applyFont="1" applyBorder="1" applyAlignment="1">
      <alignment horizontal="left" vertical="center"/>
    </xf>
    <xf numFmtId="0" fontId="9" fillId="0" borderId="0" xfId="1" applyFont="1" applyBorder="1" applyAlignment="1">
      <alignment horizontal="left" vertical="center"/>
    </xf>
    <xf numFmtId="0" fontId="9" fillId="0" borderId="66" xfId="1" applyFont="1" applyBorder="1" applyAlignment="1">
      <alignment horizontal="left" vertical="center"/>
    </xf>
    <xf numFmtId="0" fontId="9" fillId="0" borderId="45" xfId="1" applyFont="1" applyBorder="1" applyAlignment="1">
      <alignment horizontal="left" vertical="center"/>
    </xf>
    <xf numFmtId="0" fontId="9" fillId="0" borderId="46" xfId="1" applyFont="1" applyBorder="1" applyAlignment="1">
      <alignment horizontal="left" vertical="center"/>
    </xf>
    <xf numFmtId="0" fontId="9" fillId="0" borderId="65" xfId="1" applyFont="1" applyBorder="1" applyAlignment="1">
      <alignment horizontal="left" vertical="center"/>
    </xf>
    <xf numFmtId="0" fontId="9" fillId="0" borderId="28" xfId="1" applyFont="1" applyFill="1" applyBorder="1" applyAlignment="1">
      <alignment horizontal="left" vertical="center" wrapText="1"/>
    </xf>
    <xf numFmtId="0" fontId="9" fillId="0" borderId="19" xfId="1" applyFont="1" applyBorder="1" applyAlignment="1">
      <alignment horizontal="left" vertical="center"/>
    </xf>
    <xf numFmtId="0" fontId="9" fillId="0" borderId="21" xfId="1" applyFont="1" applyBorder="1" applyAlignment="1">
      <alignment horizontal="left" vertical="center"/>
    </xf>
    <xf numFmtId="0" fontId="1" fillId="0" borderId="110" xfId="1" applyFont="1" applyBorder="1" applyAlignment="1">
      <alignment horizontal="center" vertical="center"/>
    </xf>
    <xf numFmtId="0" fontId="18" fillId="0" borderId="114" xfId="1" applyFont="1" applyFill="1" applyBorder="1" applyAlignment="1">
      <alignment horizontal="center" vertical="center"/>
    </xf>
    <xf numFmtId="0" fontId="1" fillId="0" borderId="115" xfId="1" applyFont="1" applyBorder="1" applyAlignment="1">
      <alignment horizontal="center" vertical="center"/>
    </xf>
    <xf numFmtId="0" fontId="1" fillId="0" borderId="116" xfId="1" applyFont="1" applyBorder="1" applyAlignment="1">
      <alignment horizontal="center" vertical="center"/>
    </xf>
    <xf numFmtId="0" fontId="18" fillId="0" borderId="110" xfId="1" applyFont="1" applyFill="1" applyBorder="1" applyAlignment="1">
      <alignment horizontal="center" vertical="center"/>
    </xf>
    <xf numFmtId="0" fontId="1" fillId="0" borderId="111" xfId="1" applyFont="1" applyBorder="1" applyAlignment="1">
      <alignment horizontal="center" vertical="center"/>
    </xf>
    <xf numFmtId="0" fontId="1" fillId="0" borderId="1" xfId="1" applyNumberFormat="1" applyBorder="1" applyAlignment="1">
      <alignment horizontal="center" vertical="center"/>
    </xf>
    <xf numFmtId="0" fontId="10" fillId="0" borderId="15" xfId="4" applyFont="1" applyFill="1" applyBorder="1" applyAlignment="1" applyProtection="1">
      <alignment horizontal="center" vertical="center" wrapText="1"/>
    </xf>
    <xf numFmtId="0" fontId="1" fillId="6" borderId="29" xfId="1" applyFont="1" applyFill="1" applyBorder="1" applyAlignment="1">
      <alignment horizontal="center" vertical="center"/>
    </xf>
    <xf numFmtId="0" fontId="1" fillId="6" borderId="30" xfId="1" applyFont="1" applyFill="1" applyBorder="1" applyAlignment="1">
      <alignment horizontal="center" vertical="center"/>
    </xf>
    <xf numFmtId="0" fontId="1" fillId="6" borderId="36" xfId="1" applyFont="1" applyFill="1" applyBorder="1" applyAlignment="1">
      <alignment horizontal="center" vertical="center"/>
    </xf>
    <xf numFmtId="0" fontId="1" fillId="6" borderId="33" xfId="1" applyFont="1" applyFill="1" applyBorder="1" applyAlignment="1">
      <alignment horizontal="center" vertical="center"/>
    </xf>
    <xf numFmtId="0" fontId="1" fillId="6" borderId="34" xfId="1" applyFill="1" applyBorder="1" applyAlignment="1">
      <alignment horizontal="center" vertical="center"/>
    </xf>
    <xf numFmtId="0" fontId="1" fillId="6" borderId="35" xfId="1" applyFill="1" applyBorder="1" applyAlignment="1">
      <alignment horizontal="center" vertical="center"/>
    </xf>
    <xf numFmtId="0" fontId="1" fillId="6" borderId="40" xfId="1" applyFont="1" applyFill="1" applyBorder="1" applyAlignment="1">
      <alignment horizontal="center" vertical="center"/>
    </xf>
    <xf numFmtId="0" fontId="1" fillId="6" borderId="41" xfId="1" applyFill="1" applyBorder="1" applyAlignment="1">
      <alignment horizontal="center" vertical="center"/>
    </xf>
    <xf numFmtId="0" fontId="1" fillId="6" borderId="42" xfId="1" applyFill="1" applyBorder="1" applyAlignment="1">
      <alignment horizontal="center" vertical="center"/>
    </xf>
    <xf numFmtId="0" fontId="1" fillId="6" borderId="37" xfId="1" applyFont="1" applyFill="1" applyBorder="1" applyAlignment="1">
      <alignment horizontal="center" vertical="center"/>
    </xf>
    <xf numFmtId="0" fontId="1" fillId="6" borderId="38" xfId="1" applyFont="1" applyFill="1" applyBorder="1" applyAlignment="1">
      <alignment horizontal="center" vertical="center"/>
    </xf>
    <xf numFmtId="0" fontId="1" fillId="6" borderId="39" xfId="1" applyFill="1" applyBorder="1" applyAlignment="1">
      <alignment horizontal="center" vertical="center"/>
    </xf>
    <xf numFmtId="0" fontId="1" fillId="6" borderId="47" xfId="1" applyFont="1" applyFill="1" applyBorder="1" applyAlignment="1">
      <alignment horizontal="center" vertical="center"/>
    </xf>
    <xf numFmtId="0" fontId="1" fillId="6" borderId="48" xfId="1" applyFont="1" applyFill="1" applyBorder="1" applyAlignment="1">
      <alignment horizontal="center" vertical="center"/>
    </xf>
    <xf numFmtId="177" fontId="1" fillId="0" borderId="50" xfId="1" applyNumberFormat="1" applyFont="1" applyFill="1" applyBorder="1" applyAlignment="1">
      <alignment horizontal="center" vertical="center"/>
    </xf>
    <xf numFmtId="4" fontId="1" fillId="0" borderId="50" xfId="1" applyNumberFormat="1" applyFont="1" applyBorder="1" applyAlignment="1">
      <alignment horizontal="center" vertical="center"/>
    </xf>
    <xf numFmtId="0" fontId="1" fillId="0" borderId="20" xfId="1" applyFont="1" applyBorder="1" applyAlignment="1">
      <alignment horizontal="left" vertical="top" wrapText="1"/>
    </xf>
    <xf numFmtId="0" fontId="1" fillId="0" borderId="19" xfId="1" applyFont="1" applyBorder="1" applyAlignment="1">
      <alignment horizontal="left" vertical="top" wrapText="1"/>
    </xf>
    <xf numFmtId="0" fontId="1" fillId="0" borderId="27" xfId="1" applyFont="1" applyBorder="1" applyAlignment="1">
      <alignment horizontal="left" vertical="top" wrapText="1"/>
    </xf>
    <xf numFmtId="0" fontId="1" fillId="0" borderId="31" xfId="1" applyFont="1" applyBorder="1" applyAlignment="1">
      <alignment horizontal="left" vertical="top" wrapText="1"/>
    </xf>
    <xf numFmtId="0" fontId="1" fillId="0" borderId="0" xfId="1" applyFont="1" applyBorder="1" applyAlignment="1">
      <alignment horizontal="left" vertical="top" wrapText="1"/>
    </xf>
    <xf numFmtId="0" fontId="1" fillId="0" borderId="32" xfId="1" applyFont="1" applyBorder="1" applyAlignment="1">
      <alignment horizontal="left" vertical="top" wrapText="1"/>
    </xf>
    <xf numFmtId="0" fontId="1" fillId="0" borderId="43" xfId="1" applyFont="1" applyBorder="1" applyAlignment="1">
      <alignment horizontal="left" vertical="top" wrapText="1"/>
    </xf>
    <xf numFmtId="0" fontId="1" fillId="0" borderId="46" xfId="1" applyFont="1" applyBorder="1" applyAlignment="1">
      <alignment horizontal="left" vertical="top" wrapText="1"/>
    </xf>
    <xf numFmtId="0" fontId="1" fillId="0" borderId="44" xfId="1" applyFont="1" applyBorder="1" applyAlignment="1">
      <alignment horizontal="left" vertical="top" wrapText="1"/>
    </xf>
    <xf numFmtId="0" fontId="1" fillId="0" borderId="20" xfId="1" applyFont="1" applyBorder="1" applyAlignment="1">
      <alignment horizontal="left" vertical="center"/>
    </xf>
    <xf numFmtId="0" fontId="1" fillId="0" borderId="28" xfId="1" applyFont="1" applyFill="1" applyBorder="1" applyAlignment="1">
      <alignment horizontal="center" vertical="center" shrinkToFit="1"/>
    </xf>
    <xf numFmtId="0" fontId="1" fillId="0" borderId="15" xfId="1" applyFont="1" applyFill="1" applyBorder="1" applyAlignment="1">
      <alignment horizontal="center" vertical="center" shrinkToFit="1"/>
    </xf>
    <xf numFmtId="0" fontId="1" fillId="0" borderId="12" xfId="1" applyFill="1" applyBorder="1" applyAlignment="1">
      <alignment horizontal="center" vertical="center" shrinkToFit="1"/>
    </xf>
    <xf numFmtId="0" fontId="1" fillId="0" borderId="16" xfId="1" applyFill="1" applyBorder="1" applyAlignment="1">
      <alignment horizontal="center" vertical="center" shrinkToFit="1"/>
    </xf>
    <xf numFmtId="3" fontId="1" fillId="0" borderId="45" xfId="1" applyNumberFormat="1" applyFont="1" applyFill="1" applyBorder="1" applyAlignment="1">
      <alignment horizontal="center" vertical="center"/>
    </xf>
    <xf numFmtId="0" fontId="1" fillId="6" borderId="17" xfId="1" applyFill="1" applyBorder="1" applyAlignment="1">
      <alignment vertical="center"/>
    </xf>
    <xf numFmtId="0" fontId="1" fillId="6" borderId="15" xfId="1" applyFont="1" applyFill="1" applyBorder="1" applyAlignment="1">
      <alignment horizontal="center" vertical="center" shrinkToFit="1"/>
    </xf>
    <xf numFmtId="0" fontId="1" fillId="6" borderId="12" xfId="1" applyFill="1" applyBorder="1" applyAlignment="1">
      <alignment horizontal="center" vertical="center" shrinkToFit="1"/>
    </xf>
    <xf numFmtId="0" fontId="1" fillId="6" borderId="16" xfId="1" applyFill="1" applyBorder="1" applyAlignment="1">
      <alignment horizontal="center" vertical="center" shrinkToFit="1"/>
    </xf>
    <xf numFmtId="0" fontId="1" fillId="6" borderId="15" xfId="1" applyFont="1" applyFill="1" applyBorder="1" applyAlignment="1">
      <alignment horizontal="right" vertical="center" wrapText="1"/>
    </xf>
    <xf numFmtId="0" fontId="1" fillId="6" borderId="12" xfId="1" applyFill="1" applyBorder="1" applyAlignment="1">
      <alignment horizontal="right" vertical="center"/>
    </xf>
    <xf numFmtId="0" fontId="1" fillId="6" borderId="16" xfId="1" applyFill="1" applyBorder="1" applyAlignment="1">
      <alignment horizontal="right" vertical="center"/>
    </xf>
    <xf numFmtId="0" fontId="1" fillId="0" borderId="15" xfId="1" applyFont="1" applyFill="1" applyBorder="1" applyAlignment="1">
      <alignment horizontal="right" vertical="center" wrapText="1"/>
    </xf>
    <xf numFmtId="0" fontId="1" fillId="0" borderId="12" xfId="1" applyFill="1" applyBorder="1" applyAlignment="1">
      <alignment horizontal="right" vertical="center"/>
    </xf>
    <xf numFmtId="0" fontId="1" fillId="0" borderId="17" xfId="1" applyFill="1" applyBorder="1" applyAlignment="1">
      <alignment horizontal="right" vertical="center"/>
    </xf>
    <xf numFmtId="0" fontId="15" fillId="6" borderId="15" xfId="1" applyFont="1" applyFill="1" applyBorder="1" applyAlignment="1">
      <alignment horizontal="center" vertical="center" wrapText="1" shrinkToFit="1"/>
    </xf>
    <xf numFmtId="0" fontId="15" fillId="6" borderId="12" xfId="1" applyFont="1" applyFill="1" applyBorder="1" applyAlignment="1">
      <alignment horizontal="center" vertical="center" shrinkToFit="1"/>
    </xf>
    <xf numFmtId="0" fontId="15" fillId="6" borderId="16" xfId="1" applyFont="1" applyFill="1" applyBorder="1" applyAlignment="1">
      <alignment horizontal="center" vertical="center" shrinkToFit="1"/>
    </xf>
    <xf numFmtId="0" fontId="1" fillId="0" borderId="45" xfId="1" applyFont="1" applyFill="1" applyBorder="1" applyAlignment="1">
      <alignment horizontal="center" vertical="center"/>
    </xf>
    <xf numFmtId="0" fontId="1" fillId="0" borderId="65" xfId="1" applyFont="1" applyFill="1" applyBorder="1" applyAlignment="1">
      <alignment horizontal="center" vertical="center"/>
    </xf>
    <xf numFmtId="0" fontId="1" fillId="6" borderId="36" xfId="1" applyFont="1" applyFill="1" applyBorder="1" applyAlignment="1">
      <alignment horizontal="center" vertical="top"/>
    </xf>
    <xf numFmtId="0" fontId="1" fillId="6" borderId="71" xfId="1" applyFont="1" applyFill="1" applyBorder="1" applyAlignment="1">
      <alignment horizontal="center" vertical="top"/>
    </xf>
    <xf numFmtId="0" fontId="1" fillId="6" borderId="0" xfId="1" applyFont="1" applyFill="1" applyBorder="1" applyAlignment="1">
      <alignment horizontal="center" vertical="top"/>
    </xf>
    <xf numFmtId="0" fontId="1" fillId="6" borderId="66" xfId="1" applyFont="1" applyFill="1" applyBorder="1" applyAlignment="1">
      <alignment horizontal="center" vertical="top"/>
    </xf>
    <xf numFmtId="0" fontId="1" fillId="6" borderId="70" xfId="1" applyFont="1" applyFill="1" applyBorder="1" applyAlignment="1">
      <alignment horizontal="center" vertical="top"/>
    </xf>
    <xf numFmtId="0" fontId="1" fillId="6" borderId="34" xfId="1" applyFont="1" applyFill="1" applyBorder="1" applyAlignment="1">
      <alignment horizontal="center" vertical="top"/>
    </xf>
    <xf numFmtId="0" fontId="1" fillId="6" borderId="35" xfId="1" applyFont="1" applyFill="1" applyBorder="1" applyAlignment="1">
      <alignment horizontal="center" vertical="top"/>
    </xf>
    <xf numFmtId="0" fontId="1" fillId="6" borderId="67" xfId="1" applyFont="1" applyFill="1" applyBorder="1" applyAlignment="1">
      <alignment horizontal="center" vertical="top"/>
    </xf>
    <xf numFmtId="0" fontId="1" fillId="6" borderId="68" xfId="1" applyFont="1" applyFill="1" applyBorder="1" applyAlignment="1">
      <alignment horizontal="center" vertical="top"/>
    </xf>
    <xf numFmtId="0" fontId="1" fillId="6" borderId="69" xfId="1" applyFont="1" applyFill="1" applyBorder="1" applyAlignment="1">
      <alignment horizontal="center" vertical="top"/>
    </xf>
    <xf numFmtId="0" fontId="1" fillId="6" borderId="29" xfId="1" applyFont="1" applyFill="1" applyBorder="1" applyAlignment="1">
      <alignment horizontal="center" vertical="top"/>
    </xf>
    <xf numFmtId="0" fontId="1" fillId="6" borderId="28" xfId="1" applyFont="1" applyFill="1" applyBorder="1" applyAlignment="1">
      <alignment horizontal="center" vertical="top"/>
    </xf>
    <xf numFmtId="0" fontId="1" fillId="6" borderId="19" xfId="1" applyFont="1" applyFill="1" applyBorder="1" applyAlignment="1">
      <alignment horizontal="center" vertical="top"/>
    </xf>
    <xf numFmtId="0" fontId="1" fillId="6" borderId="21" xfId="1" applyFont="1" applyFill="1" applyBorder="1" applyAlignment="1">
      <alignment horizontal="center" vertical="top"/>
    </xf>
    <xf numFmtId="0" fontId="1" fillId="6" borderId="72" xfId="1" applyFont="1" applyFill="1" applyBorder="1" applyAlignment="1">
      <alignment horizontal="center" vertical="top"/>
    </xf>
    <xf numFmtId="0" fontId="1" fillId="6" borderId="73" xfId="1" applyFont="1" applyFill="1" applyBorder="1" applyAlignment="1">
      <alignment horizontal="center" vertical="top"/>
    </xf>
    <xf numFmtId="0" fontId="1" fillId="6" borderId="74" xfId="1" applyFont="1" applyFill="1" applyBorder="1" applyAlignment="1">
      <alignment horizontal="center" vertical="top"/>
    </xf>
    <xf numFmtId="0" fontId="1" fillId="6" borderId="75" xfId="1" applyFont="1" applyFill="1" applyBorder="1" applyAlignment="1">
      <alignment horizontal="center" vertical="top"/>
    </xf>
    <xf numFmtId="0" fontId="1" fillId="6" borderId="81" xfId="1" applyFont="1" applyFill="1" applyBorder="1" applyAlignment="1">
      <alignment horizontal="center" vertical="top"/>
    </xf>
    <xf numFmtId="0" fontId="1" fillId="6" borderId="79" xfId="1" applyFont="1" applyFill="1" applyBorder="1" applyAlignment="1">
      <alignment horizontal="center" vertical="top"/>
    </xf>
    <xf numFmtId="0" fontId="1" fillId="6" borderId="80" xfId="1" applyFont="1" applyFill="1" applyBorder="1" applyAlignment="1">
      <alignment horizontal="center" vertical="top"/>
    </xf>
    <xf numFmtId="0" fontId="1" fillId="6" borderId="82" xfId="1" applyFont="1" applyFill="1" applyBorder="1" applyAlignment="1">
      <alignment horizontal="center" vertical="top"/>
    </xf>
    <xf numFmtId="0" fontId="1" fillId="6" borderId="1" xfId="1" applyFont="1" applyFill="1" applyBorder="1" applyAlignment="1">
      <alignment horizontal="center" vertical="top"/>
    </xf>
    <xf numFmtId="0" fontId="1" fillId="6" borderId="77" xfId="1" applyFont="1" applyFill="1" applyBorder="1" applyAlignment="1">
      <alignment horizontal="center" vertical="top"/>
    </xf>
    <xf numFmtId="0" fontId="1" fillId="0" borderId="28" xfId="1" applyFont="1" applyFill="1" applyBorder="1" applyAlignment="1">
      <alignment vertical="center" wrapText="1"/>
    </xf>
    <xf numFmtId="0" fontId="1" fillId="0" borderId="21" xfId="1" applyFont="1" applyBorder="1" applyAlignment="1">
      <alignment vertical="center" wrapText="1"/>
    </xf>
    <xf numFmtId="0" fontId="1" fillId="0" borderId="71" xfId="1" applyFont="1" applyBorder="1" applyAlignment="1">
      <alignment vertical="center" wrapText="1"/>
    </xf>
    <xf numFmtId="0" fontId="1" fillId="0" borderId="66" xfId="1" applyFont="1" applyBorder="1" applyAlignment="1">
      <alignment vertical="center" wrapText="1"/>
    </xf>
    <xf numFmtId="0" fontId="1" fillId="0" borderId="45" xfId="1" applyFont="1" applyBorder="1" applyAlignment="1">
      <alignment vertical="center" wrapText="1"/>
    </xf>
    <xf numFmtId="0" fontId="1" fillId="0" borderId="65" xfId="1" applyFont="1" applyBorder="1" applyAlignment="1">
      <alignment vertical="center" wrapText="1"/>
    </xf>
    <xf numFmtId="0" fontId="11" fillId="6" borderId="78" xfId="1" applyFont="1" applyFill="1" applyBorder="1" applyAlignment="1">
      <alignment vertical="center" textRotation="255"/>
    </xf>
    <xf numFmtId="0" fontId="1" fillId="6" borderId="79" xfId="1" applyFont="1" applyFill="1" applyBorder="1" applyAlignment="1">
      <alignment vertical="center"/>
    </xf>
    <xf numFmtId="0" fontId="1" fillId="6" borderId="122" xfId="1" applyFont="1" applyFill="1" applyBorder="1" applyAlignment="1">
      <alignment vertical="center"/>
    </xf>
    <xf numFmtId="0" fontId="1" fillId="6" borderId="123" xfId="1" applyFont="1" applyFill="1" applyBorder="1" applyAlignment="1">
      <alignment vertical="center"/>
    </xf>
    <xf numFmtId="0" fontId="11" fillId="6" borderId="124" xfId="1" applyFont="1" applyFill="1" applyBorder="1" applyAlignment="1">
      <alignment vertical="center" wrapText="1"/>
    </xf>
    <xf numFmtId="0" fontId="1" fillId="6" borderId="79" xfId="1" applyFont="1" applyFill="1" applyBorder="1" applyAlignment="1">
      <alignment vertical="center" wrapText="1"/>
    </xf>
    <xf numFmtId="0" fontId="1" fillId="6" borderId="122" xfId="1" applyFont="1" applyFill="1" applyBorder="1" applyAlignment="1">
      <alignment vertical="center" wrapText="1"/>
    </xf>
    <xf numFmtId="0" fontId="18" fillId="6" borderId="112" xfId="1" applyFont="1" applyFill="1" applyBorder="1" applyAlignment="1">
      <alignment vertical="center"/>
    </xf>
    <xf numFmtId="0" fontId="1" fillId="6" borderId="113" xfId="1" applyFont="1" applyFill="1" applyBorder="1" applyAlignment="1">
      <alignment vertical="center"/>
    </xf>
    <xf numFmtId="0" fontId="14" fillId="0" borderId="19" xfId="1" applyFont="1" applyFill="1" applyBorder="1" applyAlignment="1">
      <alignment vertical="center" wrapText="1"/>
    </xf>
    <xf numFmtId="0" fontId="14" fillId="0" borderId="19" xfId="1" applyFont="1" applyFill="1" applyBorder="1" applyAlignment="1">
      <alignment vertical="center"/>
    </xf>
    <xf numFmtId="0" fontId="14" fillId="0" borderId="21" xfId="1" applyFont="1" applyFill="1" applyBorder="1" applyAlignment="1">
      <alignment vertical="center"/>
    </xf>
    <xf numFmtId="0" fontId="1" fillId="6" borderId="119" xfId="1" applyFill="1" applyBorder="1" applyAlignment="1">
      <alignment vertical="center"/>
    </xf>
    <xf numFmtId="0" fontId="1" fillId="6" borderId="121" xfId="1" applyFill="1" applyBorder="1" applyAlignment="1">
      <alignment vertical="center"/>
    </xf>
    <xf numFmtId="0" fontId="18" fillId="6" borderId="108" xfId="1" applyFont="1" applyFill="1" applyBorder="1" applyAlignment="1">
      <alignment vertical="center"/>
    </xf>
    <xf numFmtId="0" fontId="1" fillId="6" borderId="109" xfId="1" applyFont="1" applyFill="1" applyBorder="1" applyAlignment="1">
      <alignment vertical="center"/>
    </xf>
    <xf numFmtId="0" fontId="1" fillId="6" borderId="79" xfId="1" applyFont="1" applyFill="1" applyBorder="1" applyAlignment="1">
      <alignment vertical="center" textRotation="255"/>
    </xf>
    <xf numFmtId="0" fontId="1" fillId="6" borderId="123" xfId="1" applyFont="1" applyFill="1" applyBorder="1" applyAlignment="1">
      <alignment vertical="center" textRotation="255"/>
    </xf>
    <xf numFmtId="0" fontId="1" fillId="6" borderId="122" xfId="1" applyFont="1" applyFill="1" applyBorder="1" applyAlignment="1">
      <alignment vertical="center" textRotation="255"/>
    </xf>
    <xf numFmtId="9" fontId="1" fillId="0" borderId="50" xfId="1" applyNumberFormat="1" applyFont="1" applyFill="1" applyBorder="1" applyAlignment="1" applyProtection="1">
      <alignment horizontal="center" vertical="center"/>
      <protection locked="0"/>
    </xf>
    <xf numFmtId="0" fontId="1" fillId="0" borderId="61" xfId="1" applyFont="1" applyFill="1" applyBorder="1" applyAlignment="1" applyProtection="1">
      <alignment horizontal="center" vertical="center"/>
      <protection locked="0"/>
    </xf>
    <xf numFmtId="38" fontId="1" fillId="0" borderId="61" xfId="1" applyNumberFormat="1" applyFont="1" applyFill="1" applyBorder="1" applyAlignment="1" applyProtection="1">
      <alignment horizontal="center" vertical="center"/>
      <protection locked="0"/>
    </xf>
    <xf numFmtId="0" fontId="34" fillId="0" borderId="20" xfId="0" applyFont="1" applyFill="1" applyBorder="1" applyAlignment="1" applyProtection="1">
      <alignment horizontal="left" vertical="center" wrapText="1"/>
      <protection locked="0"/>
    </xf>
    <xf numFmtId="0" fontId="34" fillId="0" borderId="19" xfId="0" applyFont="1" applyFill="1" applyBorder="1" applyAlignment="1" applyProtection="1">
      <alignment horizontal="left" vertical="center" wrapText="1"/>
      <protection locked="0"/>
    </xf>
    <xf numFmtId="0" fontId="34" fillId="0" borderId="27" xfId="0" applyFont="1" applyFill="1" applyBorder="1" applyAlignment="1" applyProtection="1">
      <alignment horizontal="left" vertical="center" wrapText="1"/>
      <protection locked="0"/>
    </xf>
    <xf numFmtId="0" fontId="34" fillId="0" borderId="31" xfId="0"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wrapText="1"/>
      <protection locked="0"/>
    </xf>
    <xf numFmtId="0" fontId="34" fillId="0" borderId="32" xfId="0" applyFont="1" applyFill="1" applyBorder="1" applyAlignment="1" applyProtection="1">
      <alignment horizontal="left" vertical="center" wrapText="1"/>
      <protection locked="0"/>
    </xf>
    <xf numFmtId="0" fontId="34" fillId="0" borderId="43" xfId="0" applyFont="1" applyFill="1" applyBorder="1" applyAlignment="1" applyProtection="1">
      <alignment horizontal="left" vertical="center" wrapText="1"/>
      <protection locked="0"/>
    </xf>
    <xf numFmtId="0" fontId="34" fillId="0" borderId="46" xfId="0" applyFont="1" applyFill="1" applyBorder="1" applyAlignment="1" applyProtection="1">
      <alignment horizontal="left" vertical="center" wrapText="1"/>
      <protection locked="0"/>
    </xf>
    <xf numFmtId="0" fontId="34" fillId="0" borderId="44" xfId="0" applyFont="1" applyFill="1" applyBorder="1" applyAlignment="1" applyProtection="1">
      <alignment horizontal="left" vertical="center" wrapText="1"/>
      <protection locked="0"/>
    </xf>
    <xf numFmtId="0" fontId="1" fillId="0" borderId="156" xfId="1" applyFont="1" applyFill="1" applyBorder="1" applyAlignment="1" applyProtection="1">
      <alignment horizontal="center" vertical="center" shrinkToFit="1"/>
      <protection locked="0"/>
    </xf>
    <xf numFmtId="38" fontId="1" fillId="0" borderId="156" xfId="1" applyNumberFormat="1" applyFont="1" applyFill="1" applyBorder="1" applyAlignment="1" applyProtection="1">
      <alignment horizontal="center" vertical="center"/>
      <protection locked="0"/>
    </xf>
    <xf numFmtId="0" fontId="1" fillId="0" borderId="50" xfId="1" applyFont="1" applyFill="1" applyBorder="1" applyAlignment="1" applyProtection="1">
      <alignment horizontal="center" vertical="center"/>
      <protection locked="0"/>
    </xf>
    <xf numFmtId="0" fontId="1" fillId="0" borderId="24" xfId="1" applyFont="1" applyFill="1" applyBorder="1" applyAlignment="1" applyProtection="1">
      <alignment horizontal="center" vertical="center"/>
      <protection locked="0"/>
    </xf>
    <xf numFmtId="0" fontId="1" fillId="0" borderId="51" xfId="1" applyFont="1" applyFill="1" applyBorder="1" applyAlignment="1" applyProtection="1">
      <alignment horizontal="center" vertical="center"/>
      <protection locked="0"/>
    </xf>
    <xf numFmtId="38" fontId="1" fillId="0" borderId="24" xfId="1" applyNumberFormat="1" applyFont="1" applyFill="1" applyBorder="1" applyAlignment="1" applyProtection="1">
      <alignment horizontal="center" vertical="center"/>
      <protection locked="0"/>
    </xf>
    <xf numFmtId="38" fontId="1" fillId="0" borderId="51" xfId="1" applyNumberFormat="1" applyFont="1" applyFill="1" applyBorder="1" applyAlignment="1" applyProtection="1">
      <alignment horizontal="center" vertical="center"/>
      <protection locked="0"/>
    </xf>
    <xf numFmtId="38" fontId="1" fillId="0" borderId="50" xfId="1" applyNumberFormat="1" applyFont="1" applyFill="1" applyBorder="1" applyAlignment="1" applyProtection="1">
      <alignment horizontal="center" vertical="center"/>
      <protection locked="0"/>
    </xf>
    <xf numFmtId="38" fontId="1" fillId="0" borderId="59" xfId="1" applyNumberFormat="1" applyFont="1" applyFill="1" applyBorder="1" applyAlignment="1" applyProtection="1">
      <alignment horizontal="center" vertical="center"/>
      <protection locked="0"/>
    </xf>
    <xf numFmtId="0" fontId="18" fillId="0" borderId="114" xfId="0" applyFont="1" applyFill="1" applyBorder="1" applyAlignment="1">
      <alignment vertical="center"/>
    </xf>
    <xf numFmtId="0" fontId="1" fillId="0" borderId="73" xfId="0" applyFont="1" applyBorder="1" applyAlignment="1">
      <alignment vertical="center"/>
    </xf>
    <xf numFmtId="0" fontId="1" fillId="0" borderId="115" xfId="0" applyFont="1" applyBorder="1" applyAlignment="1">
      <alignment vertical="center"/>
    </xf>
    <xf numFmtId="0" fontId="0" fillId="0" borderId="116" xfId="0" applyBorder="1" applyAlignment="1">
      <alignment vertical="center"/>
    </xf>
    <xf numFmtId="0" fontId="1" fillId="0" borderId="46" xfId="0" applyFont="1" applyBorder="1" applyAlignment="1">
      <alignment vertical="center"/>
    </xf>
    <xf numFmtId="0" fontId="18" fillId="0" borderId="110" xfId="0" applyFont="1" applyFill="1" applyBorder="1" applyAlignment="1">
      <alignment vertical="center" wrapText="1"/>
    </xf>
    <xf numFmtId="0" fontId="1" fillId="0" borderId="34" xfId="0" applyFont="1" applyBorder="1" applyAlignment="1">
      <alignment vertical="center" wrapText="1"/>
    </xf>
    <xf numFmtId="0" fontId="1" fillId="0" borderId="111" xfId="0" applyFont="1" applyBorder="1" applyAlignment="1">
      <alignment vertical="center" wrapText="1"/>
    </xf>
    <xf numFmtId="0" fontId="0" fillId="0" borderId="110" xfId="0" applyBorder="1" applyAlignment="1">
      <alignment vertical="center"/>
    </xf>
    <xf numFmtId="0" fontId="1" fillId="0" borderId="34" xfId="0" applyFont="1" applyBorder="1" applyAlignment="1">
      <alignment vertical="center"/>
    </xf>
    <xf numFmtId="0" fontId="18" fillId="0" borderId="110" xfId="0" applyFont="1" applyFill="1" applyBorder="1" applyAlignment="1">
      <alignment vertical="center"/>
    </xf>
    <xf numFmtId="0" fontId="11" fillId="0" borderId="78" xfId="1" applyFont="1" applyFill="1" applyBorder="1" applyAlignment="1">
      <alignment horizontal="left" vertical="center" wrapText="1"/>
    </xf>
    <xf numFmtId="0" fontId="1" fillId="0" borderId="122" xfId="1" applyFont="1" applyFill="1" applyBorder="1" applyAlignment="1">
      <alignment horizontal="left" vertical="center"/>
    </xf>
    <xf numFmtId="0" fontId="1" fillId="0" borderId="98" xfId="1" applyFont="1" applyBorder="1" applyAlignment="1">
      <alignment horizontal="center" vertical="center" shrinkToFit="1"/>
    </xf>
    <xf numFmtId="0" fontId="1" fillId="0" borderId="34" xfId="1" applyFont="1" applyBorder="1" applyAlignment="1">
      <alignment horizontal="center" vertical="center" shrinkToFit="1"/>
    </xf>
    <xf numFmtId="0" fontId="1" fillId="0" borderId="35" xfId="1" applyFont="1" applyBorder="1" applyAlignment="1">
      <alignment horizontal="center" vertical="center" shrinkToFit="1"/>
    </xf>
    <xf numFmtId="0" fontId="9" fillId="0" borderId="34" xfId="1" applyFont="1" applyBorder="1" applyAlignment="1">
      <alignment horizontal="left" vertical="center" wrapText="1"/>
    </xf>
    <xf numFmtId="0" fontId="9" fillId="0" borderId="35" xfId="1" applyFont="1" applyBorder="1" applyAlignment="1">
      <alignment horizontal="left" vertical="center" wrapText="1"/>
    </xf>
    <xf numFmtId="0" fontId="16" fillId="0" borderId="0" xfId="3" applyFont="1" applyFill="1" applyBorder="1" applyAlignment="1" applyProtection="1">
      <alignment horizontal="center" vertical="center"/>
    </xf>
    <xf numFmtId="0" fontId="16" fillId="8" borderId="0" xfId="3" applyFont="1" applyFill="1" applyBorder="1" applyAlignment="1" applyProtection="1">
      <alignment horizontal="center" vertical="center" wrapText="1"/>
    </xf>
    <xf numFmtId="0" fontId="16" fillId="0" borderId="0" xfId="3" applyFont="1" applyFill="1" applyBorder="1" applyAlignment="1" applyProtection="1">
      <alignment horizontal="center" vertical="center" wrapText="1"/>
    </xf>
    <xf numFmtId="0" fontId="16" fillId="8" borderId="0" xfId="3" applyFont="1" applyFill="1" applyBorder="1" applyAlignment="1" applyProtection="1">
      <alignment horizontal="center" vertical="center"/>
    </xf>
    <xf numFmtId="0" fontId="16" fillId="0" borderId="127" xfId="3" applyFont="1" applyFill="1" applyBorder="1" applyAlignment="1" applyProtection="1">
      <alignment horizontal="center" vertical="center" wrapText="1"/>
    </xf>
    <xf numFmtId="0" fontId="68" fillId="0" borderId="128" xfId="3" applyFont="1" applyFill="1" applyBorder="1" applyAlignment="1" applyProtection="1">
      <alignment horizontal="center" vertical="center" wrapText="1"/>
    </xf>
    <xf numFmtId="0" fontId="68" fillId="0" borderId="131" xfId="3" applyFont="1" applyFill="1" applyBorder="1" applyAlignment="1" applyProtection="1">
      <alignment horizontal="center" vertical="center" wrapText="1"/>
    </xf>
    <xf numFmtId="0" fontId="68" fillId="0" borderId="25" xfId="3" applyFont="1" applyFill="1" applyBorder="1" applyAlignment="1" applyProtection="1">
      <alignment horizontal="center" vertical="center" wrapText="1"/>
    </xf>
    <xf numFmtId="0" fontId="68" fillId="0" borderId="0" xfId="3" applyFont="1" applyFill="1" applyBorder="1" applyAlignment="1" applyProtection="1">
      <alignment horizontal="center" vertical="center" wrapText="1"/>
    </xf>
    <xf numFmtId="0" fontId="68" fillId="0" borderId="66" xfId="3" applyFont="1" applyFill="1" applyBorder="1" applyAlignment="1" applyProtection="1">
      <alignment horizontal="center" vertical="center" wrapText="1"/>
    </xf>
    <xf numFmtId="0" fontId="68" fillId="0" borderId="76" xfId="3" applyFont="1" applyFill="1" applyBorder="1" applyAlignment="1" applyProtection="1">
      <alignment horizontal="center" vertical="center" wrapText="1"/>
    </xf>
    <xf numFmtId="0" fontId="68" fillId="0" borderId="1" xfId="3" applyFont="1" applyFill="1" applyBorder="1" applyAlignment="1" applyProtection="1">
      <alignment horizontal="center" vertical="center" wrapText="1"/>
    </xf>
    <xf numFmtId="0" fontId="68" fillId="0" borderId="77" xfId="3" applyFont="1" applyFill="1" applyBorder="1" applyAlignment="1" applyProtection="1">
      <alignment horizontal="center" vertical="center" wrapText="1"/>
    </xf>
    <xf numFmtId="0" fontId="16" fillId="0" borderId="128" xfId="3" applyFont="1" applyFill="1" applyBorder="1" applyAlignment="1" applyProtection="1">
      <alignment horizontal="center" vertical="center" wrapText="1"/>
    </xf>
    <xf numFmtId="0" fontId="16" fillId="0" borderId="131" xfId="3" applyFont="1" applyFill="1" applyBorder="1" applyAlignment="1" applyProtection="1">
      <alignment horizontal="center" vertical="center" wrapText="1"/>
    </xf>
    <xf numFmtId="0" fontId="16" fillId="0" borderId="25" xfId="3" applyFont="1" applyFill="1" applyBorder="1" applyAlignment="1" applyProtection="1">
      <alignment horizontal="center" vertical="center" wrapText="1"/>
    </xf>
    <xf numFmtId="0" fontId="16" fillId="0" borderId="66" xfId="3" applyFont="1" applyFill="1" applyBorder="1" applyAlignment="1" applyProtection="1">
      <alignment horizontal="center" vertical="center" wrapText="1"/>
    </xf>
    <xf numFmtId="0" fontId="16" fillId="0" borderId="76" xfId="3" applyFont="1" applyFill="1" applyBorder="1" applyAlignment="1" applyProtection="1">
      <alignment horizontal="center" vertical="center" wrapText="1"/>
    </xf>
    <xf numFmtId="0" fontId="16" fillId="0" borderId="1" xfId="3" applyFont="1" applyFill="1" applyBorder="1" applyAlignment="1" applyProtection="1">
      <alignment horizontal="center" vertical="center" wrapText="1"/>
    </xf>
    <xf numFmtId="0" fontId="16" fillId="0" borderId="77" xfId="3" applyFont="1" applyFill="1" applyBorder="1" applyAlignment="1" applyProtection="1">
      <alignment horizontal="center" vertical="center" wrapText="1"/>
    </xf>
    <xf numFmtId="0" fontId="1" fillId="0" borderId="14" xfId="1" applyFont="1" applyFill="1" applyBorder="1" applyAlignment="1">
      <alignment horizontal="center" vertical="center"/>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7" xfId="1" applyFont="1" applyBorder="1" applyAlignment="1">
      <alignment horizontal="center" vertical="center" wrapText="1"/>
    </xf>
    <xf numFmtId="0" fontId="1" fillId="0" borderId="100" xfId="1" applyFont="1" applyBorder="1" applyAlignment="1">
      <alignment horizontal="center" vertical="center" shrinkToFit="1"/>
    </xf>
    <xf numFmtId="0" fontId="1" fillId="0" borderId="68" xfId="1" applyFont="1" applyBorder="1" applyAlignment="1">
      <alignment horizontal="center" vertical="center" shrinkToFit="1"/>
    </xf>
    <xf numFmtId="0" fontId="1" fillId="0" borderId="69" xfId="1" applyFont="1" applyBorder="1" applyAlignment="1">
      <alignment horizontal="center" vertical="center" shrinkToFit="1"/>
    </xf>
    <xf numFmtId="0" fontId="9" fillId="0" borderId="68" xfId="1" applyFont="1" applyBorder="1" applyAlignment="1">
      <alignment horizontal="left" vertical="center" wrapText="1"/>
    </xf>
    <xf numFmtId="0" fontId="9" fillId="0" borderId="69" xfId="1" applyFont="1" applyBorder="1" applyAlignment="1">
      <alignment horizontal="left" vertical="center" wrapText="1"/>
    </xf>
    <xf numFmtId="184" fontId="1" fillId="0" borderId="101" xfId="1" applyNumberFormat="1" applyFont="1" applyBorder="1" applyAlignment="1">
      <alignment horizontal="right" vertical="center"/>
    </xf>
    <xf numFmtId="184" fontId="1" fillId="0" borderId="68" xfId="1" applyNumberFormat="1" applyFont="1" applyBorder="1" applyAlignment="1">
      <alignment horizontal="right" vertical="center"/>
    </xf>
    <xf numFmtId="184" fontId="1" fillId="0" borderId="154" xfId="1" applyNumberFormat="1" applyFont="1" applyBorder="1" applyAlignment="1">
      <alignment horizontal="right" vertical="center"/>
    </xf>
    <xf numFmtId="184" fontId="1" fillId="0" borderId="33" xfId="1" applyNumberFormat="1" applyFont="1" applyBorder="1" applyAlignment="1">
      <alignment horizontal="right" vertical="center"/>
    </xf>
    <xf numFmtId="184" fontId="1" fillId="0" borderId="34" xfId="1" applyNumberFormat="1" applyFont="1" applyBorder="1" applyAlignment="1">
      <alignment horizontal="right" vertical="center"/>
    </xf>
    <xf numFmtId="184" fontId="1" fillId="0" borderId="153" xfId="1" applyNumberFormat="1" applyFont="1" applyBorder="1" applyAlignment="1">
      <alignment horizontal="right" vertical="center"/>
    </xf>
    <xf numFmtId="0" fontId="1" fillId="0" borderId="99" xfId="1" applyFont="1" applyBorder="1" applyAlignment="1">
      <alignment horizontal="center" vertical="center" shrinkToFit="1"/>
    </xf>
    <xf numFmtId="0" fontId="1" fillId="0" borderId="73" xfId="1" applyFont="1" applyBorder="1" applyAlignment="1">
      <alignment horizontal="center" vertical="center" shrinkToFit="1"/>
    </xf>
    <xf numFmtId="0" fontId="1" fillId="0" borderId="74" xfId="1" applyFont="1" applyBorder="1" applyAlignment="1">
      <alignment horizontal="center" vertical="center" shrinkToFit="1"/>
    </xf>
    <xf numFmtId="0" fontId="9" fillId="0" borderId="73" xfId="1" applyFont="1" applyBorder="1" applyAlignment="1">
      <alignment horizontal="left" vertical="center" wrapText="1"/>
    </xf>
    <xf numFmtId="0" fontId="9" fillId="0" borderId="74" xfId="1" applyFont="1" applyBorder="1" applyAlignment="1">
      <alignment horizontal="left" vertical="center" wrapText="1"/>
    </xf>
    <xf numFmtId="0" fontId="9" fillId="0" borderId="57" xfId="1" applyFont="1" applyBorder="1" applyAlignment="1">
      <alignment horizontal="center" vertical="center" wrapText="1"/>
    </xf>
    <xf numFmtId="0" fontId="9" fillId="0" borderId="58" xfId="1" applyFont="1" applyBorder="1" applyAlignment="1">
      <alignment horizontal="center" vertical="center" wrapText="1"/>
    </xf>
    <xf numFmtId="184" fontId="1" fillId="0" borderId="15" xfId="1" applyNumberFormat="1" applyFont="1" applyBorder="1" applyAlignment="1">
      <alignment horizontal="right" vertical="center"/>
    </xf>
    <xf numFmtId="184" fontId="1" fillId="0" borderId="12" xfId="1" applyNumberFormat="1" applyFont="1" applyBorder="1" applyAlignment="1">
      <alignment horizontal="right" vertical="center"/>
    </xf>
    <xf numFmtId="184" fontId="1" fillId="0" borderId="13" xfId="1" applyNumberFormat="1" applyFont="1" applyBorder="1" applyAlignment="1">
      <alignment horizontal="right" vertical="center"/>
    </xf>
    <xf numFmtId="0" fontId="19" fillId="0" borderId="12" xfId="1" applyFont="1" applyFill="1" applyBorder="1" applyAlignment="1">
      <alignment horizontal="center" vertical="center"/>
    </xf>
    <xf numFmtId="0" fontId="19" fillId="0" borderId="13" xfId="1" applyFont="1" applyFill="1" applyBorder="1" applyAlignment="1">
      <alignment horizontal="center" vertical="center"/>
    </xf>
    <xf numFmtId="0" fontId="19" fillId="0" borderId="17" xfId="1" applyFont="1" applyFill="1" applyBorder="1" applyAlignment="1">
      <alignment horizontal="center" vertical="center"/>
    </xf>
    <xf numFmtId="184" fontId="1" fillId="0" borderId="35" xfId="1" applyNumberFormat="1" applyFont="1" applyBorder="1" applyAlignment="1">
      <alignment horizontal="right" vertical="center"/>
    </xf>
    <xf numFmtId="0" fontId="9" fillId="0" borderId="126" xfId="1" applyFont="1" applyBorder="1" applyAlignment="1">
      <alignment horizontal="center" vertical="center" wrapText="1"/>
    </xf>
    <xf numFmtId="0" fontId="9" fillId="0" borderId="137" xfId="1" applyFont="1" applyBorder="1" applyAlignment="1">
      <alignment horizontal="center" vertical="center" wrapText="1"/>
    </xf>
    <xf numFmtId="184" fontId="1" fillId="0" borderId="81" xfId="1" applyNumberFormat="1" applyFont="1" applyBorder="1" applyAlignment="1">
      <alignment horizontal="right" vertical="center"/>
    </xf>
    <xf numFmtId="184" fontId="1" fillId="0" borderId="79" xfId="1" applyNumberFormat="1" applyFont="1" applyBorder="1" applyAlignment="1">
      <alignment horizontal="right" vertical="center"/>
    </xf>
    <xf numFmtId="184" fontId="1" fillId="0" borderId="80" xfId="1" applyNumberFormat="1" applyFont="1" applyBorder="1" applyAlignment="1">
      <alignment horizontal="right" vertical="center"/>
    </xf>
    <xf numFmtId="184" fontId="1" fillId="0" borderId="15" xfId="1" applyNumberFormat="1" applyFont="1" applyBorder="1" applyAlignment="1">
      <alignment vertical="center" wrapText="1"/>
    </xf>
    <xf numFmtId="184" fontId="1" fillId="0" borderId="12" xfId="1" applyNumberFormat="1" applyFont="1" applyBorder="1" applyAlignment="1">
      <alignment vertical="center" wrapText="1"/>
    </xf>
    <xf numFmtId="184" fontId="1" fillId="0" borderId="16" xfId="1" applyNumberFormat="1" applyFont="1" applyBorder="1" applyAlignment="1">
      <alignment vertical="center" wrapText="1"/>
    </xf>
    <xf numFmtId="185" fontId="1" fillId="0" borderId="15" xfId="1" applyNumberFormat="1" applyFont="1" applyBorder="1" applyAlignment="1">
      <alignment vertical="center" wrapText="1"/>
    </xf>
    <xf numFmtId="185" fontId="1" fillId="0" borderId="12" xfId="1" applyNumberFormat="1" applyFont="1" applyBorder="1" applyAlignment="1">
      <alignment vertical="center" wrapText="1"/>
    </xf>
    <xf numFmtId="185" fontId="1" fillId="0" borderId="16" xfId="1" applyNumberFormat="1" applyFont="1" applyBorder="1" applyAlignment="1">
      <alignment vertical="center" wrapText="1"/>
    </xf>
    <xf numFmtId="0" fontId="0" fillId="0" borderId="20" xfId="2" applyFont="1" applyFill="1" applyBorder="1" applyAlignment="1" applyProtection="1">
      <alignment horizontal="center" vertical="center" wrapText="1" shrinkToFit="1"/>
    </xf>
    <xf numFmtId="0" fontId="1" fillId="0" borderId="50" xfId="1" quotePrefix="1" applyFont="1" applyFill="1" applyBorder="1" applyAlignment="1" applyProtection="1">
      <alignment horizontal="center" vertical="center" wrapText="1"/>
      <protection locked="0"/>
    </xf>
    <xf numFmtId="0" fontId="1" fillId="0" borderId="59" xfId="1" applyFont="1" applyFill="1" applyBorder="1" applyAlignment="1" applyProtection="1">
      <alignment horizontal="center" vertical="center"/>
      <protection locked="0"/>
    </xf>
    <xf numFmtId="0" fontId="1" fillId="0" borderId="156" xfId="1" applyFont="1" applyFill="1" applyBorder="1" applyAlignment="1" applyProtection="1">
      <alignment horizontal="center" vertical="center" wrapText="1"/>
      <protection locked="0"/>
    </xf>
    <xf numFmtId="0" fontId="1" fillId="0" borderId="156" xfId="1" applyFont="1" applyFill="1" applyBorder="1" applyAlignment="1" applyProtection="1">
      <alignment horizontal="center" vertical="center"/>
      <protection locked="0"/>
    </xf>
    <xf numFmtId="0" fontId="1" fillId="0" borderId="61" xfId="1" quotePrefix="1" applyFont="1" applyFill="1" applyBorder="1" applyAlignment="1" applyProtection="1">
      <alignment horizontal="center" vertical="center" wrapText="1"/>
      <protection locked="0"/>
    </xf>
    <xf numFmtId="180" fontId="1" fillId="0" borderId="75" xfId="7" applyNumberFormat="1" applyFont="1" applyFill="1" applyBorder="1" applyAlignment="1">
      <alignment horizontal="center" vertical="center"/>
    </xf>
    <xf numFmtId="180" fontId="1" fillId="0" borderId="73" xfId="7" applyNumberFormat="1" applyFont="1" applyFill="1" applyBorder="1" applyAlignment="1">
      <alignment horizontal="center" vertical="center"/>
    </xf>
    <xf numFmtId="180" fontId="1" fillId="0" borderId="74" xfId="7" applyNumberFormat="1" applyFont="1" applyFill="1" applyBorder="1" applyAlignment="1">
      <alignment horizontal="center" vertical="center"/>
    </xf>
    <xf numFmtId="20" fontId="32" fillId="0" borderId="28" xfId="1" applyNumberFormat="1" applyFont="1" applyFill="1" applyBorder="1" applyAlignment="1" applyProtection="1">
      <alignment horizontal="left" vertical="center" wrapText="1" shrinkToFit="1"/>
      <protection locked="0"/>
    </xf>
    <xf numFmtId="20" fontId="32" fillId="0" borderId="19" xfId="1" applyNumberFormat="1" applyFont="1" applyFill="1" applyBorder="1" applyAlignment="1" applyProtection="1">
      <alignment horizontal="left" vertical="center" shrinkToFit="1"/>
      <protection locked="0"/>
    </xf>
    <xf numFmtId="20" fontId="32" fillId="0" borderId="27" xfId="1" applyNumberFormat="1" applyFont="1" applyFill="1" applyBorder="1" applyAlignment="1" applyProtection="1">
      <alignment horizontal="left" vertical="center" shrinkToFit="1"/>
      <protection locked="0"/>
    </xf>
    <xf numFmtId="20" fontId="32" fillId="0" borderId="45" xfId="1" applyNumberFormat="1" applyFont="1" applyFill="1" applyBorder="1" applyAlignment="1" applyProtection="1">
      <alignment horizontal="left" vertical="center" shrinkToFit="1"/>
      <protection locked="0"/>
    </xf>
    <xf numFmtId="20" fontId="32" fillId="0" borderId="46" xfId="1" applyNumberFormat="1" applyFont="1" applyFill="1" applyBorder="1" applyAlignment="1" applyProtection="1">
      <alignment horizontal="left" vertical="center" shrinkToFit="1"/>
      <protection locked="0"/>
    </xf>
    <xf numFmtId="20" fontId="32" fillId="0" borderId="44" xfId="1" applyNumberFormat="1" applyFont="1" applyFill="1" applyBorder="1" applyAlignment="1" applyProtection="1">
      <alignment horizontal="left" vertical="center" shrinkToFit="1"/>
      <protection locked="0"/>
    </xf>
    <xf numFmtId="0" fontId="1" fillId="0" borderId="28" xfId="1" applyFill="1" applyBorder="1" applyAlignment="1">
      <alignment horizontal="left" vertical="center" wrapText="1"/>
    </xf>
    <xf numFmtId="0" fontId="1" fillId="0" borderId="95" xfId="1" applyFill="1" applyBorder="1" applyAlignment="1">
      <alignment horizontal="left" vertical="center" wrapText="1"/>
    </xf>
    <xf numFmtId="0" fontId="11" fillId="2" borderId="131" xfId="1" applyFont="1" applyFill="1" applyBorder="1" applyAlignment="1">
      <alignment horizontal="center" vertical="center" wrapText="1"/>
    </xf>
    <xf numFmtId="0" fontId="11" fillId="2" borderId="66" xfId="1" applyFont="1" applyFill="1" applyBorder="1" applyAlignment="1">
      <alignment horizontal="center" vertical="center" wrapText="1"/>
    </xf>
    <xf numFmtId="0" fontId="0" fillId="0" borderId="66" xfId="0" applyBorder="1" applyAlignment="1">
      <alignment horizontal="center" vertical="center" wrapText="1"/>
    </xf>
    <xf numFmtId="0" fontId="0" fillId="0" borderId="77" xfId="0" applyBorder="1" applyAlignment="1">
      <alignment horizontal="center" vertical="center" wrapText="1"/>
    </xf>
    <xf numFmtId="1" fontId="1" fillId="0" borderId="75" xfId="1" applyNumberFormat="1" applyFont="1" applyFill="1" applyBorder="1" applyAlignment="1">
      <alignment horizontal="center" vertical="center"/>
    </xf>
    <xf numFmtId="1" fontId="1" fillId="0" borderId="73" xfId="1" applyNumberFormat="1" applyFont="1" applyFill="1" applyBorder="1" applyAlignment="1">
      <alignment horizontal="center" vertical="center"/>
    </xf>
    <xf numFmtId="1" fontId="1" fillId="0" borderId="74" xfId="1" applyNumberFormat="1" applyFont="1" applyFill="1" applyBorder="1" applyAlignment="1">
      <alignment horizontal="center" vertical="center"/>
    </xf>
    <xf numFmtId="38" fontId="0" fillId="0" borderId="50" xfId="1" applyNumberFormat="1" applyFont="1" applyFill="1" applyBorder="1" applyAlignment="1">
      <alignment horizontal="center" vertical="center"/>
    </xf>
    <xf numFmtId="38" fontId="0" fillId="0" borderId="15" xfId="1" applyNumberFormat="1" applyFont="1" applyFill="1" applyBorder="1" applyAlignment="1">
      <alignment horizontal="center" vertical="center"/>
    </xf>
    <xf numFmtId="38" fontId="0" fillId="0" borderId="12" xfId="1" applyNumberFormat="1" applyFont="1" applyFill="1" applyBorder="1" applyAlignment="1">
      <alignment horizontal="center" vertical="center"/>
    </xf>
    <xf numFmtId="38" fontId="0" fillId="0" borderId="16" xfId="1" applyNumberFormat="1" applyFont="1" applyFill="1" applyBorder="1" applyAlignment="1">
      <alignment horizontal="center" vertical="center"/>
    </xf>
    <xf numFmtId="0" fontId="11" fillId="0" borderId="46" xfId="1" applyFont="1" applyFill="1" applyBorder="1" applyAlignment="1">
      <alignment horizontal="center" vertical="center" wrapText="1"/>
    </xf>
    <xf numFmtId="0" fontId="0" fillId="3" borderId="15" xfId="1" applyFont="1" applyFill="1" applyBorder="1" applyAlignment="1">
      <alignment horizontal="center" vertical="center" wrapText="1" shrinkToFit="1"/>
    </xf>
    <xf numFmtId="0" fontId="0" fillId="3" borderId="12" xfId="1" applyFont="1" applyFill="1" applyBorder="1" applyAlignment="1">
      <alignment horizontal="center" vertical="center" shrinkToFit="1"/>
    </xf>
    <xf numFmtId="0" fontId="0" fillId="3" borderId="16" xfId="1" applyFont="1" applyFill="1" applyBorder="1" applyAlignment="1">
      <alignment horizontal="center" vertical="center" shrinkToFit="1"/>
    </xf>
    <xf numFmtId="0" fontId="0" fillId="3" borderId="15" xfId="1" applyFont="1" applyFill="1" applyBorder="1" applyAlignment="1">
      <alignment horizontal="center" vertical="center" shrinkToFit="1"/>
    </xf>
    <xf numFmtId="38" fontId="0" fillId="0" borderId="17" xfId="1" applyNumberFormat="1" applyFont="1" applyFill="1" applyBorder="1" applyAlignment="1">
      <alignment horizontal="center" vertical="center"/>
    </xf>
    <xf numFmtId="1" fontId="1" fillId="0" borderId="61" xfId="1" applyNumberFormat="1" applyFont="1" applyFill="1" applyBorder="1" applyAlignment="1" applyProtection="1">
      <alignment horizontal="center" vertical="center"/>
      <protection locked="0"/>
    </xf>
    <xf numFmtId="0" fontId="34" fillId="7" borderId="15" xfId="1" applyFont="1" applyFill="1" applyBorder="1" applyAlignment="1" applyProtection="1">
      <alignment horizontal="center" vertical="center"/>
      <protection locked="0"/>
    </xf>
    <xf numFmtId="0" fontId="34" fillId="7" borderId="12" xfId="1" applyFont="1" applyFill="1" applyBorder="1" applyAlignment="1" applyProtection="1">
      <alignment horizontal="center" vertical="center"/>
      <protection locked="0"/>
    </xf>
    <xf numFmtId="0" fontId="34" fillId="7" borderId="16" xfId="1" applyFont="1" applyFill="1" applyBorder="1" applyAlignment="1" applyProtection="1">
      <alignment horizontal="center" vertical="center"/>
      <protection locked="0"/>
    </xf>
    <xf numFmtId="1" fontId="1" fillId="0" borderId="156" xfId="1" applyNumberFormat="1" applyFont="1" applyFill="1" applyBorder="1" applyAlignment="1" applyProtection="1">
      <alignment horizontal="center" vertical="center"/>
      <protection locked="0"/>
    </xf>
    <xf numFmtId="1" fontId="1" fillId="0" borderId="24" xfId="1" applyNumberFormat="1" applyFont="1" applyFill="1" applyBorder="1" applyAlignment="1" applyProtection="1">
      <alignment horizontal="center" vertical="center"/>
      <protection locked="0"/>
    </xf>
    <xf numFmtId="1" fontId="1" fillId="0" borderId="51" xfId="1" applyNumberFormat="1" applyFont="1" applyFill="1" applyBorder="1" applyAlignment="1" applyProtection="1">
      <alignment horizontal="center" vertical="center"/>
      <protection locked="0"/>
    </xf>
    <xf numFmtId="1" fontId="1" fillId="0" borderId="50" xfId="1" applyNumberFormat="1" applyFont="1" applyFill="1" applyBorder="1" applyAlignment="1" applyProtection="1">
      <alignment horizontal="center" vertical="center"/>
      <protection locked="0"/>
    </xf>
    <xf numFmtId="1" fontId="1" fillId="0" borderId="59" xfId="1" applyNumberFormat="1" applyFont="1" applyFill="1" applyBorder="1" applyAlignment="1" applyProtection="1">
      <alignment horizontal="center" vertical="center"/>
      <protection locked="0"/>
    </xf>
    <xf numFmtId="0" fontId="34" fillId="0" borderId="25" xfId="0" applyFont="1" applyFill="1" applyBorder="1" applyAlignment="1" applyProtection="1">
      <alignment horizontal="left" vertical="top" wrapText="1"/>
      <protection locked="0"/>
    </xf>
    <xf numFmtId="0" fontId="34" fillId="0" borderId="0" xfId="0" applyFont="1" applyFill="1" applyBorder="1" applyAlignment="1" applyProtection="1">
      <alignment horizontal="left" vertical="top" wrapText="1"/>
      <protection locked="0"/>
    </xf>
    <xf numFmtId="0" fontId="34" fillId="0" borderId="32" xfId="0" applyFont="1" applyFill="1" applyBorder="1" applyAlignment="1" applyProtection="1">
      <alignment horizontal="left" vertical="top" wrapText="1"/>
      <protection locked="0"/>
    </xf>
    <xf numFmtId="0" fontId="34" fillId="0" borderId="52" xfId="0" applyFont="1" applyFill="1" applyBorder="1" applyAlignment="1" applyProtection="1">
      <alignment horizontal="left" vertical="top" wrapText="1"/>
      <protection locked="0"/>
    </xf>
    <xf numFmtId="0" fontId="34" fillId="0" borderId="46" xfId="0" applyFont="1" applyFill="1" applyBorder="1" applyAlignment="1" applyProtection="1">
      <alignment horizontal="left" vertical="top" wrapText="1"/>
      <protection locked="0"/>
    </xf>
    <xf numFmtId="0" fontId="34" fillId="0" borderId="44" xfId="0" applyFont="1" applyFill="1" applyBorder="1" applyAlignment="1" applyProtection="1">
      <alignment horizontal="left" vertical="top" wrapText="1"/>
      <protection locked="0"/>
    </xf>
    <xf numFmtId="0" fontId="34" fillId="7" borderId="45" xfId="1" applyFont="1" applyFill="1" applyBorder="1" applyAlignment="1" applyProtection="1">
      <alignment horizontal="center" vertical="center" shrinkToFit="1"/>
      <protection locked="0"/>
    </xf>
    <xf numFmtId="0" fontId="34" fillId="7" borderId="46" xfId="1" applyFont="1" applyFill="1" applyBorder="1" applyAlignment="1" applyProtection="1">
      <alignment horizontal="center" vertical="center" shrinkToFit="1"/>
      <protection locked="0"/>
    </xf>
    <xf numFmtId="0" fontId="34" fillId="7" borderId="44" xfId="1" applyFont="1" applyFill="1" applyBorder="1" applyAlignment="1" applyProtection="1">
      <alignment horizontal="center" vertical="center" shrinkToFit="1"/>
      <protection locked="0"/>
    </xf>
    <xf numFmtId="0" fontId="3" fillId="0" borderId="0" xfId="3" applyFont="1" applyFill="1" applyBorder="1" applyAlignment="1" applyProtection="1">
      <alignment horizontal="center" vertical="top"/>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0" fontId="0" fillId="0"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49" fillId="0" borderId="20" xfId="2" applyFont="1" applyFill="1" applyBorder="1" applyAlignment="1" applyProtection="1">
      <alignment horizontal="center" vertical="center" wrapText="1" shrinkToFit="1"/>
    </xf>
    <xf numFmtId="0" fontId="62" fillId="0" borderId="19" xfId="0" applyFont="1" applyBorder="1" applyAlignment="1">
      <alignment horizontal="center" vertical="center" wrapText="1"/>
    </xf>
    <xf numFmtId="0" fontId="0" fillId="0" borderId="19" xfId="3" applyFont="1" applyFill="1" applyBorder="1" applyAlignment="1">
      <alignment horizontal="center" vertical="center" shrinkToFit="1"/>
    </xf>
    <xf numFmtId="0" fontId="0" fillId="0" borderId="19" xfId="0" applyFont="1" applyBorder="1" applyAlignment="1">
      <alignment horizontal="center" vertical="center" shrinkToFit="1"/>
    </xf>
    <xf numFmtId="0" fontId="0" fillId="0" borderId="21" xfId="0" applyFont="1" applyBorder="1" applyAlignment="1">
      <alignment horizontal="center" vertical="center" shrinkToFit="1"/>
    </xf>
    <xf numFmtId="0" fontId="34" fillId="0" borderId="14" xfId="3" applyFont="1" applyFill="1" applyBorder="1" applyAlignment="1" applyProtection="1">
      <alignment vertical="center" wrapText="1"/>
    </xf>
    <xf numFmtId="0" fontId="34" fillId="0" borderId="12" xfId="3" applyFont="1" applyFill="1" applyBorder="1" applyAlignment="1" applyProtection="1">
      <alignment vertical="center" wrapText="1"/>
    </xf>
    <xf numFmtId="0" fontId="34" fillId="0" borderId="17" xfId="3" applyFont="1" applyFill="1" applyBorder="1" applyAlignment="1" applyProtection="1">
      <alignment vertical="center" wrapText="1"/>
    </xf>
    <xf numFmtId="0" fontId="79" fillId="0" borderId="25" xfId="0" applyFont="1" applyFill="1" applyBorder="1" applyAlignment="1" applyProtection="1">
      <alignment horizontal="left" vertical="top" wrapText="1"/>
      <protection locked="0"/>
    </xf>
    <xf numFmtId="0" fontId="79" fillId="0" borderId="0" xfId="0" applyFont="1" applyFill="1" applyBorder="1" applyAlignment="1" applyProtection="1">
      <alignment horizontal="left" vertical="top" wrapText="1"/>
      <protection locked="0"/>
    </xf>
    <xf numFmtId="0" fontId="79" fillId="0" borderId="32" xfId="0" applyFont="1" applyFill="1" applyBorder="1" applyAlignment="1" applyProtection="1">
      <alignment horizontal="left" vertical="top" wrapText="1"/>
      <protection locked="0"/>
    </xf>
    <xf numFmtId="0" fontId="79" fillId="0" borderId="52" xfId="0" applyFont="1" applyFill="1" applyBorder="1" applyAlignment="1" applyProtection="1">
      <alignment horizontal="left" vertical="top" wrapText="1"/>
      <protection locked="0"/>
    </xf>
    <xf numFmtId="0" fontId="79" fillId="0" borderId="46" xfId="0" applyFont="1" applyFill="1" applyBorder="1" applyAlignment="1" applyProtection="1">
      <alignment horizontal="left" vertical="top" wrapText="1"/>
      <protection locked="0"/>
    </xf>
    <xf numFmtId="0" fontId="79" fillId="0" borderId="44" xfId="0" applyFont="1" applyFill="1" applyBorder="1" applyAlignment="1" applyProtection="1">
      <alignment horizontal="left" vertical="top" wrapText="1"/>
      <protection locked="0"/>
    </xf>
    <xf numFmtId="0" fontId="1" fillId="0" borderId="12" xfId="1" applyFill="1" applyBorder="1" applyAlignment="1">
      <alignment horizontal="center" vertical="center" wrapText="1"/>
    </xf>
    <xf numFmtId="0" fontId="1" fillId="0" borderId="16" xfId="1" applyFill="1" applyBorder="1" applyAlignment="1">
      <alignment horizontal="center" vertical="center" wrapText="1"/>
    </xf>
    <xf numFmtId="0" fontId="1" fillId="0" borderId="17" xfId="1" applyFill="1" applyBorder="1" applyAlignment="1">
      <alignment horizontal="center" vertical="center" wrapText="1"/>
    </xf>
    <xf numFmtId="0" fontId="0" fillId="0" borderId="101" xfId="0" applyFill="1" applyBorder="1" applyAlignment="1">
      <alignment horizontal="center" vertical="center"/>
    </xf>
    <xf numFmtId="0" fontId="0" fillId="0" borderId="33" xfId="0" applyFill="1" applyBorder="1" applyAlignment="1">
      <alignment horizontal="center" vertical="center"/>
    </xf>
    <xf numFmtId="0" fontId="0" fillId="0" borderId="75" xfId="0" applyFill="1" applyBorder="1" applyAlignment="1">
      <alignment horizontal="center" vertical="center"/>
    </xf>
    <xf numFmtId="0" fontId="0" fillId="0" borderId="151" xfId="0" applyFill="1" applyBorder="1" applyAlignment="1">
      <alignment horizontal="center" vertical="center"/>
    </xf>
    <xf numFmtId="0" fontId="1" fillId="0" borderId="155" xfId="0" applyFont="1" applyFill="1" applyBorder="1" applyAlignment="1">
      <alignment horizontal="center" vertical="center"/>
    </xf>
    <xf numFmtId="0" fontId="1" fillId="0" borderId="74" xfId="0" applyFont="1" applyFill="1" applyBorder="1" applyAlignment="1">
      <alignment horizontal="center" vertical="center"/>
    </xf>
    <xf numFmtId="0" fontId="0" fillId="0" borderId="94" xfId="0" applyFill="1" applyBorder="1" applyAlignment="1">
      <alignment horizontal="center" vertical="center"/>
    </xf>
    <xf numFmtId="0" fontId="0" fillId="0" borderId="95" xfId="0" applyFill="1" applyBorder="1" applyAlignment="1">
      <alignment vertical="center"/>
    </xf>
    <xf numFmtId="0" fontId="1" fillId="0" borderId="96" xfId="0" applyFont="1" applyFill="1" applyBorder="1" applyAlignment="1">
      <alignment vertical="center"/>
    </xf>
    <xf numFmtId="0" fontId="1" fillId="0" borderId="97" xfId="0" applyFont="1" applyFill="1" applyBorder="1" applyAlignment="1">
      <alignment vertical="center"/>
    </xf>
    <xf numFmtId="0" fontId="34" fillId="0" borderId="28" xfId="0" applyFont="1" applyFill="1" applyBorder="1" applyAlignment="1">
      <alignment vertical="center" wrapText="1"/>
    </xf>
    <xf numFmtId="0" fontId="0" fillId="0" borderId="19" xfId="0" applyBorder="1" applyAlignment="1">
      <alignment vertical="center" wrapText="1"/>
    </xf>
    <xf numFmtId="0" fontId="0" fillId="0" borderId="21" xfId="0" applyBorder="1" applyAlignment="1">
      <alignment vertical="center" wrapText="1"/>
    </xf>
    <xf numFmtId="0" fontId="9" fillId="0" borderId="144" xfId="1" applyFont="1" applyFill="1" applyBorder="1" applyAlignment="1">
      <alignment vertical="center" wrapText="1"/>
    </xf>
    <xf numFmtId="0" fontId="9" fillId="0" borderId="119" xfId="1" applyFont="1" applyFill="1" applyBorder="1" applyAlignment="1">
      <alignment vertical="center" wrapText="1"/>
    </xf>
    <xf numFmtId="0" fontId="9" fillId="0" borderId="121" xfId="1" applyFont="1" applyFill="1" applyBorder="1" applyAlignment="1">
      <alignment vertical="center" wrapText="1"/>
    </xf>
    <xf numFmtId="0" fontId="0" fillId="0" borderId="50" xfId="0" applyBorder="1" applyAlignment="1">
      <alignment vertical="center"/>
    </xf>
    <xf numFmtId="0" fontId="0" fillId="0" borderId="50" xfId="0" applyBorder="1" applyAlignment="1">
      <alignment vertical="center" wrapText="1"/>
    </xf>
    <xf numFmtId="0" fontId="0" fillId="0" borderId="15" xfId="0" applyBorder="1" applyAlignment="1">
      <alignment horizontal="center" vertical="center"/>
    </xf>
    <xf numFmtId="0" fontId="0" fillId="0" borderId="12" xfId="0" applyBorder="1" applyAlignment="1">
      <alignment horizontal="center" vertical="center"/>
    </xf>
    <xf numFmtId="0" fontId="0" fillId="0" borderId="16" xfId="0" applyBorder="1" applyAlignment="1">
      <alignment horizontal="center" vertical="center"/>
    </xf>
    <xf numFmtId="0" fontId="13" fillId="0" borderId="29" xfId="1" applyFont="1" applyFill="1" applyBorder="1" applyAlignment="1">
      <alignment horizontal="center" vertical="center"/>
    </xf>
    <xf numFmtId="0" fontId="13" fillId="0" borderId="30" xfId="1" applyFont="1" applyFill="1" applyBorder="1" applyAlignment="1">
      <alignment horizontal="center" vertical="center"/>
    </xf>
    <xf numFmtId="0" fontId="7" fillId="0" borderId="16" xfId="2" applyFont="1" applyFill="1" applyBorder="1" applyAlignment="1" applyProtection="1">
      <alignment horizontal="center" vertical="center"/>
    </xf>
    <xf numFmtId="0" fontId="9" fillId="0" borderId="19" xfId="3" applyFont="1" applyFill="1" applyBorder="1" applyAlignment="1">
      <alignment horizontal="center" vertical="center" wrapText="1" shrinkToFit="1"/>
    </xf>
    <xf numFmtId="0" fontId="9" fillId="0" borderId="19" xfId="1" applyFont="1" applyBorder="1" applyAlignment="1">
      <alignment horizontal="center" vertical="center" shrinkToFit="1"/>
    </xf>
    <xf numFmtId="0" fontId="9" fillId="0" borderId="21" xfId="1" applyFont="1" applyBorder="1" applyAlignment="1">
      <alignment horizontal="center" vertical="center" shrinkToFit="1"/>
    </xf>
    <xf numFmtId="49" fontId="0" fillId="0" borderId="15" xfId="1" applyNumberFormat="1" applyFont="1" applyFill="1" applyBorder="1" applyAlignment="1">
      <alignment horizontal="center" vertical="center"/>
    </xf>
    <xf numFmtId="49" fontId="0" fillId="0" borderId="12" xfId="1" applyNumberFormat="1" applyFont="1" applyFill="1" applyBorder="1" applyAlignment="1">
      <alignment horizontal="center" vertical="center"/>
    </xf>
    <xf numFmtId="49" fontId="0" fillId="0" borderId="16" xfId="1" applyNumberFormat="1" applyFont="1" applyFill="1" applyBorder="1" applyAlignment="1">
      <alignment horizontal="center" vertical="center"/>
    </xf>
    <xf numFmtId="49" fontId="0" fillId="0" borderId="17" xfId="1" applyNumberFormat="1" applyFont="1" applyFill="1" applyBorder="1" applyAlignment="1">
      <alignment horizontal="center" vertical="center"/>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53" fillId="0" borderId="43" xfId="0" applyFont="1" applyBorder="1" applyAlignment="1">
      <alignment horizontal="center" vertical="center" wrapText="1"/>
    </xf>
    <xf numFmtId="0" fontId="53" fillId="0" borderId="46" xfId="0" applyFont="1" applyBorder="1" applyAlignment="1">
      <alignment horizontal="center" vertical="center" wrapText="1"/>
    </xf>
    <xf numFmtId="0" fontId="53" fillId="0" borderId="44" xfId="0" applyFont="1" applyBorder="1" applyAlignment="1">
      <alignment horizontal="center" vertical="center" wrapText="1"/>
    </xf>
    <xf numFmtId="0" fontId="0" fillId="0" borderId="28" xfId="0" applyFill="1" applyBorder="1" applyAlignment="1">
      <alignment horizontal="left" vertical="center" wrapText="1"/>
    </xf>
    <xf numFmtId="0" fontId="1"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71" xfId="0" applyFont="1" applyBorder="1" applyAlignment="1">
      <alignment horizontal="left" vertical="center" wrapText="1"/>
    </xf>
    <xf numFmtId="0" fontId="1" fillId="0" borderId="0" xfId="0" applyFont="1" applyBorder="1" applyAlignment="1">
      <alignment horizontal="left" vertical="center" wrapText="1"/>
    </xf>
    <xf numFmtId="0" fontId="1" fillId="0" borderId="66" xfId="0" applyFont="1" applyBorder="1" applyAlignment="1">
      <alignment horizontal="left" vertical="center" wrapText="1"/>
    </xf>
    <xf numFmtId="0" fontId="1" fillId="0" borderId="45" xfId="0" applyFont="1" applyBorder="1" applyAlignment="1">
      <alignment horizontal="left" vertical="center" wrapText="1"/>
    </xf>
    <xf numFmtId="0" fontId="1" fillId="0" borderId="46" xfId="0" applyFont="1" applyBorder="1" applyAlignment="1">
      <alignment horizontal="left" vertical="center" wrapText="1"/>
    </xf>
    <xf numFmtId="0" fontId="1" fillId="0" borderId="65" xfId="0" applyFont="1" applyBorder="1" applyAlignment="1">
      <alignment horizontal="left" vertical="center" wrapText="1"/>
    </xf>
    <xf numFmtId="0" fontId="1" fillId="0" borderId="35" xfId="0" applyFont="1" applyBorder="1" applyAlignment="1">
      <alignment horizontal="center" vertical="center"/>
    </xf>
    <xf numFmtId="0" fontId="0" fillId="0" borderId="95" xfId="0" applyFill="1" applyBorder="1" applyAlignment="1">
      <alignment horizontal="left" vertical="center" wrapText="1"/>
    </xf>
    <xf numFmtId="0" fontId="1" fillId="0" borderId="96" xfId="0" applyFont="1" applyBorder="1" applyAlignment="1">
      <alignment horizontal="left" vertical="center" wrapText="1"/>
    </xf>
    <xf numFmtId="0" fontId="1" fillId="0" borderId="97" xfId="0" applyFont="1" applyBorder="1" applyAlignment="1">
      <alignment horizontal="left" vertical="center" wrapText="1"/>
    </xf>
    <xf numFmtId="0" fontId="1" fillId="0" borderId="69" xfId="0" applyFont="1" applyBorder="1" applyAlignment="1">
      <alignment horizontal="center" vertical="center"/>
    </xf>
    <xf numFmtId="0" fontId="1" fillId="0" borderId="74" xfId="0" applyFont="1" applyBorder="1" applyAlignment="1">
      <alignment horizontal="center" vertical="center"/>
    </xf>
    <xf numFmtId="0" fontId="1" fillId="0" borderId="111" xfId="0" applyFont="1" applyBorder="1" applyAlignment="1">
      <alignment vertical="center"/>
    </xf>
    <xf numFmtId="0" fontId="14" fillId="0" borderId="14" xfId="2" applyFont="1" applyFill="1" applyBorder="1" applyAlignment="1" applyProtection="1">
      <alignment horizontal="center" vertical="center" wrapText="1"/>
    </xf>
    <xf numFmtId="0" fontId="14" fillId="0" borderId="12" xfId="2" applyFont="1" applyFill="1" applyBorder="1" applyAlignment="1" applyProtection="1">
      <alignment horizontal="center" vertical="center"/>
    </xf>
    <xf numFmtId="0" fontId="14" fillId="0" borderId="12" xfId="0" applyFont="1" applyBorder="1" applyAlignment="1">
      <alignment horizontal="center" vertical="center"/>
    </xf>
    <xf numFmtId="0" fontId="0" fillId="0" borderId="12" xfId="4" applyFont="1" applyFill="1" applyBorder="1" applyAlignment="1" applyProtection="1">
      <alignment horizontal="center" vertical="center" wrapText="1"/>
    </xf>
    <xf numFmtId="0" fontId="1" fillId="0" borderId="12" xfId="4" applyFont="1" applyFill="1" applyBorder="1" applyAlignment="1" applyProtection="1">
      <alignment horizontal="center" vertical="center" wrapText="1"/>
    </xf>
    <xf numFmtId="0" fontId="1" fillId="0" borderId="12" xfId="0" applyFont="1" applyBorder="1" applyAlignment="1">
      <alignment horizontal="center" vertical="center" wrapText="1"/>
    </xf>
    <xf numFmtId="0" fontId="1" fillId="0" borderId="17" xfId="0" applyFont="1" applyBorder="1" applyAlignment="1">
      <alignment horizontal="center" vertical="center" wrapText="1"/>
    </xf>
    <xf numFmtId="0" fontId="15" fillId="0" borderId="7" xfId="3" applyFont="1" applyFill="1" applyBorder="1" applyAlignment="1" applyProtection="1">
      <alignment horizontal="center" vertical="center" wrapText="1" shrinkToFit="1"/>
    </xf>
    <xf numFmtId="0" fontId="15" fillId="0" borderId="6" xfId="0" applyFont="1" applyFill="1" applyBorder="1" applyAlignment="1">
      <alignment horizontal="center" vertical="center" wrapText="1"/>
    </xf>
    <xf numFmtId="0" fontId="52" fillId="0" borderId="25"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top" wrapText="1"/>
      <protection locked="0"/>
    </xf>
    <xf numFmtId="0" fontId="52" fillId="0" borderId="32" xfId="0" applyFont="1" applyFill="1" applyBorder="1" applyAlignment="1" applyProtection="1">
      <alignment horizontal="left" vertical="top" wrapText="1"/>
      <protection locked="0"/>
    </xf>
    <xf numFmtId="0" fontId="52" fillId="0" borderId="52" xfId="0" applyFont="1" applyFill="1" applyBorder="1" applyAlignment="1" applyProtection="1">
      <alignment horizontal="left" vertical="top" wrapText="1"/>
      <protection locked="0"/>
    </xf>
    <xf numFmtId="0" fontId="52" fillId="0" borderId="46" xfId="0" applyFont="1" applyFill="1" applyBorder="1" applyAlignment="1" applyProtection="1">
      <alignment horizontal="left" vertical="top" wrapText="1"/>
      <protection locked="0"/>
    </xf>
    <xf numFmtId="0" fontId="52" fillId="0" borderId="44" xfId="0" applyFont="1" applyFill="1" applyBorder="1" applyAlignment="1" applyProtection="1">
      <alignment horizontal="left" vertical="top" wrapText="1"/>
      <protection locked="0"/>
    </xf>
    <xf numFmtId="0" fontId="34" fillId="2" borderId="45" xfId="1" applyFont="1" applyFill="1" applyBorder="1" applyAlignment="1" applyProtection="1">
      <alignment horizontal="center" vertical="center" shrinkToFit="1"/>
      <protection locked="0"/>
    </xf>
    <xf numFmtId="0" fontId="34" fillId="2" borderId="46" xfId="1" applyFont="1" applyFill="1" applyBorder="1" applyAlignment="1" applyProtection="1">
      <alignment horizontal="center" vertical="center" shrinkToFit="1"/>
      <protection locked="0"/>
    </xf>
    <xf numFmtId="0" fontId="34" fillId="2" borderId="44" xfId="1" applyFont="1" applyFill="1" applyBorder="1" applyAlignment="1" applyProtection="1">
      <alignment horizontal="center" vertical="center" shrinkToFit="1"/>
      <protection locked="0"/>
    </xf>
    <xf numFmtId="0" fontId="4" fillId="0" borderId="156" xfId="1" applyFont="1" applyBorder="1" applyAlignment="1" applyProtection="1">
      <alignment horizontal="center" vertical="center" wrapText="1" shrinkToFit="1"/>
      <protection locked="0"/>
    </xf>
    <xf numFmtId="0" fontId="4" fillId="0" borderId="156" xfId="1" applyFont="1" applyBorder="1" applyAlignment="1" applyProtection="1">
      <alignment horizontal="center" vertical="center" wrapText="1"/>
      <protection locked="0"/>
    </xf>
    <xf numFmtId="0" fontId="4" fillId="0" borderId="156" xfId="1" applyFont="1" applyBorder="1" applyAlignment="1" applyProtection="1">
      <alignment horizontal="center" vertical="center"/>
      <protection locked="0"/>
    </xf>
    <xf numFmtId="0" fontId="4" fillId="0" borderId="24" xfId="1" applyFont="1" applyBorder="1" applyAlignment="1" applyProtection="1">
      <alignment horizontal="center" vertical="center"/>
      <protection locked="0"/>
    </xf>
    <xf numFmtId="0" fontId="4" fillId="0" borderId="51" xfId="1" applyFont="1" applyBorder="1" applyAlignment="1" applyProtection="1">
      <alignment horizontal="center" vertical="center"/>
      <protection locked="0"/>
    </xf>
    <xf numFmtId="0" fontId="34" fillId="2" borderId="15" xfId="1" applyFont="1" applyFill="1" applyBorder="1" applyAlignment="1" applyProtection="1">
      <alignment horizontal="center" vertical="center"/>
      <protection locked="0"/>
    </xf>
    <xf numFmtId="0" fontId="34" fillId="2" borderId="12" xfId="1" applyFont="1" applyFill="1" applyBorder="1" applyAlignment="1" applyProtection="1">
      <alignment horizontal="center" vertical="center"/>
      <protection locked="0"/>
    </xf>
    <xf numFmtId="0" fontId="34" fillId="2" borderId="16" xfId="1" applyFont="1" applyFill="1" applyBorder="1" applyAlignment="1" applyProtection="1">
      <alignment horizontal="center" vertical="center"/>
      <protection locked="0"/>
    </xf>
    <xf numFmtId="0" fontId="4" fillId="0" borderId="50" xfId="1" applyFont="1" applyBorder="1" applyAlignment="1" applyProtection="1">
      <alignment horizontal="center" vertical="center"/>
      <protection locked="0"/>
    </xf>
    <xf numFmtId="0" fontId="0" fillId="0" borderId="45" xfId="1" applyFont="1" applyBorder="1" applyAlignment="1">
      <alignment horizontal="center" vertical="center"/>
    </xf>
    <xf numFmtId="0" fontId="0" fillId="0" borderId="46" xfId="1" applyFont="1" applyBorder="1" applyAlignment="1">
      <alignment horizontal="center" vertical="center"/>
    </xf>
    <xf numFmtId="0" fontId="0" fillId="0" borderId="44" xfId="1" applyFont="1" applyBorder="1" applyAlignment="1">
      <alignment horizontal="center" vertical="center"/>
    </xf>
    <xf numFmtId="0" fontId="0" fillId="0" borderId="15" xfId="1" applyFont="1" applyBorder="1" applyAlignment="1">
      <alignment horizontal="center" vertical="center"/>
    </xf>
    <xf numFmtId="0" fontId="0" fillId="0" borderId="12" xfId="1" applyFont="1" applyBorder="1" applyAlignment="1">
      <alignment horizontal="center" vertical="center"/>
    </xf>
    <xf numFmtId="0" fontId="0" fillId="0" borderId="17" xfId="1" applyFont="1" applyBorder="1" applyAlignment="1">
      <alignment horizontal="center" vertical="center"/>
    </xf>
    <xf numFmtId="0" fontId="0" fillId="0" borderId="65" xfId="1" applyFont="1" applyBorder="1" applyAlignment="1">
      <alignment horizontal="center" vertical="center"/>
    </xf>
    <xf numFmtId="0" fontId="0" fillId="3" borderId="71" xfId="1" applyFont="1" applyFill="1" applyBorder="1" applyAlignment="1">
      <alignment horizontal="center" vertical="center" wrapText="1" shrinkToFit="1"/>
    </xf>
    <xf numFmtId="0" fontId="0" fillId="3" borderId="0" xfId="1" applyFont="1" applyFill="1" applyBorder="1" applyAlignment="1">
      <alignment horizontal="center" vertical="center" shrinkToFit="1"/>
    </xf>
    <xf numFmtId="0" fontId="0" fillId="3" borderId="32" xfId="1" applyFont="1" applyFill="1" applyBorder="1" applyAlignment="1">
      <alignment horizontal="center" vertical="center" shrinkToFit="1"/>
    </xf>
    <xf numFmtId="0" fontId="0" fillId="0" borderId="71" xfId="1" applyFont="1" applyBorder="1" applyAlignment="1">
      <alignment horizontal="center" vertical="center" shrinkToFit="1"/>
    </xf>
    <xf numFmtId="0" fontId="0" fillId="0" borderId="0" xfId="1" applyFont="1" applyBorder="1" applyAlignment="1">
      <alignment horizontal="center" vertical="center" shrinkToFit="1"/>
    </xf>
    <xf numFmtId="0" fontId="0" fillId="0" borderId="32" xfId="1" applyFont="1" applyBorder="1" applyAlignment="1">
      <alignment horizontal="center" vertical="center" shrinkToFit="1"/>
    </xf>
    <xf numFmtId="0" fontId="0" fillId="0" borderId="61" xfId="1" applyFont="1" applyBorder="1" applyAlignment="1">
      <alignment horizontal="center" vertical="center"/>
    </xf>
    <xf numFmtId="0" fontId="0" fillId="0" borderId="50" xfId="1" applyFont="1" applyBorder="1" applyAlignment="1">
      <alignment horizontal="center" vertical="center"/>
    </xf>
    <xf numFmtId="0" fontId="0" fillId="0" borderId="15" xfId="1" applyFont="1" applyBorder="1" applyAlignment="1">
      <alignment horizontal="center" vertical="center" shrinkToFit="1"/>
    </xf>
    <xf numFmtId="0" fontId="0" fillId="0" borderId="12"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16" xfId="1" applyFont="1" applyBorder="1" applyAlignment="1">
      <alignment horizontal="center" vertical="center"/>
    </xf>
    <xf numFmtId="0" fontId="4" fillId="0" borderId="50" xfId="1" applyFont="1" applyBorder="1" applyAlignment="1" applyProtection="1">
      <alignment horizontal="center" vertical="center" wrapText="1"/>
      <protection locked="0"/>
    </xf>
    <xf numFmtId="0" fontId="1" fillId="0" borderId="28" xfId="1" applyFont="1" applyFill="1" applyBorder="1" applyAlignment="1">
      <alignment horizontal="center" vertical="top" wrapText="1"/>
    </xf>
    <xf numFmtId="0" fontId="1" fillId="0" borderId="19" xfId="1" applyFont="1" applyFill="1" applyBorder="1" applyAlignment="1">
      <alignment horizontal="center" vertical="top" wrapText="1"/>
    </xf>
    <xf numFmtId="0" fontId="1" fillId="0" borderId="21" xfId="1" applyFont="1" applyFill="1" applyBorder="1" applyAlignment="1">
      <alignment horizontal="center" vertical="top" wrapText="1"/>
    </xf>
    <xf numFmtId="0" fontId="0" fillId="0" borderId="71" xfId="0" applyBorder="1" applyAlignment="1">
      <alignment horizontal="center" vertical="top" wrapText="1"/>
    </xf>
    <xf numFmtId="0" fontId="0" fillId="0" borderId="0" xfId="0" applyAlignment="1">
      <alignment horizontal="center" vertical="top" wrapText="1"/>
    </xf>
    <xf numFmtId="0" fontId="0" fillId="0" borderId="66" xfId="0" applyBorder="1" applyAlignment="1">
      <alignment horizontal="center" vertical="top" wrapText="1"/>
    </xf>
    <xf numFmtId="0" fontId="0" fillId="0" borderId="82" xfId="0" applyBorder="1" applyAlignment="1">
      <alignment horizontal="center" vertical="top" wrapText="1"/>
    </xf>
    <xf numFmtId="0" fontId="0" fillId="0" borderId="1" xfId="0" applyBorder="1" applyAlignment="1">
      <alignment horizontal="center" vertical="top" wrapText="1"/>
    </xf>
    <xf numFmtId="0" fontId="0" fillId="0" borderId="77" xfId="0" applyBorder="1" applyAlignment="1">
      <alignment horizontal="center" vertical="top" wrapText="1"/>
    </xf>
    <xf numFmtId="0" fontId="0" fillId="0" borderId="146" xfId="0" applyBorder="1" applyAlignment="1">
      <alignment vertical="center" wrapText="1"/>
    </xf>
    <xf numFmtId="0" fontId="0" fillId="0" borderId="145" xfId="0" applyBorder="1" applyAlignment="1">
      <alignment vertical="center" wrapText="1"/>
    </xf>
    <xf numFmtId="0" fontId="0" fillId="0" borderId="119" xfId="0" applyFill="1" applyBorder="1" applyAlignment="1">
      <alignment vertical="center" wrapText="1"/>
    </xf>
    <xf numFmtId="0" fontId="0" fillId="0" borderId="121" xfId="0" applyFill="1" applyBorder="1" applyAlignment="1">
      <alignment vertical="center" wrapText="1"/>
    </xf>
    <xf numFmtId="0" fontId="34" fillId="0" borderId="12" xfId="0" applyFont="1" applyBorder="1" applyAlignment="1">
      <alignment vertical="center"/>
    </xf>
    <xf numFmtId="0" fontId="34" fillId="0" borderId="16" xfId="0" applyFont="1" applyBorder="1" applyAlignment="1">
      <alignment vertical="center"/>
    </xf>
    <xf numFmtId="0" fontId="75" fillId="0" borderId="0" xfId="0" applyFont="1" applyAlignment="1">
      <alignment horizontal="center" vertical="center"/>
    </xf>
    <xf numFmtId="0" fontId="74" fillId="0" borderId="0" xfId="0" applyFont="1" applyAlignment="1">
      <alignment horizontal="center" vertical="center"/>
    </xf>
    <xf numFmtId="0" fontId="5" fillId="0" borderId="0" xfId="1" applyFont="1" applyAlignment="1">
      <alignment vertical="center"/>
    </xf>
    <xf numFmtId="0" fontId="76" fillId="0" borderId="0" xfId="0" applyFont="1" applyAlignment="1">
      <alignment vertical="center"/>
    </xf>
    <xf numFmtId="0" fontId="76" fillId="0" borderId="0" xfId="0" applyFont="1" applyAlignment="1">
      <alignment horizontal="left" vertical="center"/>
    </xf>
    <xf numFmtId="0" fontId="9" fillId="0" borderId="15" xfId="1" applyFont="1" applyFill="1" applyBorder="1" applyAlignment="1">
      <alignment horizontal="center" vertical="center"/>
    </xf>
    <xf numFmtId="0" fontId="9" fillId="0" borderId="12" xfId="1" applyFont="1" applyFill="1" applyBorder="1" applyAlignment="1">
      <alignment horizontal="center" vertical="center"/>
    </xf>
    <xf numFmtId="0" fontId="9" fillId="0" borderId="16" xfId="1" applyFont="1" applyFill="1" applyBorder="1" applyAlignment="1">
      <alignment horizontal="center" vertical="center"/>
    </xf>
    <xf numFmtId="0" fontId="1" fillId="0" borderId="12" xfId="0" applyFont="1" applyBorder="1" applyAlignment="1">
      <alignment horizontal="left" vertical="center"/>
    </xf>
    <xf numFmtId="0" fontId="1" fillId="0" borderId="17" xfId="0" applyFont="1" applyBorder="1" applyAlignment="1">
      <alignment horizontal="left" vertical="center"/>
    </xf>
    <xf numFmtId="0" fontId="9" fillId="0" borderId="15" xfId="3" applyFont="1" applyFill="1" applyBorder="1" applyAlignment="1">
      <alignment vertical="center" wrapText="1" shrinkToFit="1"/>
    </xf>
    <xf numFmtId="0" fontId="9" fillId="0" borderId="12" xfId="0" applyFont="1" applyBorder="1" applyAlignment="1">
      <alignment vertical="center" wrapText="1" shrinkToFit="1"/>
    </xf>
    <xf numFmtId="0" fontId="9" fillId="0" borderId="17" xfId="0" applyFont="1" applyBorder="1" applyAlignment="1">
      <alignment vertical="center" wrapText="1" shrinkToFit="1"/>
    </xf>
    <xf numFmtId="1" fontId="1" fillId="6" borderId="47" xfId="1" applyNumberFormat="1" applyFont="1" applyFill="1" applyBorder="1" applyAlignment="1">
      <alignment horizontal="center" vertical="center"/>
    </xf>
    <xf numFmtId="1" fontId="1" fillId="6" borderId="50" xfId="1" applyNumberFormat="1" applyFont="1" applyFill="1" applyBorder="1" applyAlignment="1">
      <alignment horizontal="center" vertical="center"/>
    </xf>
    <xf numFmtId="1" fontId="1" fillId="6" borderId="24" xfId="1" applyNumberFormat="1" applyFont="1" applyFill="1" applyBorder="1" applyAlignment="1">
      <alignment horizontal="center" vertical="center"/>
    </xf>
    <xf numFmtId="0" fontId="1" fillId="6" borderId="24" xfId="1" applyFont="1" applyFill="1" applyBorder="1" applyAlignment="1">
      <alignment horizontal="center" vertical="center"/>
    </xf>
    <xf numFmtId="0" fontId="1" fillId="6" borderId="51" xfId="1" applyFont="1" applyFill="1" applyBorder="1" applyAlignment="1">
      <alignment horizontal="center" vertical="center"/>
    </xf>
    <xf numFmtId="0" fontId="1" fillId="6" borderId="19" xfId="1" applyFont="1" applyFill="1" applyBorder="1" applyAlignment="1">
      <alignment horizontal="center" vertical="center" wrapText="1"/>
    </xf>
    <xf numFmtId="0" fontId="1" fillId="6" borderId="46" xfId="1" applyFont="1" applyFill="1" applyBorder="1" applyAlignment="1">
      <alignment horizontal="center" vertical="center" wrapText="1"/>
    </xf>
    <xf numFmtId="0" fontId="1" fillId="6" borderId="17" xfId="1" applyFill="1" applyBorder="1" applyAlignment="1">
      <alignment horizontal="center" vertical="center" wrapText="1"/>
    </xf>
    <xf numFmtId="0" fontId="1" fillId="6" borderId="81" xfId="1" applyFont="1" applyFill="1" applyBorder="1" applyAlignment="1">
      <alignment horizontal="center" vertical="center"/>
    </xf>
    <xf numFmtId="0" fontId="1" fillId="6" borderId="75" xfId="1" applyFont="1" applyFill="1" applyBorder="1" applyAlignment="1">
      <alignment horizontal="center" vertical="center"/>
    </xf>
    <xf numFmtId="0" fontId="32" fillId="0" borderId="28" xfId="0" applyFont="1" applyFill="1" applyBorder="1" applyAlignment="1">
      <alignment vertical="center" wrapText="1"/>
    </xf>
    <xf numFmtId="0" fontId="32" fillId="0" borderId="19" xfId="0" applyFont="1" applyBorder="1" applyAlignment="1">
      <alignment vertical="center" wrapText="1"/>
    </xf>
    <xf numFmtId="0" fontId="32" fillId="0" borderId="21" xfId="0" applyFont="1" applyBorder="1" applyAlignment="1">
      <alignment vertical="center" wrapText="1"/>
    </xf>
    <xf numFmtId="0" fontId="32" fillId="0" borderId="71" xfId="0" applyFont="1" applyBorder="1" applyAlignment="1">
      <alignment vertical="center" wrapText="1"/>
    </xf>
    <xf numFmtId="0" fontId="32" fillId="0" borderId="0" xfId="0" applyFont="1" applyBorder="1" applyAlignment="1">
      <alignment vertical="center" wrapText="1"/>
    </xf>
    <xf numFmtId="0" fontId="32" fillId="0" borderId="66" xfId="0" applyFont="1" applyBorder="1" applyAlignment="1">
      <alignment vertical="center" wrapText="1"/>
    </xf>
    <xf numFmtId="0" fontId="18" fillId="0" borderId="98" xfId="1" quotePrefix="1" applyFont="1" applyFill="1" applyBorder="1" applyAlignment="1">
      <alignment horizontal="center" vertical="center"/>
    </xf>
    <xf numFmtId="0" fontId="1" fillId="0" borderId="111" xfId="1" applyFont="1" applyFill="1" applyBorder="1" applyAlignment="1">
      <alignment horizontal="center" vertical="center"/>
    </xf>
    <xf numFmtId="0" fontId="1" fillId="6" borderId="144" xfId="1" applyFill="1" applyBorder="1" applyAlignment="1">
      <alignment vertical="center" wrapText="1"/>
    </xf>
    <xf numFmtId="0" fontId="1" fillId="6" borderId="119" xfId="1" applyFill="1" applyBorder="1" applyAlignment="1">
      <alignment vertical="center" wrapText="1"/>
    </xf>
    <xf numFmtId="0" fontId="1" fillId="6" borderId="121" xfId="1" applyFill="1" applyBorder="1" applyAlignment="1">
      <alignment vertical="center" wrapText="1"/>
    </xf>
    <xf numFmtId="0" fontId="9" fillId="0" borderId="12" xfId="3" applyFont="1" applyFill="1" applyBorder="1" applyAlignment="1" applyProtection="1">
      <alignment horizontal="left" vertical="top" wrapText="1"/>
    </xf>
    <xf numFmtId="0" fontId="9" fillId="0" borderId="16" xfId="3" applyFont="1" applyFill="1" applyBorder="1" applyAlignment="1" applyProtection="1">
      <alignment horizontal="left" vertical="top" wrapText="1"/>
    </xf>
    <xf numFmtId="0" fontId="9" fillId="0" borderId="15" xfId="3" applyFont="1" applyFill="1" applyBorder="1" applyAlignment="1" applyProtection="1">
      <alignment horizontal="center" vertical="top"/>
    </xf>
    <xf numFmtId="0" fontId="9" fillId="0" borderId="12" xfId="3" applyFont="1" applyFill="1" applyBorder="1" applyAlignment="1" applyProtection="1">
      <alignment horizontal="center" vertical="top"/>
    </xf>
    <xf numFmtId="0" fontId="9" fillId="0" borderId="16" xfId="3" applyFont="1" applyFill="1" applyBorder="1" applyAlignment="1" applyProtection="1">
      <alignment horizontal="center" vertical="top"/>
    </xf>
    <xf numFmtId="0" fontId="1" fillId="0" borderId="21" xfId="1" applyFont="1" applyBorder="1" applyAlignment="1">
      <alignment horizontal="left" vertical="center"/>
    </xf>
    <xf numFmtId="0" fontId="1" fillId="0" borderId="71" xfId="1" applyFont="1" applyBorder="1" applyAlignment="1">
      <alignment horizontal="left" vertical="center"/>
    </xf>
    <xf numFmtId="0" fontId="1" fillId="0" borderId="66" xfId="1" applyFont="1" applyBorder="1" applyAlignment="1">
      <alignment horizontal="left" vertical="center"/>
    </xf>
    <xf numFmtId="0" fontId="1" fillId="0" borderId="45" xfId="1" applyFont="1" applyBorder="1" applyAlignment="1">
      <alignment horizontal="left" vertical="center"/>
    </xf>
    <xf numFmtId="0" fontId="1" fillId="0" borderId="65" xfId="1" applyFont="1" applyBorder="1" applyAlignment="1">
      <alignment horizontal="left" vertical="center"/>
    </xf>
    <xf numFmtId="0" fontId="1" fillId="0" borderId="96" xfId="1" applyFont="1" applyBorder="1" applyAlignment="1">
      <alignment horizontal="left" vertical="center"/>
    </xf>
    <xf numFmtId="0" fontId="1" fillId="0" borderId="97" xfId="1" applyFont="1" applyBorder="1" applyAlignment="1">
      <alignment horizontal="left" vertical="center"/>
    </xf>
    <xf numFmtId="0" fontId="32" fillId="0" borderId="56" xfId="0" applyNumberFormat="1" applyFont="1" applyFill="1" applyBorder="1" applyAlignment="1" applyProtection="1">
      <alignment horizontal="center" vertical="center"/>
      <protection locked="0"/>
    </xf>
    <xf numFmtId="0" fontId="32" fillId="0" borderId="57" xfId="0" applyNumberFormat="1" applyFont="1" applyFill="1" applyBorder="1" applyAlignment="1" applyProtection="1">
      <alignment horizontal="center" vertical="center"/>
      <protection locked="0"/>
    </xf>
    <xf numFmtId="0" fontId="32" fillId="0" borderId="140" xfId="0" applyNumberFormat="1" applyFont="1" applyFill="1" applyBorder="1" applyAlignment="1" applyProtection="1">
      <alignment horizontal="center" vertical="center"/>
      <protection locked="0"/>
    </xf>
    <xf numFmtId="0" fontId="32" fillId="0" borderId="15" xfId="1" applyFont="1" applyFill="1" applyBorder="1" applyAlignment="1" applyProtection="1">
      <alignment horizontal="center" vertical="center" wrapText="1"/>
      <protection locked="0"/>
    </xf>
    <xf numFmtId="0" fontId="32" fillId="0" borderId="12" xfId="1" applyFont="1" applyFill="1" applyBorder="1" applyAlignment="1" applyProtection="1">
      <alignment horizontal="center" vertical="center" wrapText="1"/>
      <protection locked="0"/>
    </xf>
    <xf numFmtId="0" fontId="32" fillId="0" borderId="16" xfId="1" applyFont="1" applyFill="1" applyBorder="1" applyAlignment="1" applyProtection="1">
      <alignment horizontal="center" vertical="center" wrapText="1"/>
      <protection locked="0"/>
    </xf>
    <xf numFmtId="0" fontId="32" fillId="0" borderId="15" xfId="1" applyNumberFormat="1" applyFont="1" applyFill="1" applyBorder="1" applyAlignment="1" applyProtection="1">
      <alignment horizontal="center" vertical="center" wrapText="1"/>
      <protection locked="0"/>
    </xf>
    <xf numFmtId="0" fontId="32" fillId="0" borderId="12" xfId="1" applyNumberFormat="1" applyFont="1" applyFill="1" applyBorder="1" applyAlignment="1" applyProtection="1">
      <alignment horizontal="center" vertical="center" wrapText="1"/>
      <protection locked="0"/>
    </xf>
    <xf numFmtId="0" fontId="32" fillId="0" borderId="16" xfId="1" applyNumberFormat="1" applyFont="1" applyFill="1" applyBorder="1" applyAlignment="1" applyProtection="1">
      <alignment horizontal="center" vertical="center" wrapText="1"/>
      <protection locked="0"/>
    </xf>
    <xf numFmtId="0" fontId="32" fillId="0" borderId="50" xfId="1" applyFont="1" applyFill="1" applyBorder="1" applyAlignment="1" applyProtection="1">
      <alignment horizontal="center" vertical="center"/>
      <protection locked="0"/>
    </xf>
    <xf numFmtId="0" fontId="32" fillId="0" borderId="59" xfId="1" applyFont="1" applyFill="1" applyBorder="1" applyAlignment="1" applyProtection="1">
      <alignment horizontal="center" vertical="center"/>
      <protection locked="0"/>
    </xf>
    <xf numFmtId="0" fontId="14" fillId="0" borderId="20" xfId="0" applyNumberFormat="1" applyFont="1" applyFill="1" applyBorder="1" applyAlignment="1" applyProtection="1">
      <alignment horizontal="left" vertical="top" wrapText="1"/>
      <protection locked="0"/>
    </xf>
    <xf numFmtId="0" fontId="14" fillId="0" borderId="19" xfId="0" applyNumberFormat="1" applyFont="1" applyFill="1" applyBorder="1" applyAlignment="1" applyProtection="1">
      <alignment horizontal="left" vertical="top" wrapText="1"/>
      <protection locked="0"/>
    </xf>
    <xf numFmtId="0" fontId="14" fillId="0" borderId="27" xfId="0" applyNumberFormat="1" applyFont="1" applyFill="1" applyBorder="1" applyAlignment="1" applyProtection="1">
      <alignment horizontal="left" vertical="top" wrapText="1"/>
      <protection locked="0"/>
    </xf>
    <xf numFmtId="0" fontId="14" fillId="0" borderId="31" xfId="0" applyNumberFormat="1" applyFont="1" applyFill="1" applyBorder="1" applyAlignment="1" applyProtection="1">
      <alignment horizontal="left" vertical="top" wrapText="1"/>
      <protection locked="0"/>
    </xf>
    <xf numFmtId="0" fontId="14" fillId="0" borderId="0" xfId="0" applyNumberFormat="1" applyFont="1" applyFill="1" applyBorder="1" applyAlignment="1" applyProtection="1">
      <alignment horizontal="left" vertical="top" wrapText="1"/>
      <protection locked="0"/>
    </xf>
    <xf numFmtId="0" fontId="14" fillId="0" borderId="32" xfId="0" applyNumberFormat="1" applyFont="1" applyFill="1" applyBorder="1" applyAlignment="1" applyProtection="1">
      <alignment horizontal="left" vertical="top" wrapText="1"/>
      <protection locked="0"/>
    </xf>
    <xf numFmtId="0" fontId="14" fillId="0" borderId="43" xfId="0" applyNumberFormat="1" applyFont="1" applyFill="1" applyBorder="1" applyAlignment="1" applyProtection="1">
      <alignment horizontal="left" vertical="top" wrapText="1"/>
      <protection locked="0"/>
    </xf>
    <xf numFmtId="0" fontId="14" fillId="0" borderId="46" xfId="0" applyNumberFormat="1" applyFont="1" applyFill="1" applyBorder="1" applyAlignment="1" applyProtection="1">
      <alignment horizontal="left" vertical="top" wrapText="1"/>
      <protection locked="0"/>
    </xf>
    <xf numFmtId="0" fontId="14" fillId="0" borderId="44" xfId="0" applyNumberFormat="1" applyFont="1" applyFill="1" applyBorder="1" applyAlignment="1" applyProtection="1">
      <alignment horizontal="left" vertical="top" wrapText="1"/>
      <protection locked="0"/>
    </xf>
    <xf numFmtId="0" fontId="0" fillId="3" borderId="12" xfId="1" applyFont="1" applyFill="1" applyBorder="1" applyAlignment="1">
      <alignment horizontal="center" vertical="center" wrapText="1" shrinkToFit="1"/>
    </xf>
    <xf numFmtId="0" fontId="0" fillId="3" borderId="16" xfId="1" applyFont="1" applyFill="1" applyBorder="1" applyAlignment="1">
      <alignment horizontal="center" vertical="center" wrapText="1" shrinkToFit="1"/>
    </xf>
    <xf numFmtId="0" fontId="32" fillId="0" borderId="15" xfId="1" applyNumberFormat="1" applyFont="1" applyFill="1" applyBorder="1" applyAlignment="1" applyProtection="1">
      <alignment horizontal="left" vertical="center" wrapText="1"/>
      <protection locked="0"/>
    </xf>
    <xf numFmtId="0" fontId="32" fillId="0" borderId="12" xfId="1" applyNumberFormat="1" applyFont="1" applyFill="1" applyBorder="1" applyAlignment="1" applyProtection="1">
      <alignment horizontal="left" vertical="center" wrapText="1"/>
      <protection locked="0"/>
    </xf>
    <xf numFmtId="0" fontId="32" fillId="0" borderId="16" xfId="1" applyNumberFormat="1" applyFont="1" applyFill="1" applyBorder="1" applyAlignment="1" applyProtection="1">
      <alignment horizontal="left" vertical="center" wrapText="1"/>
      <protection locked="0"/>
    </xf>
    <xf numFmtId="3" fontId="1" fillId="0" borderId="47" xfId="1" applyNumberFormat="1" applyFont="1" applyFill="1" applyBorder="1" applyAlignment="1">
      <alignment horizontal="center" vertical="center"/>
    </xf>
    <xf numFmtId="3" fontId="1" fillId="0" borderId="33" xfId="1" applyNumberFormat="1" applyFont="1" applyFill="1" applyBorder="1" applyAlignment="1">
      <alignment horizontal="center" vertical="center"/>
    </xf>
    <xf numFmtId="3" fontId="1" fillId="0" borderId="36" xfId="1" applyNumberFormat="1" applyFont="1" applyFill="1" applyBorder="1" applyAlignment="1">
      <alignment horizontal="center" vertical="center"/>
    </xf>
    <xf numFmtId="3" fontId="1" fillId="0" borderId="50" xfId="1" applyNumberFormat="1" applyFont="1" applyFill="1" applyBorder="1" applyAlignment="1">
      <alignment horizontal="center" vertical="center"/>
    </xf>
    <xf numFmtId="0" fontId="34" fillId="7" borderId="81" xfId="1" applyFont="1" applyFill="1" applyBorder="1" applyAlignment="1" applyProtection="1">
      <alignment horizontal="center" vertical="center"/>
      <protection locked="0"/>
    </xf>
    <xf numFmtId="0" fontId="34" fillId="7" borderId="79" xfId="1" applyFont="1" applyFill="1" applyBorder="1" applyAlignment="1" applyProtection="1">
      <alignment horizontal="center" vertical="center"/>
      <protection locked="0"/>
    </xf>
    <xf numFmtId="0" fontId="34" fillId="7" borderId="80" xfId="1" applyFont="1" applyFill="1" applyBorder="1" applyAlignment="1" applyProtection="1">
      <alignment horizontal="center" vertical="center"/>
      <protection locked="0"/>
    </xf>
    <xf numFmtId="0" fontId="14" fillId="0" borderId="50" xfId="1" applyFont="1" applyFill="1" applyBorder="1" applyAlignment="1" applyProtection="1">
      <alignment horizontal="center" vertical="center"/>
      <protection locked="0"/>
    </xf>
    <xf numFmtId="0" fontId="14" fillId="0" borderId="61" xfId="1" applyFont="1" applyFill="1" applyBorder="1" applyAlignment="1" applyProtection="1">
      <alignment horizontal="center" vertical="center"/>
      <protection locked="0"/>
    </xf>
    <xf numFmtId="0" fontId="14" fillId="0" borderId="61" xfId="1" applyFont="1" applyFill="1" applyBorder="1" applyAlignment="1" applyProtection="1">
      <alignment horizontal="center" vertical="center" wrapText="1"/>
      <protection locked="0"/>
    </xf>
    <xf numFmtId="0" fontId="80" fillId="0" borderId="25" xfId="0" applyFont="1" applyFill="1" applyBorder="1" applyAlignment="1" applyProtection="1">
      <alignment horizontal="left" vertical="top" wrapText="1"/>
      <protection locked="0"/>
    </xf>
    <xf numFmtId="0" fontId="80" fillId="0" borderId="0" xfId="0" applyFont="1" applyFill="1" applyBorder="1" applyAlignment="1" applyProtection="1">
      <alignment horizontal="left" vertical="top" wrapText="1"/>
      <protection locked="0"/>
    </xf>
    <xf numFmtId="0" fontId="80" fillId="0" borderId="32" xfId="0" applyFont="1" applyFill="1" applyBorder="1" applyAlignment="1" applyProtection="1">
      <alignment horizontal="left" vertical="top" wrapText="1"/>
      <protection locked="0"/>
    </xf>
    <xf numFmtId="0" fontId="80" fillId="0" borderId="52" xfId="0" applyFont="1" applyFill="1" applyBorder="1" applyAlignment="1" applyProtection="1">
      <alignment horizontal="left" vertical="top" wrapText="1"/>
      <protection locked="0"/>
    </xf>
    <xf numFmtId="0" fontId="80" fillId="0" borderId="46" xfId="0" applyFont="1" applyFill="1" applyBorder="1" applyAlignment="1" applyProtection="1">
      <alignment horizontal="left" vertical="top" wrapText="1"/>
      <protection locked="0"/>
    </xf>
    <xf numFmtId="0" fontId="80" fillId="0" borderId="44" xfId="0" applyFont="1" applyFill="1" applyBorder="1" applyAlignment="1" applyProtection="1">
      <alignment horizontal="left" vertical="top" wrapText="1"/>
      <protection locked="0"/>
    </xf>
    <xf numFmtId="0" fontId="34" fillId="7" borderId="15" xfId="1" applyFont="1" applyFill="1" applyBorder="1" applyAlignment="1" applyProtection="1">
      <alignment horizontal="center" vertical="center" shrinkToFit="1"/>
      <protection locked="0"/>
    </xf>
    <xf numFmtId="0" fontId="34" fillId="7" borderId="12" xfId="1" applyFont="1" applyFill="1" applyBorder="1" applyAlignment="1" applyProtection="1">
      <alignment horizontal="center" vertical="center" shrinkToFit="1"/>
      <protection locked="0"/>
    </xf>
    <xf numFmtId="0" fontId="34" fillId="7" borderId="16" xfId="1" applyFont="1" applyFill="1" applyBorder="1" applyAlignment="1" applyProtection="1">
      <alignment horizontal="center" vertical="center" shrinkToFit="1"/>
      <protection locked="0"/>
    </xf>
    <xf numFmtId="0" fontId="14" fillId="0" borderId="156" xfId="1" applyFont="1" applyFill="1" applyBorder="1" applyAlignment="1" applyProtection="1">
      <alignment horizontal="center" vertical="center" shrinkToFit="1"/>
      <protection locked="0"/>
    </xf>
    <xf numFmtId="0" fontId="14" fillId="0" borderId="15" xfId="1" applyFont="1" applyFill="1" applyBorder="1" applyAlignment="1" applyProtection="1">
      <alignment horizontal="center" vertical="center" wrapText="1"/>
      <protection locked="0"/>
    </xf>
    <xf numFmtId="0" fontId="14" fillId="0" borderId="12" xfId="1" applyFont="1" applyFill="1" applyBorder="1" applyAlignment="1" applyProtection="1">
      <alignment horizontal="center" vertical="center" wrapText="1"/>
      <protection locked="0"/>
    </xf>
    <xf numFmtId="0" fontId="14" fillId="0" borderId="16" xfId="1" applyFont="1" applyFill="1" applyBorder="1" applyAlignment="1" applyProtection="1">
      <alignment horizontal="center" vertical="center" wrapText="1"/>
      <protection locked="0"/>
    </xf>
    <xf numFmtId="0" fontId="14" fillId="0" borderId="24" xfId="1" applyFont="1" applyFill="1" applyBorder="1" applyAlignment="1" applyProtection="1">
      <alignment horizontal="center" vertical="center"/>
      <protection locked="0"/>
    </xf>
    <xf numFmtId="0" fontId="14" fillId="0" borderId="51" xfId="1" applyFont="1" applyFill="1" applyBorder="1" applyAlignment="1" applyProtection="1">
      <alignment horizontal="center" vertical="center"/>
      <protection locked="0"/>
    </xf>
    <xf numFmtId="0" fontId="9" fillId="0" borderId="15"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9" fillId="0" borderId="17" xfId="1" applyFont="1" applyFill="1" applyBorder="1" applyAlignment="1">
      <alignment horizontal="center" vertical="center" shrinkToFit="1"/>
    </xf>
    <xf numFmtId="0" fontId="14" fillId="0" borderId="59" xfId="1" applyFont="1" applyFill="1" applyBorder="1" applyAlignment="1" applyProtection="1">
      <alignment horizontal="center" vertical="center"/>
      <protection locked="0"/>
    </xf>
    <xf numFmtId="0" fontId="1" fillId="0" borderId="17" xfId="1" applyFill="1" applyBorder="1" applyAlignment="1">
      <alignment vertical="center"/>
    </xf>
    <xf numFmtId="0" fontId="15" fillId="0" borderId="15" xfId="1" applyFont="1" applyFill="1" applyBorder="1" applyAlignment="1">
      <alignment horizontal="center" vertical="center" wrapText="1" shrinkToFit="1"/>
    </xf>
    <xf numFmtId="0" fontId="15" fillId="0" borderId="12" xfId="1" applyFont="1" applyFill="1" applyBorder="1" applyAlignment="1">
      <alignment horizontal="center" vertical="center" shrinkToFit="1"/>
    </xf>
    <xf numFmtId="0" fontId="15" fillId="0" borderId="16" xfId="1" applyFont="1" applyFill="1" applyBorder="1" applyAlignment="1">
      <alignment horizontal="center" vertical="center" shrinkToFit="1"/>
    </xf>
  </cellXfs>
  <cellStyles count="10">
    <cellStyle name="パーセント" xfId="6" builtinId="5"/>
    <cellStyle name="パーセント 2" xfId="8"/>
    <cellStyle name="桁区切り" xfId="5" builtinId="6"/>
    <cellStyle name="桁区切り 2" xfId="7"/>
    <cellStyle name="標準" xfId="0" builtinId="0"/>
    <cellStyle name="標準 2" xfId="1"/>
    <cellStyle name="標準 3" xfId="9"/>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5129</a:t>
          </a:r>
          <a:r>
            <a:rPr kumimoji="1" lang="ja-JP" altLang="en-US" sz="1100" baseline="0"/>
            <a:t>百万</a:t>
          </a:r>
          <a:r>
            <a:rPr kumimoji="1" lang="ja-JP" altLang="en-US" sz="1100"/>
            <a:t>円</a:t>
          </a:r>
          <a:endParaRPr kumimoji="1" lang="en-US" altLang="ja-JP" sz="1100"/>
        </a:p>
      </xdr:txBody>
    </xdr:sp>
    <xdr:clientData/>
  </xdr:twoCellAnchor>
  <xdr:oneCellAnchor>
    <xdr:from>
      <xdr:col>14</xdr:col>
      <xdr:colOff>153471</xdr:colOff>
      <xdr:row>73</xdr:row>
      <xdr:rowOff>633377</xdr:rowOff>
    </xdr:from>
    <xdr:ext cx="1023357" cy="275717"/>
    <xdr:sp macro="" textlink="">
      <xdr:nvSpPr>
        <xdr:cNvPr id="3" name="テキスト ボックス 2"/>
        <xdr:cNvSpPr txBox="1"/>
      </xdr:nvSpPr>
      <xdr:spPr>
        <a:xfrm>
          <a:off x="9754671" y="12692027"/>
          <a:ext cx="102335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①支払い請求</a:t>
          </a:r>
          <a:endParaRPr kumimoji="1" lang="en-US" altLang="ja-JP" sz="1100"/>
        </a:p>
      </xdr:txBody>
    </xdr:sp>
    <xdr:clientData/>
  </xdr:oneCellAnchor>
  <xdr:oneCellAnchor>
    <xdr:from>
      <xdr:col>22</xdr:col>
      <xdr:colOff>173935</xdr:colOff>
      <xdr:row>72</xdr:row>
      <xdr:rowOff>292815</xdr:rowOff>
    </xdr:from>
    <xdr:ext cx="1118152" cy="275717"/>
    <xdr:sp macro="" textlink="">
      <xdr:nvSpPr>
        <xdr:cNvPr id="4" name="テキスト ボックス 3"/>
        <xdr:cNvSpPr txBox="1"/>
      </xdr:nvSpPr>
      <xdr:spPr>
        <a:xfrm>
          <a:off x="15261535" y="12513390"/>
          <a:ext cx="111815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②分担金支払</a:t>
          </a:r>
        </a:p>
      </xdr:txBody>
    </xdr:sp>
    <xdr:clientData/>
  </xdr:oneCellAnchor>
  <xdr:twoCellAnchor>
    <xdr:from>
      <xdr:col>19</xdr:col>
      <xdr:colOff>187088</xdr:colOff>
      <xdr:row>72</xdr:row>
      <xdr:rowOff>560785</xdr:rowOff>
    </xdr:from>
    <xdr:to>
      <xdr:col>19</xdr:col>
      <xdr:colOff>187089</xdr:colOff>
      <xdr:row>74</xdr:row>
      <xdr:rowOff>21945</xdr:rowOff>
    </xdr:to>
    <xdr:cxnSp macro="">
      <xdr:nvCxnSpPr>
        <xdr:cNvPr id="5" name="直線矢印コネクタ 4"/>
        <xdr:cNvCxnSpPr/>
      </xdr:nvCxnSpPr>
      <xdr:spPr>
        <a:xfrm rot="16200000" flipV="1">
          <a:off x="13119996" y="12611952"/>
          <a:ext cx="19458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167602</xdr:colOff>
      <xdr:row>72</xdr:row>
      <xdr:rowOff>555424</xdr:rowOff>
    </xdr:from>
    <xdr:to>
      <xdr:col>22</xdr:col>
      <xdr:colOff>167603</xdr:colOff>
      <xdr:row>74</xdr:row>
      <xdr:rowOff>16584</xdr:rowOff>
    </xdr:to>
    <xdr:cxnSp macro="">
      <xdr:nvCxnSpPr>
        <xdr:cNvPr id="6" name="直線矢印コネクタ 5"/>
        <xdr:cNvCxnSpPr/>
      </xdr:nvCxnSpPr>
      <xdr:spPr>
        <a:xfrm rot="5400000">
          <a:off x="15162673" y="12611353"/>
          <a:ext cx="185060"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386847</xdr:rowOff>
    </xdr:from>
    <xdr:to>
      <xdr:col>26</xdr:col>
      <xdr:colOff>173935</xdr:colOff>
      <xdr:row>75</xdr:row>
      <xdr:rowOff>488675</xdr:rowOff>
    </xdr:to>
    <xdr:sp macro="" textlink="">
      <xdr:nvSpPr>
        <xdr:cNvPr id="7" name="正方形/長方形 6"/>
        <xdr:cNvSpPr/>
      </xdr:nvSpPr>
      <xdr:spPr>
        <a:xfrm>
          <a:off x="10995211" y="12855072"/>
          <a:ext cx="7009524" cy="1780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国連食糧農業機関（</a:t>
          </a:r>
          <a:r>
            <a:rPr kumimoji="1" lang="en-US" altLang="ja-JP" sz="1100"/>
            <a:t>FAO</a:t>
          </a:r>
          <a:r>
            <a:rPr kumimoji="1" lang="ja-JP" altLang="en-US" sz="1100"/>
            <a:t>）</a:t>
          </a:r>
          <a:endParaRPr kumimoji="1" lang="en-US" altLang="ja-JP" sz="1100"/>
        </a:p>
        <a:p>
          <a:pPr algn="ctr"/>
          <a:r>
            <a:rPr kumimoji="1" lang="en-US" altLang="ja-JP" sz="1100"/>
            <a:t>5129</a:t>
          </a:r>
          <a:r>
            <a:rPr kumimoji="1" lang="ja-JP" altLang="en-US" sz="1100"/>
            <a:t>百万円</a:t>
          </a:r>
          <a:endParaRPr kumimoji="1" lang="en-US" altLang="ja-JP" sz="1100"/>
        </a:p>
        <a:p>
          <a:pPr algn="ctr"/>
          <a:r>
            <a:rPr kumimoji="1" lang="ja-JP" altLang="en-US" sz="1100"/>
            <a:t>（我が国拠出分）</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8" name="大かっこ 7"/>
        <xdr:cNvSpPr/>
      </xdr:nvSpPr>
      <xdr:spPr>
        <a:xfrm>
          <a:off x="10421470" y="13030200"/>
          <a:ext cx="8266580" cy="34682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分担金は，</a:t>
          </a:r>
          <a:endParaRPr kumimoji="1" lang="en-US" altLang="ja-JP" sz="1100"/>
        </a:p>
        <a:p>
          <a:pPr algn="ctr"/>
          <a:r>
            <a:rPr kumimoji="1" lang="en-US" altLang="ja-JP" sz="1100"/>
            <a:t>2</a:t>
          </a:r>
          <a:r>
            <a:rPr kumimoji="1" lang="ja-JP" altLang="en-US" sz="1100"/>
            <a:t>カ年に</a:t>
          </a:r>
          <a:r>
            <a:rPr kumimoji="1" lang="en-US" altLang="ja-JP" sz="1100"/>
            <a:t>1</a:t>
          </a:r>
          <a:r>
            <a:rPr kumimoji="1" lang="ja-JP" altLang="en-US" sz="1100"/>
            <a:t>度の総会で決定され，我が国を含む加盟国が承認したもの。</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8</a:t>
          </a:r>
          <a:r>
            <a:rPr kumimoji="1" lang="ja-JP" altLang="en-US" sz="1100" baseline="0"/>
            <a:t>百万</a:t>
          </a:r>
          <a:r>
            <a:rPr kumimoji="1" lang="ja-JP" altLang="en-US" sz="1100"/>
            <a:t>円</a:t>
          </a:r>
          <a:endParaRPr kumimoji="1" lang="en-US" altLang="ja-JP" sz="1100"/>
        </a:p>
      </xdr:txBody>
    </xdr:sp>
    <xdr:clientData/>
  </xdr:twoCellAnchor>
  <xdr:oneCellAnchor>
    <xdr:from>
      <xdr:col>18</xdr:col>
      <xdr:colOff>178733</xdr:colOff>
      <xdr:row>72</xdr:row>
      <xdr:rowOff>564217</xdr:rowOff>
    </xdr:from>
    <xdr:ext cx="466794" cy="275717"/>
    <xdr:sp macro="" textlink="">
      <xdr:nvSpPr>
        <xdr:cNvPr id="3" name="テキスト ボックス 2"/>
        <xdr:cNvSpPr txBox="1"/>
      </xdr:nvSpPr>
      <xdr:spPr>
        <a:xfrm>
          <a:off x="12523133" y="12518092"/>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全額</a:t>
          </a:r>
        </a:p>
      </xdr:txBody>
    </xdr:sp>
    <xdr:clientData/>
  </xdr:oneCellAnchor>
  <xdr:twoCellAnchor>
    <xdr:from>
      <xdr:col>21</xdr:col>
      <xdr:colOff>77884</xdr:colOff>
      <xdr:row>72</xdr:row>
      <xdr:rowOff>206748</xdr:rowOff>
    </xdr:from>
    <xdr:to>
      <xdr:col>21</xdr:col>
      <xdr:colOff>85725</xdr:colOff>
      <xdr:row>74</xdr:row>
      <xdr:rowOff>247650</xdr:rowOff>
    </xdr:to>
    <xdr:cxnSp macro="">
      <xdr:nvCxnSpPr>
        <xdr:cNvPr id="4" name="直線矢印コネクタ 3"/>
        <xdr:cNvCxnSpPr/>
      </xdr:nvCxnSpPr>
      <xdr:spPr>
        <a:xfrm>
          <a:off x="14479684" y="12513048"/>
          <a:ext cx="7841" cy="34570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5" name="正方形/長方形 4"/>
        <xdr:cNvSpPr/>
      </xdr:nvSpPr>
      <xdr:spPr>
        <a:xfrm>
          <a:off x="10995211" y="12862112"/>
          <a:ext cx="6971740" cy="1708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国際エネルギーフォーラム（</a:t>
          </a:r>
          <a:r>
            <a:rPr kumimoji="1" lang="en-US" altLang="ja-JP" sz="1100"/>
            <a:t>IEF</a:t>
          </a:r>
          <a:r>
            <a:rPr kumimoji="1" lang="ja-JP" altLang="en-US" sz="1100"/>
            <a:t>）</a:t>
          </a:r>
          <a:endParaRPr kumimoji="1" lang="en-US" altLang="ja-JP" sz="1100"/>
        </a:p>
        <a:p>
          <a:pPr algn="ctr"/>
          <a:r>
            <a:rPr kumimoji="1" lang="en-US" altLang="ja-JP" sz="1100"/>
            <a:t>8</a:t>
          </a:r>
          <a:r>
            <a:rPr kumimoji="1" lang="ja-JP" altLang="en-US" sz="1100"/>
            <a:t>百万円</a:t>
          </a:r>
          <a:endParaRPr kumimoji="1" lang="en-US" altLang="ja-JP" sz="1100"/>
        </a:p>
      </xdr:txBody>
    </xdr:sp>
    <xdr:clientData/>
  </xdr:twoCellAnchor>
  <xdr:oneCellAnchor>
    <xdr:from>
      <xdr:col>19</xdr:col>
      <xdr:colOff>114300</xdr:colOff>
      <xdr:row>74</xdr:row>
      <xdr:rowOff>266700</xdr:rowOff>
    </xdr:from>
    <xdr:ext cx="748923" cy="275717"/>
    <xdr:sp macro="" textlink="">
      <xdr:nvSpPr>
        <xdr:cNvPr id="6" name="テキスト ボックス 5"/>
        <xdr:cNvSpPr txBox="1"/>
      </xdr:nvSpPr>
      <xdr:spPr>
        <a:xfrm>
          <a:off x="13144500" y="12858750"/>
          <a:ext cx="74892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拠出金</a:t>
          </a:r>
          <a:r>
            <a:rPr kumimoji="1" lang="en-US" altLang="ja-JP" sz="1100"/>
            <a:t>】</a:t>
          </a:r>
          <a:endParaRPr kumimoji="1" lang="ja-JP" altLang="en-US" sz="1100"/>
        </a:p>
      </xdr:txBody>
    </xdr:sp>
    <xdr:clientData/>
  </xdr:oneCellAnchor>
  <xdr:oneCellAnchor>
    <xdr:from>
      <xdr:col>16</xdr:col>
      <xdr:colOff>95250</xdr:colOff>
      <xdr:row>76</xdr:row>
      <xdr:rowOff>76200</xdr:rowOff>
    </xdr:from>
    <xdr:ext cx="4413901" cy="642484"/>
    <xdr:sp macro="" textlink="">
      <xdr:nvSpPr>
        <xdr:cNvPr id="7" name="テキスト ボックス 6"/>
        <xdr:cNvSpPr txBox="1"/>
      </xdr:nvSpPr>
      <xdr:spPr>
        <a:xfrm>
          <a:off x="11068050" y="13106400"/>
          <a:ext cx="4413901"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　</a:t>
          </a:r>
          <a:r>
            <a:rPr kumimoji="1" lang="en-US" altLang="ja-JP" sz="1100"/>
            <a:t>IEF</a:t>
          </a:r>
          <a:r>
            <a:rPr kumimoji="1" lang="ja-JP" altLang="en-US" sz="1100"/>
            <a:t>閣僚会合の開催支援及びフォローアップのための各種活動・調査</a:t>
          </a:r>
          <a:endParaRPr kumimoji="1" lang="en-US" altLang="ja-JP" sz="1100"/>
        </a:p>
        <a:p>
          <a:r>
            <a:rPr kumimoji="1" lang="ja-JP" altLang="en-US" sz="1100"/>
            <a:t>②　その他の産消対話の支援</a:t>
          </a:r>
          <a:endParaRPr kumimoji="1" lang="en-US" altLang="ja-JP" sz="1100"/>
        </a:p>
        <a:p>
          <a:r>
            <a:rPr kumimoji="1" lang="ja-JP" altLang="en-US" sz="1100"/>
            <a:t>③　国際機関データ共同イニシアティブ（</a:t>
          </a:r>
          <a:r>
            <a:rPr kumimoji="1" lang="en-US" altLang="ja-JP" sz="1100"/>
            <a:t>JODI</a:t>
          </a:r>
          <a:r>
            <a:rPr kumimoji="1" lang="ja-JP" altLang="en-US" sz="1100"/>
            <a:t>）事業</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27</xdr:col>
      <xdr:colOff>136071</xdr:colOff>
      <xdr:row>73</xdr:row>
      <xdr:rowOff>258536</xdr:rowOff>
    </xdr:from>
    <xdr:to>
      <xdr:col>27</xdr:col>
      <xdr:colOff>149678</xdr:colOff>
      <xdr:row>75</xdr:row>
      <xdr:rowOff>489857</xdr:rowOff>
    </xdr:to>
    <xdr:cxnSp macro="">
      <xdr:nvCxnSpPr>
        <xdr:cNvPr id="2" name="直線矢印コネクタ 1"/>
        <xdr:cNvCxnSpPr/>
      </xdr:nvCxnSpPr>
      <xdr:spPr>
        <a:xfrm>
          <a:off x="18652671" y="12688661"/>
          <a:ext cx="13607" cy="345621"/>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71</xdr:row>
      <xdr:rowOff>0</xdr:rowOff>
    </xdr:from>
    <xdr:to>
      <xdr:col>34</xdr:col>
      <xdr:colOff>27214</xdr:colOff>
      <xdr:row>73</xdr:row>
      <xdr:rowOff>408215</xdr:rowOff>
    </xdr:to>
    <xdr:sp macro="" textlink="">
      <xdr:nvSpPr>
        <xdr:cNvPr id="3" name="正方形/長方形 2"/>
        <xdr:cNvSpPr/>
      </xdr:nvSpPr>
      <xdr:spPr>
        <a:xfrm>
          <a:off x="14401800" y="12172950"/>
          <a:ext cx="8942614" cy="5129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ctr"/>
          <a:endParaRPr kumimoji="1" lang="en-US" altLang="ja-JP" sz="1400"/>
        </a:p>
        <a:p>
          <a:pPr algn="ctr"/>
          <a:r>
            <a:rPr kumimoji="1" lang="en-US" altLang="ja-JP" sz="1400"/>
            <a:t>8</a:t>
          </a:r>
          <a:r>
            <a:rPr kumimoji="1" lang="ja-JP" altLang="en-US" sz="1400"/>
            <a:t>百万円</a:t>
          </a:r>
        </a:p>
      </xdr:txBody>
    </xdr:sp>
    <xdr:clientData/>
  </xdr:twoCellAnchor>
  <xdr:twoCellAnchor>
    <xdr:from>
      <xdr:col>21</xdr:col>
      <xdr:colOff>0</xdr:colOff>
      <xdr:row>74</xdr:row>
      <xdr:rowOff>0</xdr:rowOff>
    </xdr:from>
    <xdr:to>
      <xdr:col>34</xdr:col>
      <xdr:colOff>0</xdr:colOff>
      <xdr:row>74</xdr:row>
      <xdr:rowOff>517072</xdr:rowOff>
    </xdr:to>
    <xdr:sp macro="" textlink="">
      <xdr:nvSpPr>
        <xdr:cNvPr id="4" name="テキスト ボックス 3"/>
        <xdr:cNvSpPr txBox="1"/>
      </xdr:nvSpPr>
      <xdr:spPr>
        <a:xfrm>
          <a:off x="14401800" y="1268730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ＰＥＣＣ国際事務局への拠出</a:t>
          </a:r>
        </a:p>
      </xdr:txBody>
    </xdr:sp>
    <xdr:clientData/>
  </xdr:twoCellAnchor>
  <xdr:twoCellAnchor>
    <xdr:from>
      <xdr:col>21</xdr:col>
      <xdr:colOff>0</xdr:colOff>
      <xdr:row>76</xdr:row>
      <xdr:rowOff>0</xdr:rowOff>
    </xdr:from>
    <xdr:to>
      <xdr:col>34</xdr:col>
      <xdr:colOff>27214</xdr:colOff>
      <xdr:row>78</xdr:row>
      <xdr:rowOff>381000</xdr:rowOff>
    </xdr:to>
    <xdr:sp macro="" textlink="">
      <xdr:nvSpPr>
        <xdr:cNvPr id="5" name="正方形/長方形 4"/>
        <xdr:cNvSpPr/>
      </xdr:nvSpPr>
      <xdr:spPr>
        <a:xfrm>
          <a:off x="14401800" y="13030200"/>
          <a:ext cx="8942614" cy="5143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　ＰＥＣＣ国際事務局</a:t>
          </a:r>
          <a:endParaRPr kumimoji="1" lang="en-US" altLang="ja-JP" sz="1400"/>
        </a:p>
        <a:p>
          <a:pPr algn="ctr"/>
          <a:endParaRPr kumimoji="1" lang="en-US" altLang="ja-JP" sz="1400"/>
        </a:p>
        <a:p>
          <a:pPr algn="ctr"/>
          <a:r>
            <a:rPr kumimoji="1" lang="en-US" altLang="ja-JP" sz="1400"/>
            <a:t>8</a:t>
          </a:r>
          <a:r>
            <a:rPr kumimoji="1" lang="ja-JP" altLang="en-US" sz="1400"/>
            <a:t>百万円</a:t>
          </a:r>
        </a:p>
      </xdr:txBody>
    </xdr:sp>
    <xdr:clientData/>
  </xdr:twoCellAnchor>
  <xdr:twoCellAnchor>
    <xdr:from>
      <xdr:col>21</xdr:col>
      <xdr:colOff>0</xdr:colOff>
      <xdr:row>79</xdr:row>
      <xdr:rowOff>0</xdr:rowOff>
    </xdr:from>
    <xdr:to>
      <xdr:col>34</xdr:col>
      <xdr:colOff>0</xdr:colOff>
      <xdr:row>79</xdr:row>
      <xdr:rowOff>517072</xdr:rowOff>
    </xdr:to>
    <xdr:sp macro="" textlink="">
      <xdr:nvSpPr>
        <xdr:cNvPr id="6" name="テキスト ボックス 5"/>
        <xdr:cNvSpPr txBox="1"/>
      </xdr:nvSpPr>
      <xdr:spPr>
        <a:xfrm>
          <a:off x="14401800" y="1354455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ＰＥＣＣ国際事務局の運営経費及び</a:t>
          </a:r>
          <a:endParaRPr kumimoji="1" lang="en-US" altLang="ja-JP" sz="1100"/>
        </a:p>
        <a:p>
          <a:pPr algn="ctr"/>
          <a:r>
            <a:rPr kumimoji="1" lang="ja-JP" altLang="en-US" sz="1100"/>
            <a:t>プロジェクト遂行に伴う経費</a:t>
          </a:r>
        </a:p>
      </xdr:txBody>
    </xdr:sp>
    <xdr:clientData/>
  </xdr:twoCellAnchor>
  <xdr:twoCellAnchor>
    <xdr:from>
      <xdr:col>19</xdr:col>
      <xdr:colOff>0</xdr:colOff>
      <xdr:row>79</xdr:row>
      <xdr:rowOff>0</xdr:rowOff>
    </xdr:from>
    <xdr:to>
      <xdr:col>35</xdr:col>
      <xdr:colOff>122464</xdr:colOff>
      <xdr:row>79</xdr:row>
      <xdr:rowOff>476250</xdr:rowOff>
    </xdr:to>
    <xdr:sp macro="" textlink="">
      <xdr:nvSpPr>
        <xdr:cNvPr id="7" name="大かっこ 6"/>
        <xdr:cNvSpPr/>
      </xdr:nvSpPr>
      <xdr:spPr>
        <a:xfrm>
          <a:off x="13030200" y="1354455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0</xdr:colOff>
      <xdr:row>74</xdr:row>
      <xdr:rowOff>0</xdr:rowOff>
    </xdr:from>
    <xdr:to>
      <xdr:col>35</xdr:col>
      <xdr:colOff>122464</xdr:colOff>
      <xdr:row>74</xdr:row>
      <xdr:rowOff>476250</xdr:rowOff>
    </xdr:to>
    <xdr:sp macro="" textlink="">
      <xdr:nvSpPr>
        <xdr:cNvPr id="8" name="大かっこ 7"/>
        <xdr:cNvSpPr/>
      </xdr:nvSpPr>
      <xdr:spPr>
        <a:xfrm>
          <a:off x="13030200" y="1268730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29</xdr:col>
      <xdr:colOff>180975</xdr:colOff>
      <xdr:row>75</xdr:row>
      <xdr:rowOff>657225</xdr:rowOff>
    </xdr:from>
    <xdr:to>
      <xdr:col>29</xdr:col>
      <xdr:colOff>180975</xdr:colOff>
      <xdr:row>78</xdr:row>
      <xdr:rowOff>352425</xdr:rowOff>
    </xdr:to>
    <xdr:cxnSp macro="">
      <xdr:nvCxnSpPr>
        <xdr:cNvPr id="2" name="直線矢印コネクタ 1"/>
        <xdr:cNvCxnSpPr/>
      </xdr:nvCxnSpPr>
      <xdr:spPr>
        <a:xfrm flipV="1">
          <a:off x="20069175" y="13030200"/>
          <a:ext cx="0"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76</xdr:row>
      <xdr:rowOff>66675</xdr:rowOff>
    </xdr:from>
    <xdr:to>
      <xdr:col>24</xdr:col>
      <xdr:colOff>123825</xdr:colOff>
      <xdr:row>78</xdr:row>
      <xdr:rowOff>257175</xdr:rowOff>
    </xdr:to>
    <xdr:cxnSp macro="">
      <xdr:nvCxnSpPr>
        <xdr:cNvPr id="3" name="直線矢印コネクタ 2"/>
        <xdr:cNvCxnSpPr/>
      </xdr:nvCxnSpPr>
      <xdr:spPr>
        <a:xfrm>
          <a:off x="16583025" y="13096875"/>
          <a:ext cx="0" cy="447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114301</xdr:colOff>
      <xdr:row>76</xdr:row>
      <xdr:rowOff>38100</xdr:rowOff>
    </xdr:from>
    <xdr:to>
      <xdr:col>19</xdr:col>
      <xdr:colOff>123825</xdr:colOff>
      <xdr:row>78</xdr:row>
      <xdr:rowOff>342900</xdr:rowOff>
    </xdr:to>
    <xdr:cxnSp macro="">
      <xdr:nvCxnSpPr>
        <xdr:cNvPr id="4" name="直線矢印コネクタ 3"/>
        <xdr:cNvCxnSpPr/>
      </xdr:nvCxnSpPr>
      <xdr:spPr>
        <a:xfrm>
          <a:off x="13144501" y="13068300"/>
          <a:ext cx="9524"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20956</xdr:colOff>
      <xdr:row>80</xdr:row>
      <xdr:rowOff>57150</xdr:rowOff>
    </xdr:from>
    <xdr:to>
      <xdr:col>19</xdr:col>
      <xdr:colOff>66675</xdr:colOff>
      <xdr:row>80</xdr:row>
      <xdr:rowOff>600075</xdr:rowOff>
    </xdr:to>
    <xdr:sp macro="" textlink="">
      <xdr:nvSpPr>
        <xdr:cNvPr id="5" name="左大かっこ 4"/>
        <xdr:cNvSpPr/>
      </xdr:nvSpPr>
      <xdr:spPr>
        <a:xfrm>
          <a:off x="13051156" y="13773150"/>
          <a:ext cx="45719" cy="1143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80</xdr:row>
      <xdr:rowOff>47625</xdr:rowOff>
    </xdr:from>
    <xdr:to>
      <xdr:col>30</xdr:col>
      <xdr:colOff>150494</xdr:colOff>
      <xdr:row>80</xdr:row>
      <xdr:rowOff>619125</xdr:rowOff>
    </xdr:to>
    <xdr:sp macro="" textlink="">
      <xdr:nvSpPr>
        <xdr:cNvPr id="6" name="右大かっこ 5"/>
        <xdr:cNvSpPr/>
      </xdr:nvSpPr>
      <xdr:spPr>
        <a:xfrm>
          <a:off x="20678775" y="13763625"/>
          <a:ext cx="45719" cy="12382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108857</xdr:colOff>
      <xdr:row>459</xdr:row>
      <xdr:rowOff>429984</xdr:rowOff>
    </xdr:from>
    <xdr:to>
      <xdr:col>40</xdr:col>
      <xdr:colOff>75292</xdr:colOff>
      <xdr:row>467</xdr:row>
      <xdr:rowOff>95249</xdr:rowOff>
    </xdr:to>
    <xdr:sp macro="" textlink="">
      <xdr:nvSpPr>
        <xdr:cNvPr id="2" name="正方形/長方形 1"/>
        <xdr:cNvSpPr/>
      </xdr:nvSpPr>
      <xdr:spPr>
        <a:xfrm>
          <a:off x="2509157" y="77258634"/>
          <a:ext cx="5567135" cy="18655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485</xdr:row>
      <xdr:rowOff>2721</xdr:rowOff>
    </xdr:from>
    <xdr:to>
      <xdr:col>41</xdr:col>
      <xdr:colOff>23585</xdr:colOff>
      <xdr:row>492</xdr:row>
      <xdr:rowOff>54428</xdr:rowOff>
    </xdr:to>
    <xdr:sp macro="" textlink="">
      <xdr:nvSpPr>
        <xdr:cNvPr id="3" name="正方形/長方形 2"/>
        <xdr:cNvSpPr/>
      </xdr:nvSpPr>
      <xdr:spPr>
        <a:xfrm>
          <a:off x="2657475" y="84451371"/>
          <a:ext cx="5567135" cy="18233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19</xdr:col>
      <xdr:colOff>193347</xdr:colOff>
      <xdr:row>70</xdr:row>
      <xdr:rowOff>444500</xdr:rowOff>
    </xdr:from>
    <xdr:to>
      <xdr:col>30</xdr:col>
      <xdr:colOff>117192</xdr:colOff>
      <xdr:row>71</xdr:row>
      <xdr:rowOff>488346</xdr:rowOff>
    </xdr:to>
    <xdr:sp macro="" textlink="">
      <xdr:nvSpPr>
        <xdr:cNvPr id="4" name="正方形/長方形 3"/>
        <xdr:cNvSpPr/>
      </xdr:nvSpPr>
      <xdr:spPr>
        <a:xfrm>
          <a:off x="4013930" y="30956250"/>
          <a:ext cx="2135762" cy="530679"/>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4</a:t>
          </a:r>
          <a:r>
            <a:rPr kumimoji="1" lang="ja-JP" altLang="en-US" sz="1100" baseline="0"/>
            <a:t>百万</a:t>
          </a:r>
          <a:r>
            <a:rPr kumimoji="1" lang="ja-JP" altLang="en-US" sz="1100"/>
            <a:t>円</a:t>
          </a:r>
          <a:endParaRPr kumimoji="1" lang="en-US" altLang="ja-JP" sz="1100"/>
        </a:p>
      </xdr:txBody>
    </xdr:sp>
    <xdr:clientData/>
  </xdr:twoCellAnchor>
  <xdr:twoCellAnchor>
    <xdr:from>
      <xdr:col>19</xdr:col>
      <xdr:colOff>146122</xdr:colOff>
      <xdr:row>72</xdr:row>
      <xdr:rowOff>93649</xdr:rowOff>
    </xdr:from>
    <xdr:to>
      <xdr:col>30</xdr:col>
      <xdr:colOff>182746</xdr:colOff>
      <xdr:row>72</xdr:row>
      <xdr:rowOff>538397</xdr:rowOff>
    </xdr:to>
    <xdr:sp macro="" textlink="">
      <xdr:nvSpPr>
        <xdr:cNvPr id="5" name="大かっこ 4"/>
        <xdr:cNvSpPr/>
      </xdr:nvSpPr>
      <xdr:spPr>
        <a:xfrm>
          <a:off x="3966705" y="31621399"/>
          <a:ext cx="2248541" cy="44474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公開鍵ディレクトリの利用</a:t>
          </a:r>
          <a:endParaRPr kumimoji="1" lang="en-US" altLang="ja-JP" sz="1100"/>
        </a:p>
      </xdr:txBody>
    </xdr:sp>
    <xdr:clientData/>
  </xdr:twoCellAnchor>
  <xdr:oneCellAnchor>
    <xdr:from>
      <xdr:col>20</xdr:col>
      <xdr:colOff>74065</xdr:colOff>
      <xdr:row>73</xdr:row>
      <xdr:rowOff>363656</xdr:rowOff>
    </xdr:from>
    <xdr:ext cx="607859" cy="275717"/>
    <xdr:sp macro="" textlink="">
      <xdr:nvSpPr>
        <xdr:cNvPr id="6" name="テキスト ボックス 5"/>
        <xdr:cNvSpPr txBox="1"/>
      </xdr:nvSpPr>
      <xdr:spPr>
        <a:xfrm>
          <a:off x="4095732" y="32547573"/>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23</xdr:col>
      <xdr:colOff>186391</xdr:colOff>
      <xdr:row>73</xdr:row>
      <xdr:rowOff>117199</xdr:rowOff>
    </xdr:from>
    <xdr:to>
      <xdr:col>23</xdr:col>
      <xdr:colOff>186392</xdr:colOff>
      <xdr:row>74</xdr:row>
      <xdr:rowOff>229662</xdr:rowOff>
    </xdr:to>
    <xdr:cxnSp macro="">
      <xdr:nvCxnSpPr>
        <xdr:cNvPr id="7" name="直線矢印コネクタ 6"/>
        <xdr:cNvCxnSpPr/>
      </xdr:nvCxnSpPr>
      <xdr:spPr>
        <a:xfrm rot="5400000">
          <a:off x="4426994" y="32685430"/>
          <a:ext cx="768629"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160055</xdr:colOff>
      <xdr:row>73</xdr:row>
      <xdr:rowOff>180272</xdr:rowOff>
    </xdr:from>
    <xdr:ext cx="1004082" cy="642484"/>
    <xdr:sp macro="" textlink="">
      <xdr:nvSpPr>
        <xdr:cNvPr id="8" name="テキスト ボックス 7"/>
        <xdr:cNvSpPr txBox="1"/>
      </xdr:nvSpPr>
      <xdr:spPr>
        <a:xfrm>
          <a:off x="5589305" y="32364189"/>
          <a:ext cx="1004082"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l"/>
          <a:r>
            <a:rPr kumimoji="1" lang="ja-JP" altLang="en-US" sz="1100"/>
            <a:t>②公開鍵の管理及び配布の請負</a:t>
          </a:r>
        </a:p>
      </xdr:txBody>
    </xdr:sp>
    <xdr:clientData/>
  </xdr:oneCellAnchor>
  <xdr:twoCellAnchor>
    <xdr:from>
      <xdr:col>26</xdr:col>
      <xdr:colOff>199935</xdr:colOff>
      <xdr:row>73</xdr:row>
      <xdr:rowOff>117200</xdr:rowOff>
    </xdr:from>
    <xdr:to>
      <xdr:col>26</xdr:col>
      <xdr:colOff>199936</xdr:colOff>
      <xdr:row>74</xdr:row>
      <xdr:rowOff>229663</xdr:rowOff>
    </xdr:to>
    <xdr:cxnSp macro="">
      <xdr:nvCxnSpPr>
        <xdr:cNvPr id="9" name="直線矢印コネクタ 8"/>
        <xdr:cNvCxnSpPr/>
      </xdr:nvCxnSpPr>
      <xdr:spPr>
        <a:xfrm rot="16200000" flipV="1">
          <a:off x="5043788" y="32685431"/>
          <a:ext cx="768629"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14674</xdr:colOff>
      <xdr:row>74</xdr:row>
      <xdr:rowOff>468602</xdr:rowOff>
    </xdr:from>
    <xdr:to>
      <xdr:col>30</xdr:col>
      <xdr:colOff>158653</xdr:colOff>
      <xdr:row>75</xdr:row>
      <xdr:rowOff>398342</xdr:rowOff>
    </xdr:to>
    <xdr:sp macro="" textlink="">
      <xdr:nvSpPr>
        <xdr:cNvPr id="11" name="正方形/長方形 10"/>
        <xdr:cNvSpPr/>
      </xdr:nvSpPr>
      <xdr:spPr>
        <a:xfrm>
          <a:off x="4036341" y="33308685"/>
          <a:ext cx="2154812" cy="585907"/>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国際民間航空機関（</a:t>
          </a:r>
          <a:r>
            <a:rPr kumimoji="1" lang="en-US" altLang="ja-JP" sz="1100"/>
            <a:t>ICAO</a:t>
          </a:r>
          <a:r>
            <a:rPr kumimoji="1" lang="ja-JP" altLang="en-US" sz="1100"/>
            <a:t>）</a:t>
          </a:r>
          <a:endParaRPr kumimoji="1" lang="en-US" altLang="ja-JP" sz="1100"/>
        </a:p>
        <a:p>
          <a:pPr algn="ctr"/>
          <a:r>
            <a:rPr kumimoji="1" lang="en-US" altLang="ja-JP" sz="1100"/>
            <a:t>4</a:t>
          </a:r>
          <a:r>
            <a:rPr kumimoji="1" lang="ja-JP" altLang="en-US" sz="1100"/>
            <a:t>百万円</a:t>
          </a:r>
          <a:endParaRPr kumimoji="1" lang="en-US" altLang="ja-JP" sz="1100"/>
        </a:p>
      </xdr:txBody>
    </xdr:sp>
    <xdr:clientData/>
  </xdr:twoCellAnchor>
  <xdr:twoCellAnchor>
    <xdr:from>
      <xdr:col>19</xdr:col>
      <xdr:colOff>123710</xdr:colOff>
      <xdr:row>75</xdr:row>
      <xdr:rowOff>402344</xdr:rowOff>
    </xdr:from>
    <xdr:to>
      <xdr:col>31</xdr:col>
      <xdr:colOff>196976</xdr:colOff>
      <xdr:row>77</xdr:row>
      <xdr:rowOff>67599</xdr:rowOff>
    </xdr:to>
    <xdr:sp macro="" textlink="">
      <xdr:nvSpPr>
        <xdr:cNvPr id="12" name="大かっこ 11"/>
        <xdr:cNvSpPr/>
      </xdr:nvSpPr>
      <xdr:spPr>
        <a:xfrm>
          <a:off x="3944293" y="33898594"/>
          <a:ext cx="2486266" cy="86117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公開鍵の管理・保管，各国出入国管理当局等への配布</a:t>
          </a:r>
          <a:endParaRPr kumimoji="1" lang="en-US" altLang="ja-JP"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5381</xdr:colOff>
      <xdr:row>83</xdr:row>
      <xdr:rowOff>6163</xdr:rowOff>
    </xdr:from>
    <xdr:to>
      <xdr:col>23</xdr:col>
      <xdr:colOff>13222</xdr:colOff>
      <xdr:row>85</xdr:row>
      <xdr:rowOff>16058</xdr:rowOff>
    </xdr:to>
    <xdr:cxnSp macro="">
      <xdr:nvCxnSpPr>
        <xdr:cNvPr id="2" name="直線矢印コネクタ 1"/>
        <xdr:cNvCxnSpPr/>
      </xdr:nvCxnSpPr>
      <xdr:spPr>
        <a:xfrm rot="16200000" flipH="1">
          <a:off x="15606304" y="14923340"/>
          <a:ext cx="352795" cy="78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11205</xdr:colOff>
      <xdr:row>83</xdr:row>
      <xdr:rowOff>3172</xdr:rowOff>
    </xdr:from>
    <xdr:to>
      <xdr:col>12</xdr:col>
      <xdr:colOff>12159</xdr:colOff>
      <xdr:row>85</xdr:row>
      <xdr:rowOff>22725</xdr:rowOff>
    </xdr:to>
    <xdr:cxnSp macro="">
      <xdr:nvCxnSpPr>
        <xdr:cNvPr id="3" name="直線矢印コネクタ 2"/>
        <xdr:cNvCxnSpPr/>
      </xdr:nvCxnSpPr>
      <xdr:spPr>
        <a:xfrm>
          <a:off x="8240805" y="14747872"/>
          <a:ext cx="954" cy="36245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199914</xdr:colOff>
      <xdr:row>83</xdr:row>
      <xdr:rowOff>0</xdr:rowOff>
    </xdr:from>
    <xdr:to>
      <xdr:col>44</xdr:col>
      <xdr:colOff>2019</xdr:colOff>
      <xdr:row>85</xdr:row>
      <xdr:rowOff>6536</xdr:rowOff>
    </xdr:to>
    <xdr:cxnSp macro="">
      <xdr:nvCxnSpPr>
        <xdr:cNvPr id="4" name="直線矢印コネクタ 3"/>
        <xdr:cNvCxnSpPr/>
      </xdr:nvCxnSpPr>
      <xdr:spPr>
        <a:xfrm>
          <a:off x="29689314" y="14744700"/>
          <a:ext cx="487905" cy="34943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190500</xdr:colOff>
      <xdr:row>83</xdr:row>
      <xdr:rowOff>19050</xdr:rowOff>
    </xdr:from>
    <xdr:to>
      <xdr:col>33</xdr:col>
      <xdr:colOff>194838</xdr:colOff>
      <xdr:row>85</xdr:row>
      <xdr:rowOff>41272</xdr:rowOff>
    </xdr:to>
    <xdr:cxnSp macro="">
      <xdr:nvCxnSpPr>
        <xdr:cNvPr id="5" name="直線矢印コネクタ 4"/>
        <xdr:cNvCxnSpPr/>
      </xdr:nvCxnSpPr>
      <xdr:spPr>
        <a:xfrm>
          <a:off x="22821900" y="14763750"/>
          <a:ext cx="4338" cy="36512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38099</xdr:colOff>
      <xdr:row>86</xdr:row>
      <xdr:rowOff>38100</xdr:rowOff>
    </xdr:from>
    <xdr:to>
      <xdr:col>17</xdr:col>
      <xdr:colOff>66674</xdr:colOff>
      <xdr:row>91</xdr:row>
      <xdr:rowOff>47625</xdr:rowOff>
    </xdr:to>
    <xdr:sp macro="" textlink="">
      <xdr:nvSpPr>
        <xdr:cNvPr id="6" name="大かっこ 5"/>
        <xdr:cNvSpPr/>
      </xdr:nvSpPr>
      <xdr:spPr>
        <a:xfrm>
          <a:off x="4838699" y="15297150"/>
          <a:ext cx="6886575" cy="866775"/>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ln w="38100">
              <a:solidFill>
                <a:schemeClr val="tx1"/>
              </a:solidFill>
            </a:ln>
          </a:endParaRPr>
        </a:p>
      </xdr:txBody>
    </xdr:sp>
    <xdr:clientData/>
  </xdr:twoCellAnchor>
  <xdr:twoCellAnchor>
    <xdr:from>
      <xdr:col>18</xdr:col>
      <xdr:colOff>0</xdr:colOff>
      <xdr:row>86</xdr:row>
      <xdr:rowOff>0</xdr:rowOff>
    </xdr:from>
    <xdr:to>
      <xdr:col>28</xdr:col>
      <xdr:colOff>28575</xdr:colOff>
      <xdr:row>91</xdr:row>
      <xdr:rowOff>9525</xdr:rowOff>
    </xdr:to>
    <xdr:sp macro="" textlink="">
      <xdr:nvSpPr>
        <xdr:cNvPr id="7" name="大かっこ 6"/>
        <xdr:cNvSpPr/>
      </xdr:nvSpPr>
      <xdr:spPr>
        <a:xfrm>
          <a:off x="12344400" y="15259050"/>
          <a:ext cx="6886575" cy="866775"/>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ln w="38100">
              <a:solidFill>
                <a:schemeClr val="tx1"/>
              </a:solidFill>
            </a:ln>
          </a:endParaRPr>
        </a:p>
      </xdr:txBody>
    </xdr:sp>
    <xdr:clientData/>
  </xdr:twoCellAnchor>
  <xdr:twoCellAnchor>
    <xdr:from>
      <xdr:col>29</xdr:col>
      <xdr:colOff>1</xdr:colOff>
      <xdr:row>86</xdr:row>
      <xdr:rowOff>0</xdr:rowOff>
    </xdr:from>
    <xdr:to>
      <xdr:col>38</xdr:col>
      <xdr:colOff>85725</xdr:colOff>
      <xdr:row>91</xdr:row>
      <xdr:rowOff>9525</xdr:rowOff>
    </xdr:to>
    <xdr:sp macro="" textlink="">
      <xdr:nvSpPr>
        <xdr:cNvPr id="8" name="大かっこ 7"/>
        <xdr:cNvSpPr/>
      </xdr:nvSpPr>
      <xdr:spPr>
        <a:xfrm>
          <a:off x="19888201" y="15259050"/>
          <a:ext cx="6257924" cy="866775"/>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ln w="38100">
              <a:solidFill>
                <a:schemeClr val="tx1"/>
              </a:solidFill>
            </a:ln>
          </a:endParaRPr>
        </a:p>
      </xdr:txBody>
    </xdr:sp>
    <xdr:clientData/>
  </xdr:twoCellAnchor>
  <xdr:twoCellAnchor>
    <xdr:from>
      <xdr:col>39</xdr:col>
      <xdr:colOff>0</xdr:colOff>
      <xdr:row>86</xdr:row>
      <xdr:rowOff>0</xdr:rowOff>
    </xdr:from>
    <xdr:to>
      <xdr:col>49</xdr:col>
      <xdr:colOff>28575</xdr:colOff>
      <xdr:row>91</xdr:row>
      <xdr:rowOff>9525</xdr:rowOff>
    </xdr:to>
    <xdr:sp macro="" textlink="">
      <xdr:nvSpPr>
        <xdr:cNvPr id="9" name="大かっこ 8"/>
        <xdr:cNvSpPr/>
      </xdr:nvSpPr>
      <xdr:spPr>
        <a:xfrm>
          <a:off x="26746200" y="15259050"/>
          <a:ext cx="6886575" cy="866775"/>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ln w="38100">
              <a:solidFill>
                <a:schemeClr val="tx1"/>
              </a:solidFill>
            </a:l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53</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②拠出金事務・個別事業の承認</a:t>
          </a:r>
          <a:endParaRPr kumimoji="1" lang="en-US" altLang="ja-JP" sz="1100"/>
        </a:p>
      </xdr:txBody>
    </xdr:sp>
    <xdr:clientData/>
  </xdr:twoCellAnchor>
  <xdr:oneCellAnchor>
    <xdr:from>
      <xdr:col>24</xdr:col>
      <xdr:colOff>73958</xdr:colOff>
      <xdr:row>73</xdr:row>
      <xdr:rowOff>449917</xdr:rowOff>
    </xdr:from>
    <xdr:ext cx="607859" cy="275717"/>
    <xdr:sp macro="" textlink="">
      <xdr:nvSpPr>
        <xdr:cNvPr id="4" name="テキスト ボックス 3"/>
        <xdr:cNvSpPr txBox="1"/>
      </xdr:nvSpPr>
      <xdr:spPr>
        <a:xfrm>
          <a:off x="165331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②拠出</a:t>
          </a:r>
        </a:p>
      </xdr:txBody>
    </xdr:sp>
    <xdr:clientData/>
  </xdr:oneCellAnchor>
  <xdr:oneCellAnchor>
    <xdr:from>
      <xdr:col>17</xdr:col>
      <xdr:colOff>171450</xdr:colOff>
      <xdr:row>73</xdr:row>
      <xdr:rowOff>382681</xdr:rowOff>
    </xdr:from>
    <xdr:ext cx="923925" cy="459100"/>
    <xdr:sp macro="" textlink="">
      <xdr:nvSpPr>
        <xdr:cNvPr id="5" name="テキスト ボックス 4"/>
        <xdr:cNvSpPr txBox="1"/>
      </xdr:nvSpPr>
      <xdr:spPr>
        <a:xfrm>
          <a:off x="11830050" y="12688981"/>
          <a:ext cx="92392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①個別事業案の提出</a:t>
          </a:r>
        </a:p>
      </xdr:txBody>
    </xdr:sp>
    <xdr:clientData/>
  </xdr:oneCellAnchor>
  <xdr:twoCellAnchor>
    <xdr:from>
      <xdr:col>17</xdr:col>
      <xdr:colOff>98051</xdr:colOff>
      <xdr:row>73</xdr:row>
      <xdr:rowOff>174812</xdr:rowOff>
    </xdr:from>
    <xdr:to>
      <xdr:col>17</xdr:col>
      <xdr:colOff>98052</xdr:colOff>
      <xdr:row>74</xdr:row>
      <xdr:rowOff>290298</xdr:rowOff>
    </xdr:to>
    <xdr:cxnSp macro="">
      <xdr:nvCxnSpPr>
        <xdr:cNvPr id="6" name="直線矢印コネクタ 5"/>
        <xdr:cNvCxnSpPr/>
      </xdr:nvCxnSpPr>
      <xdr:spPr>
        <a:xfrm rot="16200000" flipV="1">
          <a:off x="11670334" y="12776979"/>
          <a:ext cx="172636"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105896</xdr:colOff>
      <xdr:row>73</xdr:row>
      <xdr:rowOff>166968</xdr:rowOff>
    </xdr:from>
    <xdr:to>
      <xdr:col>23</xdr:col>
      <xdr:colOff>105897</xdr:colOff>
      <xdr:row>74</xdr:row>
      <xdr:rowOff>282454</xdr:rowOff>
    </xdr:to>
    <xdr:cxnSp macro="">
      <xdr:nvCxnSpPr>
        <xdr:cNvPr id="7" name="直線矢印コネクタ 6"/>
        <xdr:cNvCxnSpPr/>
      </xdr:nvCxnSpPr>
      <xdr:spPr>
        <a:xfrm rot="5400000">
          <a:off x="15792979" y="12769135"/>
          <a:ext cx="172636"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8" name="正方形/長方形 7"/>
        <xdr:cNvSpPr/>
      </xdr:nvSpPr>
      <xdr:spPr>
        <a:xfrm>
          <a:off x="10995211" y="12862112"/>
          <a:ext cx="6971740" cy="17089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日・経済協力機構協力拠出金</a:t>
          </a:r>
          <a:endParaRPr kumimoji="1" lang="en-US" altLang="ja-JP" sz="1100"/>
        </a:p>
        <a:p>
          <a:pPr algn="ctr"/>
          <a:r>
            <a:rPr kumimoji="1" lang="en-US" altLang="ja-JP" sz="1100"/>
            <a:t>53</a:t>
          </a:r>
          <a:r>
            <a:rPr kumimoji="1" lang="ja-JP" altLang="en-US" sz="1100"/>
            <a:t>百万円</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9" name="大かっこ 8"/>
        <xdr:cNvSpPr/>
      </xdr:nvSpPr>
      <xdr:spPr>
        <a:xfrm>
          <a:off x="10421470" y="13030200"/>
          <a:ext cx="8266580" cy="34682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①事業案の立案・提示</a:t>
          </a:r>
          <a:endParaRPr kumimoji="1" lang="en-US" altLang="ja-JP" sz="1100"/>
        </a:p>
        <a:p>
          <a:pPr algn="ctr"/>
          <a:r>
            <a:rPr kumimoji="1" lang="ja-JP" altLang="en-US" sz="1100"/>
            <a:t>③承認事業を実施</a:t>
          </a:r>
          <a:endParaRPr kumimoji="1" lang="en-US" altLang="ja-JP"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27</xdr:col>
      <xdr:colOff>136071</xdr:colOff>
      <xdr:row>73</xdr:row>
      <xdr:rowOff>258536</xdr:rowOff>
    </xdr:from>
    <xdr:to>
      <xdr:col>27</xdr:col>
      <xdr:colOff>149678</xdr:colOff>
      <xdr:row>75</xdr:row>
      <xdr:rowOff>489857</xdr:rowOff>
    </xdr:to>
    <xdr:cxnSp macro="">
      <xdr:nvCxnSpPr>
        <xdr:cNvPr id="2" name="直線矢印コネクタ 1"/>
        <xdr:cNvCxnSpPr/>
      </xdr:nvCxnSpPr>
      <xdr:spPr>
        <a:xfrm>
          <a:off x="18652671" y="12688661"/>
          <a:ext cx="13607" cy="345621"/>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71</xdr:row>
      <xdr:rowOff>0</xdr:rowOff>
    </xdr:from>
    <xdr:to>
      <xdr:col>34</xdr:col>
      <xdr:colOff>27214</xdr:colOff>
      <xdr:row>73</xdr:row>
      <xdr:rowOff>408215</xdr:rowOff>
    </xdr:to>
    <xdr:sp macro="" textlink="">
      <xdr:nvSpPr>
        <xdr:cNvPr id="3" name="正方形/長方形 2"/>
        <xdr:cNvSpPr/>
      </xdr:nvSpPr>
      <xdr:spPr>
        <a:xfrm>
          <a:off x="14401800" y="12172950"/>
          <a:ext cx="8942614" cy="5129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ctr"/>
          <a:endParaRPr kumimoji="1" lang="en-US" altLang="ja-JP" sz="1400"/>
        </a:p>
        <a:p>
          <a:pPr algn="ctr"/>
          <a:r>
            <a:rPr kumimoji="1" lang="en-US" altLang="ja-JP" sz="1400"/>
            <a:t>11</a:t>
          </a:r>
          <a:r>
            <a:rPr kumimoji="1" lang="ja-JP" altLang="en-US" sz="1400"/>
            <a:t>百万円</a:t>
          </a:r>
        </a:p>
      </xdr:txBody>
    </xdr:sp>
    <xdr:clientData/>
  </xdr:twoCellAnchor>
  <xdr:twoCellAnchor>
    <xdr:from>
      <xdr:col>21</xdr:col>
      <xdr:colOff>0</xdr:colOff>
      <xdr:row>74</xdr:row>
      <xdr:rowOff>0</xdr:rowOff>
    </xdr:from>
    <xdr:to>
      <xdr:col>34</xdr:col>
      <xdr:colOff>0</xdr:colOff>
      <xdr:row>74</xdr:row>
      <xdr:rowOff>517072</xdr:rowOff>
    </xdr:to>
    <xdr:sp macro="" textlink="">
      <xdr:nvSpPr>
        <xdr:cNvPr id="4" name="テキスト ボックス 3"/>
        <xdr:cNvSpPr txBox="1"/>
      </xdr:nvSpPr>
      <xdr:spPr>
        <a:xfrm>
          <a:off x="14401800" y="1268730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ＡＰＥＣ事務局への拠出</a:t>
          </a:r>
        </a:p>
      </xdr:txBody>
    </xdr:sp>
    <xdr:clientData/>
  </xdr:twoCellAnchor>
  <xdr:twoCellAnchor>
    <xdr:from>
      <xdr:col>21</xdr:col>
      <xdr:colOff>0</xdr:colOff>
      <xdr:row>76</xdr:row>
      <xdr:rowOff>0</xdr:rowOff>
    </xdr:from>
    <xdr:to>
      <xdr:col>34</xdr:col>
      <xdr:colOff>27214</xdr:colOff>
      <xdr:row>78</xdr:row>
      <xdr:rowOff>381000</xdr:rowOff>
    </xdr:to>
    <xdr:sp macro="" textlink="">
      <xdr:nvSpPr>
        <xdr:cNvPr id="5" name="正方形/長方形 4"/>
        <xdr:cNvSpPr/>
      </xdr:nvSpPr>
      <xdr:spPr>
        <a:xfrm>
          <a:off x="14401800" y="13030200"/>
          <a:ext cx="8942614" cy="5143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　ＡＰＥＣ事務局</a:t>
          </a:r>
          <a:endParaRPr kumimoji="1" lang="en-US" altLang="ja-JP" sz="1400"/>
        </a:p>
        <a:p>
          <a:pPr algn="ctr"/>
          <a:endParaRPr kumimoji="1" lang="en-US" altLang="ja-JP" sz="1400"/>
        </a:p>
        <a:p>
          <a:pPr algn="ctr"/>
          <a:r>
            <a:rPr kumimoji="1" lang="en-US" altLang="ja-JP" sz="1400"/>
            <a:t>11</a:t>
          </a:r>
          <a:r>
            <a:rPr kumimoji="1" lang="ja-JP" altLang="en-US" sz="1400"/>
            <a:t>百万円</a:t>
          </a:r>
        </a:p>
      </xdr:txBody>
    </xdr:sp>
    <xdr:clientData/>
  </xdr:twoCellAnchor>
  <xdr:twoCellAnchor>
    <xdr:from>
      <xdr:col>21</xdr:col>
      <xdr:colOff>0</xdr:colOff>
      <xdr:row>79</xdr:row>
      <xdr:rowOff>0</xdr:rowOff>
    </xdr:from>
    <xdr:to>
      <xdr:col>34</xdr:col>
      <xdr:colOff>0</xdr:colOff>
      <xdr:row>79</xdr:row>
      <xdr:rowOff>517072</xdr:rowOff>
    </xdr:to>
    <xdr:sp macro="" textlink="">
      <xdr:nvSpPr>
        <xdr:cNvPr id="6" name="テキスト ボックス 5"/>
        <xdr:cNvSpPr txBox="1"/>
      </xdr:nvSpPr>
      <xdr:spPr>
        <a:xfrm>
          <a:off x="14401800" y="1354455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貿易・投資の自由化・円滑化を</a:t>
          </a:r>
          <a:endParaRPr kumimoji="1" lang="en-US" altLang="ja-JP" sz="1100"/>
        </a:p>
        <a:p>
          <a:pPr algn="ctr"/>
          <a:r>
            <a:rPr kumimoji="1" lang="ja-JP" altLang="en-US" sz="1100"/>
            <a:t>促進するためのプロジェクト経費</a:t>
          </a:r>
        </a:p>
      </xdr:txBody>
    </xdr:sp>
    <xdr:clientData/>
  </xdr:twoCellAnchor>
  <xdr:twoCellAnchor>
    <xdr:from>
      <xdr:col>19</xdr:col>
      <xdr:colOff>0</xdr:colOff>
      <xdr:row>79</xdr:row>
      <xdr:rowOff>0</xdr:rowOff>
    </xdr:from>
    <xdr:to>
      <xdr:col>35</xdr:col>
      <xdr:colOff>122464</xdr:colOff>
      <xdr:row>79</xdr:row>
      <xdr:rowOff>476250</xdr:rowOff>
    </xdr:to>
    <xdr:sp macro="" textlink="">
      <xdr:nvSpPr>
        <xdr:cNvPr id="7" name="大かっこ 6"/>
        <xdr:cNvSpPr/>
      </xdr:nvSpPr>
      <xdr:spPr>
        <a:xfrm>
          <a:off x="13030200" y="1354455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0</xdr:colOff>
      <xdr:row>74</xdr:row>
      <xdr:rowOff>0</xdr:rowOff>
    </xdr:from>
    <xdr:to>
      <xdr:col>35</xdr:col>
      <xdr:colOff>122464</xdr:colOff>
      <xdr:row>74</xdr:row>
      <xdr:rowOff>476250</xdr:rowOff>
    </xdr:to>
    <xdr:sp macro="" textlink="">
      <xdr:nvSpPr>
        <xdr:cNvPr id="8" name="大かっこ 7"/>
        <xdr:cNvSpPr/>
      </xdr:nvSpPr>
      <xdr:spPr>
        <a:xfrm>
          <a:off x="13030200" y="1268730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190500</xdr:colOff>
      <xdr:row>81</xdr:row>
      <xdr:rowOff>25402</xdr:rowOff>
    </xdr:from>
    <xdr:to>
      <xdr:col>33</xdr:col>
      <xdr:colOff>190500</xdr:colOff>
      <xdr:row>91</xdr:row>
      <xdr:rowOff>203200</xdr:rowOff>
    </xdr:to>
    <xdr:cxnSp macro="">
      <xdr:nvCxnSpPr>
        <xdr:cNvPr id="2" name="直線矢印コネクタ 1"/>
        <xdr:cNvCxnSpPr/>
      </xdr:nvCxnSpPr>
      <xdr:spPr>
        <a:xfrm flipV="1">
          <a:off x="22821900" y="13912852"/>
          <a:ext cx="0" cy="186372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198529</xdr:colOff>
      <xdr:row>81</xdr:row>
      <xdr:rowOff>1681</xdr:rowOff>
    </xdr:from>
    <xdr:to>
      <xdr:col>23</xdr:col>
      <xdr:colOff>0</xdr:colOff>
      <xdr:row>92</xdr:row>
      <xdr:rowOff>12700</xdr:rowOff>
    </xdr:to>
    <xdr:cxnSp macro="">
      <xdr:nvCxnSpPr>
        <xdr:cNvPr id="3" name="直線矢印コネクタ 2"/>
        <xdr:cNvCxnSpPr/>
      </xdr:nvCxnSpPr>
      <xdr:spPr>
        <a:xfrm>
          <a:off x="15286129" y="13889131"/>
          <a:ext cx="487271" cy="18969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47625</xdr:colOff>
      <xdr:row>71</xdr:row>
      <xdr:rowOff>171450</xdr:rowOff>
    </xdr:from>
    <xdr:to>
      <xdr:col>35</xdr:col>
      <xdr:colOff>0</xdr:colOff>
      <xdr:row>72</xdr:row>
      <xdr:rowOff>638175</xdr:rowOff>
    </xdr:to>
    <xdr:sp macro="" textlink="">
      <xdr:nvSpPr>
        <xdr:cNvPr id="2" name="正方形/長方形 1"/>
        <xdr:cNvSpPr/>
      </xdr:nvSpPr>
      <xdr:spPr>
        <a:xfrm>
          <a:off x="13077825" y="12344400"/>
          <a:ext cx="10925175" cy="1714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lnSpc>
              <a:spcPts val="2000"/>
            </a:lnSpc>
          </a:pPr>
          <a:r>
            <a:rPr kumimoji="1" lang="ja-JP" altLang="en-US" sz="1600">
              <a:solidFill>
                <a:sysClr val="windowText" lastClr="000000"/>
              </a:solidFill>
              <a:latin typeface="+mn-lt"/>
              <a:ea typeface="+mn-ea"/>
              <a:cs typeface="+mn-cs"/>
            </a:rPr>
            <a:t>外務省</a:t>
          </a:r>
          <a:endParaRPr kumimoji="1" lang="en-US" altLang="ja-JP" sz="1600">
            <a:solidFill>
              <a:sysClr val="windowText" lastClr="000000"/>
            </a:solidFill>
            <a:latin typeface="+mn-lt"/>
            <a:ea typeface="+mn-ea"/>
            <a:cs typeface="+mn-cs"/>
          </a:endParaRPr>
        </a:p>
        <a:p>
          <a:pPr marL="0" indent="0" algn="ctr">
            <a:lnSpc>
              <a:spcPts val="2000"/>
            </a:lnSpc>
          </a:pPr>
          <a:r>
            <a:rPr kumimoji="1" lang="en-US" altLang="ja-JP" sz="1600">
              <a:solidFill>
                <a:sysClr val="windowText" lastClr="000000"/>
              </a:solidFill>
              <a:latin typeface="+mn-lt"/>
              <a:ea typeface="+mn-ea"/>
              <a:cs typeface="+mn-cs"/>
            </a:rPr>
            <a:t>25</a:t>
          </a:r>
          <a:r>
            <a:rPr kumimoji="1" lang="ja-JP" altLang="en-US" sz="1600">
              <a:solidFill>
                <a:sysClr val="windowText" lastClr="000000"/>
              </a:solidFill>
              <a:latin typeface="+mn-lt"/>
              <a:ea typeface="+mn-ea"/>
              <a:cs typeface="+mn-cs"/>
            </a:rPr>
            <a:t>百万円</a:t>
          </a:r>
        </a:p>
      </xdr:txBody>
    </xdr:sp>
    <xdr:clientData/>
  </xdr:twoCellAnchor>
  <xdr:twoCellAnchor>
    <xdr:from>
      <xdr:col>19</xdr:col>
      <xdr:colOff>47625</xdr:colOff>
      <xdr:row>74</xdr:row>
      <xdr:rowOff>161925</xdr:rowOff>
    </xdr:from>
    <xdr:to>
      <xdr:col>35</xdr:col>
      <xdr:colOff>0</xdr:colOff>
      <xdr:row>76</xdr:row>
      <xdr:rowOff>95250</xdr:rowOff>
    </xdr:to>
    <xdr:sp macro="" textlink="">
      <xdr:nvSpPr>
        <xdr:cNvPr id="3" name="正方形/長方形 2"/>
        <xdr:cNvSpPr/>
      </xdr:nvSpPr>
      <xdr:spPr>
        <a:xfrm>
          <a:off x="13077825" y="12849225"/>
          <a:ext cx="10925175" cy="2762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lnSpc>
              <a:spcPts val="2000"/>
            </a:lnSpc>
          </a:pPr>
          <a:r>
            <a:rPr kumimoji="1" lang="ja-JP" altLang="en-US" sz="1600">
              <a:solidFill>
                <a:sysClr val="windowText" lastClr="000000"/>
              </a:solidFill>
              <a:latin typeface="+mn-lt"/>
              <a:ea typeface="+mn-ea"/>
              <a:cs typeface="+mn-cs"/>
            </a:rPr>
            <a:t>（一財）日韓産業技術協力財団</a:t>
          </a:r>
          <a:endParaRPr kumimoji="1" lang="en-US" altLang="ja-JP" sz="1600">
            <a:solidFill>
              <a:sysClr val="windowText" lastClr="000000"/>
            </a:solidFill>
            <a:latin typeface="+mn-lt"/>
            <a:ea typeface="+mn-ea"/>
            <a:cs typeface="+mn-cs"/>
          </a:endParaRPr>
        </a:p>
        <a:p>
          <a:pPr marL="0" indent="0" algn="ctr">
            <a:lnSpc>
              <a:spcPts val="2000"/>
            </a:lnSpc>
          </a:pPr>
          <a:r>
            <a:rPr kumimoji="1" lang="en-US" altLang="ja-JP" sz="1600">
              <a:solidFill>
                <a:sysClr val="windowText" lastClr="000000"/>
              </a:solidFill>
              <a:latin typeface="+mn-lt"/>
              <a:ea typeface="+mn-ea"/>
              <a:cs typeface="+mn-cs"/>
            </a:rPr>
            <a:t>25</a:t>
          </a:r>
          <a:r>
            <a:rPr kumimoji="1" lang="ja-JP" altLang="en-US" sz="1600">
              <a:solidFill>
                <a:sysClr val="windowText" lastClr="000000"/>
              </a:solidFill>
              <a:latin typeface="+mn-lt"/>
              <a:ea typeface="+mn-ea"/>
              <a:cs typeface="+mn-cs"/>
            </a:rPr>
            <a:t>百万円</a:t>
          </a:r>
        </a:p>
      </xdr:txBody>
    </xdr:sp>
    <xdr:clientData/>
  </xdr:twoCellAnchor>
  <xdr:twoCellAnchor>
    <xdr:from>
      <xdr:col>27</xdr:col>
      <xdr:colOff>23813</xdr:colOff>
      <xdr:row>72</xdr:row>
      <xdr:rowOff>638175</xdr:rowOff>
    </xdr:from>
    <xdr:to>
      <xdr:col>27</xdr:col>
      <xdr:colOff>23813</xdr:colOff>
      <xdr:row>74</xdr:row>
      <xdr:rowOff>161925</xdr:rowOff>
    </xdr:to>
    <xdr:cxnSp macro="">
      <xdr:nvCxnSpPr>
        <xdr:cNvPr id="4" name="直線矢印コネクタ 3"/>
        <xdr:cNvCxnSpPr>
          <a:stCxn id="2" idx="2"/>
          <a:endCxn id="3" idx="0"/>
        </xdr:cNvCxnSpPr>
      </xdr:nvCxnSpPr>
      <xdr:spPr>
        <a:xfrm>
          <a:off x="18540413" y="12515850"/>
          <a:ext cx="0" cy="333375"/>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114300</xdr:colOff>
      <xdr:row>73</xdr:row>
      <xdr:rowOff>323850</xdr:rowOff>
    </xdr:from>
    <xdr:to>
      <xdr:col>35</xdr:col>
      <xdr:colOff>66675</xdr:colOff>
      <xdr:row>74</xdr:row>
      <xdr:rowOff>0</xdr:rowOff>
    </xdr:to>
    <xdr:sp macro="" textlink="">
      <xdr:nvSpPr>
        <xdr:cNvPr id="5" name="テキスト ボックス 4"/>
        <xdr:cNvSpPr txBox="1"/>
      </xdr:nvSpPr>
      <xdr:spPr>
        <a:xfrm>
          <a:off x="18630900" y="12687300"/>
          <a:ext cx="54387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拠出金</a:t>
          </a:r>
          <a:r>
            <a:rPr kumimoji="1" lang="en-US" altLang="ja-JP" sz="1200"/>
            <a:t>】</a:t>
          </a:r>
          <a:endParaRPr kumimoji="1" lang="ja-JP" altLang="en-US" sz="1200"/>
        </a:p>
      </xdr:txBody>
    </xdr:sp>
    <xdr:clientData/>
  </xdr:twoCellAnchor>
  <xdr:twoCellAnchor>
    <xdr:from>
      <xdr:col>20</xdr:col>
      <xdr:colOff>123825</xdr:colOff>
      <xdr:row>76</xdr:row>
      <xdr:rowOff>266699</xdr:rowOff>
    </xdr:from>
    <xdr:to>
      <xdr:col>33</xdr:col>
      <xdr:colOff>171450</xdr:colOff>
      <xdr:row>78</xdr:row>
      <xdr:rowOff>161924</xdr:rowOff>
    </xdr:to>
    <xdr:sp macro="" textlink="">
      <xdr:nvSpPr>
        <xdr:cNvPr id="6" name="大かっこ 5"/>
        <xdr:cNvSpPr/>
      </xdr:nvSpPr>
      <xdr:spPr>
        <a:xfrm>
          <a:off x="13839825" y="13201649"/>
          <a:ext cx="8963025" cy="333375"/>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r>
            <a:rPr kumimoji="1" lang="ja-JP" altLang="en-US" sz="1100"/>
            <a:t>日韓両国間の産業技術交流を通じて、両国経済の緊密化及び発展に資する事業の運営にかかる業務を実施。</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16</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73</xdr:row>
      <xdr:rowOff>459442</xdr:rowOff>
    </xdr:from>
    <xdr:ext cx="607859" cy="275717"/>
    <xdr:sp macro="" textlink="">
      <xdr:nvSpPr>
        <xdr:cNvPr id="4" name="テキスト ボックス 3"/>
        <xdr:cNvSpPr txBox="1"/>
      </xdr:nvSpPr>
      <xdr:spPr>
        <a:xfrm>
          <a:off x="90274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17</xdr:col>
      <xdr:colOff>11206</xdr:colOff>
      <xdr:row>73</xdr:row>
      <xdr:rowOff>235323</xdr:rowOff>
    </xdr:from>
    <xdr:to>
      <xdr:col>17</xdr:col>
      <xdr:colOff>11207</xdr:colOff>
      <xdr:row>74</xdr:row>
      <xdr:rowOff>350809</xdr:rowOff>
    </xdr:to>
    <xdr:cxnSp macro="">
      <xdr:nvCxnSpPr>
        <xdr:cNvPr id="5" name="直線矢印コネクタ 4"/>
        <xdr:cNvCxnSpPr/>
      </xdr:nvCxnSpPr>
      <xdr:spPr>
        <a:xfrm rot="5400000">
          <a:off x="11583489" y="1277081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73</xdr:row>
      <xdr:rowOff>392206</xdr:rowOff>
    </xdr:from>
    <xdr:ext cx="990600" cy="468665"/>
    <xdr:sp macro="" textlink="">
      <xdr:nvSpPr>
        <xdr:cNvPr id="6" name="テキスト ボックス 5"/>
        <xdr:cNvSpPr txBox="1"/>
      </xdr:nvSpPr>
      <xdr:spPr>
        <a:xfrm>
          <a:off x="13030200" y="1268898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②事業案の提出</a:t>
          </a:r>
        </a:p>
      </xdr:txBody>
    </xdr:sp>
    <xdr:clientData/>
  </xdr:oneCellAnchor>
  <xdr:twoCellAnchor>
    <xdr:from>
      <xdr:col>19</xdr:col>
      <xdr:colOff>145676</xdr:colOff>
      <xdr:row>73</xdr:row>
      <xdr:rowOff>212912</xdr:rowOff>
    </xdr:from>
    <xdr:to>
      <xdr:col>19</xdr:col>
      <xdr:colOff>145677</xdr:colOff>
      <xdr:row>74</xdr:row>
      <xdr:rowOff>328398</xdr:rowOff>
    </xdr:to>
    <xdr:cxnSp macro="">
      <xdr:nvCxnSpPr>
        <xdr:cNvPr id="7" name="直線矢印コネクタ 6"/>
        <xdr:cNvCxnSpPr/>
      </xdr:nvCxnSpPr>
      <xdr:spPr>
        <a:xfrm rot="16200000" flipV="1">
          <a:off x="13089559" y="12776979"/>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134471</xdr:colOff>
      <xdr:row>73</xdr:row>
      <xdr:rowOff>224118</xdr:rowOff>
    </xdr:from>
    <xdr:to>
      <xdr:col>24</xdr:col>
      <xdr:colOff>134472</xdr:colOff>
      <xdr:row>74</xdr:row>
      <xdr:rowOff>339604</xdr:rowOff>
    </xdr:to>
    <xdr:cxnSp macro="">
      <xdr:nvCxnSpPr>
        <xdr:cNvPr id="8" name="直線矢印コネクタ 7"/>
        <xdr:cNvCxnSpPr/>
      </xdr:nvCxnSpPr>
      <xdr:spPr>
        <a:xfrm rot="5400000">
          <a:off x="16507354" y="1276913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9" name="正方形/長方形 8"/>
        <xdr:cNvSpPr/>
      </xdr:nvSpPr>
      <xdr:spPr>
        <a:xfrm>
          <a:off x="10995211" y="12862112"/>
          <a:ext cx="6971740" cy="1708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世界銀行（マルチドナー信託</a:t>
          </a:r>
          <a:endParaRPr kumimoji="1" lang="en-US" altLang="ja-JP" sz="1100"/>
        </a:p>
        <a:p>
          <a:pPr algn="ctr"/>
          <a:r>
            <a:rPr kumimoji="1" lang="ja-JP" altLang="en-US" sz="1100"/>
            <a:t>基金）</a:t>
          </a:r>
          <a:endParaRPr kumimoji="1" lang="en-US" altLang="ja-JP" sz="1100"/>
        </a:p>
        <a:p>
          <a:pPr algn="ctr"/>
          <a:r>
            <a:rPr kumimoji="1" lang="en-US" altLang="ja-JP" sz="1100"/>
            <a:t>16</a:t>
          </a:r>
          <a:r>
            <a:rPr kumimoji="1" lang="ja-JP" altLang="en-US" sz="1100"/>
            <a:t>百万円</a:t>
          </a:r>
          <a:endParaRPr kumimoji="1" lang="en-US" altLang="ja-JP" sz="1100"/>
        </a:p>
      </xdr:txBody>
    </xdr:sp>
    <xdr:clientData/>
  </xdr:twoCellAnchor>
  <xdr:twoCellAnchor>
    <xdr:from>
      <xdr:col>14</xdr:col>
      <xdr:colOff>101600</xdr:colOff>
      <xdr:row>76</xdr:row>
      <xdr:rowOff>457200</xdr:rowOff>
    </xdr:from>
    <xdr:to>
      <xdr:col>29</xdr:col>
      <xdr:colOff>76200</xdr:colOff>
      <xdr:row>78</xdr:row>
      <xdr:rowOff>419100</xdr:rowOff>
    </xdr:to>
    <xdr:sp macro="" textlink="">
      <xdr:nvSpPr>
        <xdr:cNvPr id="10" name="大かっこ 9"/>
        <xdr:cNvSpPr/>
      </xdr:nvSpPr>
      <xdr:spPr>
        <a:xfrm>
          <a:off x="9702800" y="13201650"/>
          <a:ext cx="10261600" cy="342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en-US" altLang="ja-JP" sz="1100" b="1"/>
        </a:p>
        <a:p>
          <a:pPr algn="ctr"/>
          <a:r>
            <a:rPr kumimoji="1" lang="en-US" altLang="ja-JP" sz="1100"/>
            <a:t>※</a:t>
          </a:r>
          <a:r>
            <a:rPr kumimoji="1" lang="ja-JP" altLang="en-US" sz="1100"/>
            <a:t>事業案の形成・提出</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事業</a:t>
          </a:r>
          <a:r>
            <a:rPr kumimoji="1" lang="ja-JP" altLang="en-US" sz="1100">
              <a:solidFill>
                <a:schemeClr val="tx1"/>
              </a:solidFill>
              <a:effectLst/>
              <a:latin typeface="+mn-lt"/>
              <a:ea typeface="+mn-ea"/>
              <a:cs typeface="+mn-cs"/>
            </a:rPr>
            <a:t>が承認された後，世銀が行う調査は世銀が，財政援助を受ける国で行う技術援助は援助国がそれぞれ案件毎に</a:t>
          </a:r>
          <a:r>
            <a:rPr kumimoji="1" lang="ja-JP" altLang="en-US" sz="1100"/>
            <a:t>コンサルタントと契約している。</a:t>
          </a:r>
          <a:endParaRPr kumimoji="1" lang="en-US" altLang="ja-JP" sz="1100"/>
        </a:p>
        <a:p>
          <a:pPr algn="ctr"/>
          <a:endParaRPr kumimoji="1" lang="en-US" altLang="ja-JP" sz="1100"/>
        </a:p>
        <a:p>
          <a:pPr algn="ctr"/>
          <a:endParaRPr kumimoji="1" lang="en-US" altLang="ja-JP" sz="1100"/>
        </a:p>
        <a:p>
          <a:pPr algn="ct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4,979</a:t>
          </a:r>
          <a:r>
            <a:rPr kumimoji="1" lang="ja-JP" altLang="en-US" sz="1100" baseline="0"/>
            <a:t>百万</a:t>
          </a:r>
          <a:r>
            <a:rPr kumimoji="1" lang="ja-JP" altLang="en-US" sz="1100"/>
            <a:t>円</a:t>
          </a:r>
          <a:endParaRPr kumimoji="1" lang="en-US" altLang="ja-JP" sz="1100"/>
        </a:p>
      </xdr:txBody>
    </xdr:sp>
    <xdr:clientData/>
  </xdr:twoCellAnchor>
  <xdr:oneCellAnchor>
    <xdr:from>
      <xdr:col>24</xdr:col>
      <xdr:colOff>73958</xdr:colOff>
      <xdr:row>73</xdr:row>
      <xdr:rowOff>449917</xdr:rowOff>
    </xdr:from>
    <xdr:ext cx="607859" cy="275717"/>
    <xdr:sp macro="" textlink="">
      <xdr:nvSpPr>
        <xdr:cNvPr id="3" name="テキスト ボックス 2"/>
        <xdr:cNvSpPr txBox="1"/>
      </xdr:nvSpPr>
      <xdr:spPr>
        <a:xfrm>
          <a:off x="165331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②拠出</a:t>
          </a:r>
        </a:p>
      </xdr:txBody>
    </xdr:sp>
    <xdr:clientData/>
  </xdr:oneCellAnchor>
  <xdr:oneCellAnchor>
    <xdr:from>
      <xdr:col>17</xdr:col>
      <xdr:colOff>161925</xdr:colOff>
      <xdr:row>73</xdr:row>
      <xdr:rowOff>458882</xdr:rowOff>
    </xdr:from>
    <xdr:ext cx="714375" cy="275717"/>
    <xdr:sp macro="" textlink="">
      <xdr:nvSpPr>
        <xdr:cNvPr id="4" name="テキスト ボックス 3"/>
        <xdr:cNvSpPr txBox="1"/>
      </xdr:nvSpPr>
      <xdr:spPr>
        <a:xfrm>
          <a:off x="11820525" y="12688982"/>
          <a:ext cx="71437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l"/>
          <a:r>
            <a:rPr kumimoji="1" lang="ja-JP" altLang="en-US" sz="1100"/>
            <a:t>①請求</a:t>
          </a:r>
          <a:endParaRPr kumimoji="1" lang="en-US" altLang="ja-JP" sz="1100"/>
        </a:p>
      </xdr:txBody>
    </xdr:sp>
    <xdr:clientData/>
  </xdr:oneCellAnchor>
  <xdr:twoCellAnchor>
    <xdr:from>
      <xdr:col>17</xdr:col>
      <xdr:colOff>98051</xdr:colOff>
      <xdr:row>73</xdr:row>
      <xdr:rowOff>174812</xdr:rowOff>
    </xdr:from>
    <xdr:to>
      <xdr:col>17</xdr:col>
      <xdr:colOff>98052</xdr:colOff>
      <xdr:row>74</xdr:row>
      <xdr:rowOff>290298</xdr:rowOff>
    </xdr:to>
    <xdr:cxnSp macro="">
      <xdr:nvCxnSpPr>
        <xdr:cNvPr id="5" name="直線矢印コネクタ 4"/>
        <xdr:cNvCxnSpPr/>
      </xdr:nvCxnSpPr>
      <xdr:spPr>
        <a:xfrm rot="16200000" flipV="1">
          <a:off x="11670334" y="12776979"/>
          <a:ext cx="172636"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105896</xdr:colOff>
      <xdr:row>73</xdr:row>
      <xdr:rowOff>166968</xdr:rowOff>
    </xdr:from>
    <xdr:to>
      <xdr:col>23</xdr:col>
      <xdr:colOff>105897</xdr:colOff>
      <xdr:row>74</xdr:row>
      <xdr:rowOff>282454</xdr:rowOff>
    </xdr:to>
    <xdr:cxnSp macro="">
      <xdr:nvCxnSpPr>
        <xdr:cNvPr id="6" name="直線矢印コネクタ 5"/>
        <xdr:cNvCxnSpPr/>
      </xdr:nvCxnSpPr>
      <xdr:spPr>
        <a:xfrm rot="5400000">
          <a:off x="15792979" y="12769135"/>
          <a:ext cx="172636" cy="1"/>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7" name="正方形/長方形 6"/>
        <xdr:cNvSpPr/>
      </xdr:nvSpPr>
      <xdr:spPr>
        <a:xfrm>
          <a:off x="10995211" y="12862112"/>
          <a:ext cx="6971740" cy="17089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経済協力開発機構</a:t>
          </a:r>
          <a:endParaRPr kumimoji="1" lang="en-US" altLang="ja-JP" sz="1100"/>
        </a:p>
        <a:p>
          <a:pPr algn="ctr"/>
          <a:r>
            <a:rPr kumimoji="1" lang="en-US" altLang="ja-JP" sz="1100"/>
            <a:t>4,979</a:t>
          </a:r>
          <a:r>
            <a:rPr kumimoji="1" lang="ja-JP" altLang="en-US" sz="1100"/>
            <a:t>百万円</a:t>
          </a:r>
          <a:endParaRPr kumimoji="1" lang="en-US" altLang="ja-JP"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34</xdr:col>
      <xdr:colOff>0</xdr:colOff>
      <xdr:row>81</xdr:row>
      <xdr:rowOff>25402</xdr:rowOff>
    </xdr:from>
    <xdr:to>
      <xdr:col>34</xdr:col>
      <xdr:colOff>12700</xdr:colOff>
      <xdr:row>92</xdr:row>
      <xdr:rowOff>38100</xdr:rowOff>
    </xdr:to>
    <xdr:cxnSp macro="">
      <xdr:nvCxnSpPr>
        <xdr:cNvPr id="2" name="直線矢印コネクタ 1"/>
        <xdr:cNvCxnSpPr/>
      </xdr:nvCxnSpPr>
      <xdr:spPr>
        <a:xfrm flipH="1" flipV="1">
          <a:off x="23317200" y="13912852"/>
          <a:ext cx="12700" cy="189864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198530</xdr:colOff>
      <xdr:row>80</xdr:row>
      <xdr:rowOff>214406</xdr:rowOff>
    </xdr:from>
    <xdr:to>
      <xdr:col>23</xdr:col>
      <xdr:colOff>0</xdr:colOff>
      <xdr:row>92</xdr:row>
      <xdr:rowOff>38100</xdr:rowOff>
    </xdr:to>
    <xdr:cxnSp macro="">
      <xdr:nvCxnSpPr>
        <xdr:cNvPr id="3" name="直線矢印コネクタ 2"/>
        <xdr:cNvCxnSpPr/>
      </xdr:nvCxnSpPr>
      <xdr:spPr>
        <a:xfrm>
          <a:off x="15286130" y="13882781"/>
          <a:ext cx="487270" cy="192871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136071</xdr:colOff>
      <xdr:row>73</xdr:row>
      <xdr:rowOff>258536</xdr:rowOff>
    </xdr:from>
    <xdr:to>
      <xdr:col>27</xdr:col>
      <xdr:colOff>149678</xdr:colOff>
      <xdr:row>75</xdr:row>
      <xdr:rowOff>489857</xdr:rowOff>
    </xdr:to>
    <xdr:cxnSp macro="">
      <xdr:nvCxnSpPr>
        <xdr:cNvPr id="2" name="直線矢印コネクタ 1"/>
        <xdr:cNvCxnSpPr/>
      </xdr:nvCxnSpPr>
      <xdr:spPr>
        <a:xfrm>
          <a:off x="18652671" y="12688661"/>
          <a:ext cx="13607" cy="345621"/>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71</xdr:row>
      <xdr:rowOff>0</xdr:rowOff>
    </xdr:from>
    <xdr:to>
      <xdr:col>34</xdr:col>
      <xdr:colOff>27214</xdr:colOff>
      <xdr:row>73</xdr:row>
      <xdr:rowOff>408215</xdr:rowOff>
    </xdr:to>
    <xdr:sp macro="" textlink="">
      <xdr:nvSpPr>
        <xdr:cNvPr id="3" name="正方形/長方形 2"/>
        <xdr:cNvSpPr/>
      </xdr:nvSpPr>
      <xdr:spPr>
        <a:xfrm>
          <a:off x="14401800" y="12172950"/>
          <a:ext cx="8942614" cy="5129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ctr"/>
          <a:endParaRPr kumimoji="1" lang="en-US" altLang="ja-JP" sz="1400"/>
        </a:p>
        <a:p>
          <a:pPr algn="ctr"/>
          <a:r>
            <a:rPr kumimoji="1" lang="en-US" altLang="ja-JP" sz="1400"/>
            <a:t>4</a:t>
          </a:r>
          <a:r>
            <a:rPr kumimoji="1" lang="ja-JP" altLang="en-US" sz="1400"/>
            <a:t>百万円</a:t>
          </a:r>
        </a:p>
      </xdr:txBody>
    </xdr:sp>
    <xdr:clientData/>
  </xdr:twoCellAnchor>
  <xdr:twoCellAnchor>
    <xdr:from>
      <xdr:col>21</xdr:col>
      <xdr:colOff>0</xdr:colOff>
      <xdr:row>74</xdr:row>
      <xdr:rowOff>0</xdr:rowOff>
    </xdr:from>
    <xdr:to>
      <xdr:col>34</xdr:col>
      <xdr:colOff>0</xdr:colOff>
      <xdr:row>74</xdr:row>
      <xdr:rowOff>517072</xdr:rowOff>
    </xdr:to>
    <xdr:sp macro="" textlink="">
      <xdr:nvSpPr>
        <xdr:cNvPr id="4" name="テキスト ボックス 3"/>
        <xdr:cNvSpPr txBox="1"/>
      </xdr:nvSpPr>
      <xdr:spPr>
        <a:xfrm>
          <a:off x="14401800" y="1268730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ＡＢＡＣ国際事務局への拠出</a:t>
          </a:r>
        </a:p>
      </xdr:txBody>
    </xdr:sp>
    <xdr:clientData/>
  </xdr:twoCellAnchor>
  <xdr:twoCellAnchor>
    <xdr:from>
      <xdr:col>21</xdr:col>
      <xdr:colOff>0</xdr:colOff>
      <xdr:row>76</xdr:row>
      <xdr:rowOff>0</xdr:rowOff>
    </xdr:from>
    <xdr:to>
      <xdr:col>34</xdr:col>
      <xdr:colOff>27214</xdr:colOff>
      <xdr:row>78</xdr:row>
      <xdr:rowOff>381000</xdr:rowOff>
    </xdr:to>
    <xdr:sp macro="" textlink="">
      <xdr:nvSpPr>
        <xdr:cNvPr id="5" name="正方形/長方形 4"/>
        <xdr:cNvSpPr/>
      </xdr:nvSpPr>
      <xdr:spPr>
        <a:xfrm>
          <a:off x="14401800" y="13030200"/>
          <a:ext cx="8942614" cy="5143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　ＡＢＡＣ国際事務局</a:t>
          </a:r>
          <a:endParaRPr kumimoji="1" lang="en-US" altLang="ja-JP" sz="1400"/>
        </a:p>
        <a:p>
          <a:pPr algn="ctr"/>
          <a:endParaRPr kumimoji="1" lang="en-US" altLang="ja-JP" sz="1400"/>
        </a:p>
        <a:p>
          <a:pPr algn="ctr"/>
          <a:r>
            <a:rPr kumimoji="1" lang="en-US" altLang="ja-JP" sz="1400"/>
            <a:t>4</a:t>
          </a:r>
          <a:r>
            <a:rPr kumimoji="1" lang="ja-JP" altLang="en-US" sz="1400"/>
            <a:t>百万円</a:t>
          </a:r>
        </a:p>
      </xdr:txBody>
    </xdr:sp>
    <xdr:clientData/>
  </xdr:twoCellAnchor>
  <xdr:twoCellAnchor>
    <xdr:from>
      <xdr:col>21</xdr:col>
      <xdr:colOff>0</xdr:colOff>
      <xdr:row>79</xdr:row>
      <xdr:rowOff>0</xdr:rowOff>
    </xdr:from>
    <xdr:to>
      <xdr:col>34</xdr:col>
      <xdr:colOff>0</xdr:colOff>
      <xdr:row>79</xdr:row>
      <xdr:rowOff>517072</xdr:rowOff>
    </xdr:to>
    <xdr:sp macro="" textlink="">
      <xdr:nvSpPr>
        <xdr:cNvPr id="6" name="テキスト ボックス 5"/>
        <xdr:cNvSpPr txBox="1"/>
      </xdr:nvSpPr>
      <xdr:spPr>
        <a:xfrm>
          <a:off x="14401800" y="1354455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ＡＢＡＣ国際事務局の運営経費</a:t>
          </a:r>
        </a:p>
      </xdr:txBody>
    </xdr:sp>
    <xdr:clientData/>
  </xdr:twoCellAnchor>
  <xdr:twoCellAnchor>
    <xdr:from>
      <xdr:col>19</xdr:col>
      <xdr:colOff>0</xdr:colOff>
      <xdr:row>79</xdr:row>
      <xdr:rowOff>0</xdr:rowOff>
    </xdr:from>
    <xdr:to>
      <xdr:col>35</xdr:col>
      <xdr:colOff>122464</xdr:colOff>
      <xdr:row>79</xdr:row>
      <xdr:rowOff>476250</xdr:rowOff>
    </xdr:to>
    <xdr:sp macro="" textlink="">
      <xdr:nvSpPr>
        <xdr:cNvPr id="7" name="大かっこ 6"/>
        <xdr:cNvSpPr/>
      </xdr:nvSpPr>
      <xdr:spPr>
        <a:xfrm>
          <a:off x="13030200" y="1354455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0</xdr:colOff>
      <xdr:row>74</xdr:row>
      <xdr:rowOff>0</xdr:rowOff>
    </xdr:from>
    <xdr:to>
      <xdr:col>35</xdr:col>
      <xdr:colOff>122464</xdr:colOff>
      <xdr:row>74</xdr:row>
      <xdr:rowOff>476250</xdr:rowOff>
    </xdr:to>
    <xdr:sp macro="" textlink="">
      <xdr:nvSpPr>
        <xdr:cNvPr id="8" name="大かっこ 7"/>
        <xdr:cNvSpPr/>
      </xdr:nvSpPr>
      <xdr:spPr>
        <a:xfrm>
          <a:off x="13030200" y="1268730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190500</xdr:colOff>
      <xdr:row>76</xdr:row>
      <xdr:rowOff>35719</xdr:rowOff>
    </xdr:from>
    <xdr:to>
      <xdr:col>29</xdr:col>
      <xdr:colOff>1</xdr:colOff>
      <xdr:row>77</xdr:row>
      <xdr:rowOff>642937</xdr:rowOff>
    </xdr:to>
    <xdr:cxnSp macro="">
      <xdr:nvCxnSpPr>
        <xdr:cNvPr id="2" name="直線矢印コネクタ 1"/>
        <xdr:cNvCxnSpPr/>
      </xdr:nvCxnSpPr>
      <xdr:spPr>
        <a:xfrm>
          <a:off x="19392900" y="13065919"/>
          <a:ext cx="495301" cy="31194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178594</xdr:colOff>
      <xdr:row>76</xdr:row>
      <xdr:rowOff>23812</xdr:rowOff>
    </xdr:from>
    <xdr:to>
      <xdr:col>21</xdr:col>
      <xdr:colOff>178594</xdr:colOff>
      <xdr:row>77</xdr:row>
      <xdr:rowOff>607219</xdr:rowOff>
    </xdr:to>
    <xdr:cxnSp macro="">
      <xdr:nvCxnSpPr>
        <xdr:cNvPr id="3" name="直線矢印コネクタ 2"/>
        <xdr:cNvCxnSpPr/>
      </xdr:nvCxnSpPr>
      <xdr:spPr>
        <a:xfrm flipV="1">
          <a:off x="14580394" y="13054012"/>
          <a:ext cx="0" cy="3167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171450</xdr:colOff>
      <xdr:row>76</xdr:row>
      <xdr:rowOff>38100</xdr:rowOff>
    </xdr:from>
    <xdr:to>
      <xdr:col>18</xdr:col>
      <xdr:colOff>180975</xdr:colOff>
      <xdr:row>78</xdr:row>
      <xdr:rowOff>9525</xdr:rowOff>
    </xdr:to>
    <xdr:cxnSp macro="">
      <xdr:nvCxnSpPr>
        <xdr:cNvPr id="4" name="直線矢印コネクタ 3"/>
        <xdr:cNvCxnSpPr/>
      </xdr:nvCxnSpPr>
      <xdr:spPr>
        <a:xfrm flipH="1">
          <a:off x="12515850" y="13068300"/>
          <a:ext cx="9525" cy="3143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20956</xdr:colOff>
      <xdr:row>79</xdr:row>
      <xdr:rowOff>57150</xdr:rowOff>
    </xdr:from>
    <xdr:to>
      <xdr:col>18</xdr:col>
      <xdr:colOff>66675</xdr:colOff>
      <xdr:row>79</xdr:row>
      <xdr:rowOff>600075</xdr:rowOff>
    </xdr:to>
    <xdr:sp macro="" textlink="">
      <xdr:nvSpPr>
        <xdr:cNvPr id="5" name="左大かっこ 4"/>
        <xdr:cNvSpPr/>
      </xdr:nvSpPr>
      <xdr:spPr>
        <a:xfrm>
          <a:off x="12365356" y="13601700"/>
          <a:ext cx="45719" cy="1143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104775</xdr:colOff>
      <xdr:row>79</xdr:row>
      <xdr:rowOff>47625</xdr:rowOff>
    </xdr:from>
    <xdr:to>
      <xdr:col>29</xdr:col>
      <xdr:colOff>150494</xdr:colOff>
      <xdr:row>79</xdr:row>
      <xdr:rowOff>619125</xdr:rowOff>
    </xdr:to>
    <xdr:sp macro="" textlink="">
      <xdr:nvSpPr>
        <xdr:cNvPr id="6" name="右大かっこ 5"/>
        <xdr:cNvSpPr/>
      </xdr:nvSpPr>
      <xdr:spPr>
        <a:xfrm>
          <a:off x="19992975" y="13592175"/>
          <a:ext cx="45719" cy="12382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0</xdr:colOff>
      <xdr:row>81</xdr:row>
      <xdr:rowOff>0</xdr:rowOff>
    </xdr:from>
    <xdr:to>
      <xdr:col>34</xdr:col>
      <xdr:colOff>0</xdr:colOff>
      <xdr:row>92</xdr:row>
      <xdr:rowOff>12700</xdr:rowOff>
    </xdr:to>
    <xdr:cxnSp macro="">
      <xdr:nvCxnSpPr>
        <xdr:cNvPr id="2" name="直線矢印コネクタ 1"/>
        <xdr:cNvCxnSpPr/>
      </xdr:nvCxnSpPr>
      <xdr:spPr>
        <a:xfrm flipV="1">
          <a:off x="23317200" y="13887450"/>
          <a:ext cx="0" cy="18986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198531</xdr:colOff>
      <xdr:row>81</xdr:row>
      <xdr:rowOff>9527</xdr:rowOff>
    </xdr:from>
    <xdr:to>
      <xdr:col>23</xdr:col>
      <xdr:colOff>0</xdr:colOff>
      <xdr:row>92</xdr:row>
      <xdr:rowOff>12700</xdr:rowOff>
    </xdr:to>
    <xdr:cxnSp macro="">
      <xdr:nvCxnSpPr>
        <xdr:cNvPr id="3" name="直線矢印コネクタ 2"/>
        <xdr:cNvCxnSpPr/>
      </xdr:nvCxnSpPr>
      <xdr:spPr>
        <a:xfrm>
          <a:off x="15286131" y="13896977"/>
          <a:ext cx="487269" cy="188912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358</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73</xdr:row>
      <xdr:rowOff>459442</xdr:rowOff>
    </xdr:from>
    <xdr:ext cx="607859" cy="275717"/>
    <xdr:sp macro="" textlink="">
      <xdr:nvSpPr>
        <xdr:cNvPr id="4" name="テキスト ボックス 3"/>
        <xdr:cNvSpPr txBox="1"/>
      </xdr:nvSpPr>
      <xdr:spPr>
        <a:xfrm>
          <a:off x="90274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17</xdr:col>
      <xdr:colOff>11206</xdr:colOff>
      <xdr:row>73</xdr:row>
      <xdr:rowOff>235323</xdr:rowOff>
    </xdr:from>
    <xdr:to>
      <xdr:col>17</xdr:col>
      <xdr:colOff>11207</xdr:colOff>
      <xdr:row>74</xdr:row>
      <xdr:rowOff>350809</xdr:rowOff>
    </xdr:to>
    <xdr:cxnSp macro="">
      <xdr:nvCxnSpPr>
        <xdr:cNvPr id="5" name="直線矢印コネクタ 4"/>
        <xdr:cNvCxnSpPr/>
      </xdr:nvCxnSpPr>
      <xdr:spPr>
        <a:xfrm rot="5400000">
          <a:off x="11583489" y="1277081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73</xdr:row>
      <xdr:rowOff>392206</xdr:rowOff>
    </xdr:from>
    <xdr:ext cx="990600" cy="468665"/>
    <xdr:sp macro="" textlink="">
      <xdr:nvSpPr>
        <xdr:cNvPr id="6" name="テキスト ボックス 5"/>
        <xdr:cNvSpPr txBox="1"/>
      </xdr:nvSpPr>
      <xdr:spPr>
        <a:xfrm>
          <a:off x="13030200" y="1268898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②個別事業案の提出</a:t>
          </a:r>
        </a:p>
      </xdr:txBody>
    </xdr:sp>
    <xdr:clientData/>
  </xdr:oneCellAnchor>
  <xdr:twoCellAnchor>
    <xdr:from>
      <xdr:col>19</xdr:col>
      <xdr:colOff>145676</xdr:colOff>
      <xdr:row>73</xdr:row>
      <xdr:rowOff>212912</xdr:rowOff>
    </xdr:from>
    <xdr:to>
      <xdr:col>19</xdr:col>
      <xdr:colOff>145677</xdr:colOff>
      <xdr:row>74</xdr:row>
      <xdr:rowOff>328398</xdr:rowOff>
    </xdr:to>
    <xdr:cxnSp macro="">
      <xdr:nvCxnSpPr>
        <xdr:cNvPr id="7" name="直線矢印コネクタ 6"/>
        <xdr:cNvCxnSpPr/>
      </xdr:nvCxnSpPr>
      <xdr:spPr>
        <a:xfrm rot="16200000" flipV="1">
          <a:off x="13089559" y="12776979"/>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134471</xdr:colOff>
      <xdr:row>73</xdr:row>
      <xdr:rowOff>224118</xdr:rowOff>
    </xdr:from>
    <xdr:to>
      <xdr:col>24</xdr:col>
      <xdr:colOff>134472</xdr:colOff>
      <xdr:row>74</xdr:row>
      <xdr:rowOff>339604</xdr:rowOff>
    </xdr:to>
    <xdr:cxnSp macro="">
      <xdr:nvCxnSpPr>
        <xdr:cNvPr id="8" name="直線矢印コネクタ 7"/>
        <xdr:cNvCxnSpPr/>
      </xdr:nvCxnSpPr>
      <xdr:spPr>
        <a:xfrm rot="5400000">
          <a:off x="16507354" y="1276913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9" name="正方形/長方形 8"/>
        <xdr:cNvSpPr/>
      </xdr:nvSpPr>
      <xdr:spPr>
        <a:xfrm>
          <a:off x="10995211" y="12862112"/>
          <a:ext cx="6971740" cy="1708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国際エネルギー機関（ＩＥＡ）</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10" name="大かっこ 9"/>
        <xdr:cNvSpPr/>
      </xdr:nvSpPr>
      <xdr:spPr>
        <a:xfrm>
          <a:off x="10421470" y="13030200"/>
          <a:ext cx="8266580" cy="34682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ＩＥＡ加盟国と共に</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104</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73</xdr:row>
      <xdr:rowOff>459442</xdr:rowOff>
    </xdr:from>
    <xdr:ext cx="607859" cy="275717"/>
    <xdr:sp macro="" textlink="">
      <xdr:nvSpPr>
        <xdr:cNvPr id="4" name="テキスト ボックス 3"/>
        <xdr:cNvSpPr txBox="1"/>
      </xdr:nvSpPr>
      <xdr:spPr>
        <a:xfrm>
          <a:off x="90274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17</xdr:col>
      <xdr:colOff>11206</xdr:colOff>
      <xdr:row>73</xdr:row>
      <xdr:rowOff>235323</xdr:rowOff>
    </xdr:from>
    <xdr:to>
      <xdr:col>17</xdr:col>
      <xdr:colOff>11207</xdr:colOff>
      <xdr:row>74</xdr:row>
      <xdr:rowOff>350809</xdr:rowOff>
    </xdr:to>
    <xdr:cxnSp macro="">
      <xdr:nvCxnSpPr>
        <xdr:cNvPr id="5" name="直線矢印コネクタ 4"/>
        <xdr:cNvCxnSpPr/>
      </xdr:nvCxnSpPr>
      <xdr:spPr>
        <a:xfrm rot="5400000">
          <a:off x="11583489" y="1277081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73</xdr:row>
      <xdr:rowOff>392206</xdr:rowOff>
    </xdr:from>
    <xdr:ext cx="990600" cy="468665"/>
    <xdr:sp macro="" textlink="">
      <xdr:nvSpPr>
        <xdr:cNvPr id="6" name="テキスト ボックス 5"/>
        <xdr:cNvSpPr txBox="1"/>
      </xdr:nvSpPr>
      <xdr:spPr>
        <a:xfrm>
          <a:off x="13030200" y="1268898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②個別事業案の提出</a:t>
          </a:r>
        </a:p>
      </xdr:txBody>
    </xdr:sp>
    <xdr:clientData/>
  </xdr:oneCellAnchor>
  <xdr:twoCellAnchor>
    <xdr:from>
      <xdr:col>19</xdr:col>
      <xdr:colOff>145676</xdr:colOff>
      <xdr:row>73</xdr:row>
      <xdr:rowOff>212912</xdr:rowOff>
    </xdr:from>
    <xdr:to>
      <xdr:col>19</xdr:col>
      <xdr:colOff>145677</xdr:colOff>
      <xdr:row>74</xdr:row>
      <xdr:rowOff>328398</xdr:rowOff>
    </xdr:to>
    <xdr:cxnSp macro="">
      <xdr:nvCxnSpPr>
        <xdr:cNvPr id="7" name="直線矢印コネクタ 6"/>
        <xdr:cNvCxnSpPr/>
      </xdr:nvCxnSpPr>
      <xdr:spPr>
        <a:xfrm rot="16200000" flipV="1">
          <a:off x="13089559" y="12776979"/>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134471</xdr:colOff>
      <xdr:row>73</xdr:row>
      <xdr:rowOff>224118</xdr:rowOff>
    </xdr:from>
    <xdr:to>
      <xdr:col>24</xdr:col>
      <xdr:colOff>134472</xdr:colOff>
      <xdr:row>74</xdr:row>
      <xdr:rowOff>339604</xdr:rowOff>
    </xdr:to>
    <xdr:cxnSp macro="">
      <xdr:nvCxnSpPr>
        <xdr:cNvPr id="8" name="直線矢印コネクタ 7"/>
        <xdr:cNvCxnSpPr/>
      </xdr:nvCxnSpPr>
      <xdr:spPr>
        <a:xfrm rot="5400000">
          <a:off x="16507354" y="1276913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9" name="正方形/長方形 8"/>
        <xdr:cNvSpPr/>
      </xdr:nvSpPr>
      <xdr:spPr>
        <a:xfrm>
          <a:off x="10995211" y="12862112"/>
          <a:ext cx="6971740" cy="1708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エネルギー憲章条約（ＥＣＴ）</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10" name="大かっこ 9"/>
        <xdr:cNvSpPr/>
      </xdr:nvSpPr>
      <xdr:spPr>
        <a:xfrm>
          <a:off x="10421470" y="13030200"/>
          <a:ext cx="8266580" cy="34682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ECT</a:t>
          </a:r>
          <a:r>
            <a:rPr kumimoji="1" lang="ja-JP" altLang="en-US" sz="1100"/>
            <a:t>加盟国と共に</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136071</xdr:colOff>
      <xdr:row>73</xdr:row>
      <xdr:rowOff>258536</xdr:rowOff>
    </xdr:from>
    <xdr:to>
      <xdr:col>27</xdr:col>
      <xdr:colOff>149678</xdr:colOff>
      <xdr:row>75</xdr:row>
      <xdr:rowOff>489857</xdr:rowOff>
    </xdr:to>
    <xdr:cxnSp macro="">
      <xdr:nvCxnSpPr>
        <xdr:cNvPr id="2" name="直線矢印コネクタ 1"/>
        <xdr:cNvCxnSpPr/>
      </xdr:nvCxnSpPr>
      <xdr:spPr>
        <a:xfrm>
          <a:off x="18652671" y="12688661"/>
          <a:ext cx="13607" cy="345621"/>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71</xdr:row>
      <xdr:rowOff>0</xdr:rowOff>
    </xdr:from>
    <xdr:to>
      <xdr:col>34</xdr:col>
      <xdr:colOff>27214</xdr:colOff>
      <xdr:row>73</xdr:row>
      <xdr:rowOff>408215</xdr:rowOff>
    </xdr:to>
    <xdr:sp macro="" textlink="">
      <xdr:nvSpPr>
        <xdr:cNvPr id="3" name="正方形/長方形 2"/>
        <xdr:cNvSpPr/>
      </xdr:nvSpPr>
      <xdr:spPr>
        <a:xfrm>
          <a:off x="14401800" y="12172950"/>
          <a:ext cx="8942614" cy="5129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ctr"/>
          <a:endParaRPr kumimoji="1" lang="en-US" altLang="ja-JP" sz="1400"/>
        </a:p>
        <a:p>
          <a:pPr algn="ctr"/>
          <a:r>
            <a:rPr kumimoji="1" lang="en-US" altLang="ja-JP" sz="1400"/>
            <a:t>45</a:t>
          </a:r>
          <a:r>
            <a:rPr kumimoji="1" lang="ja-JP" altLang="en-US" sz="1400"/>
            <a:t>百万円</a:t>
          </a:r>
        </a:p>
      </xdr:txBody>
    </xdr:sp>
    <xdr:clientData/>
  </xdr:twoCellAnchor>
  <xdr:twoCellAnchor>
    <xdr:from>
      <xdr:col>21</xdr:col>
      <xdr:colOff>0</xdr:colOff>
      <xdr:row>74</xdr:row>
      <xdr:rowOff>0</xdr:rowOff>
    </xdr:from>
    <xdr:to>
      <xdr:col>34</xdr:col>
      <xdr:colOff>0</xdr:colOff>
      <xdr:row>74</xdr:row>
      <xdr:rowOff>517072</xdr:rowOff>
    </xdr:to>
    <xdr:sp macro="" textlink="">
      <xdr:nvSpPr>
        <xdr:cNvPr id="4" name="テキスト ボックス 3"/>
        <xdr:cNvSpPr txBox="1"/>
      </xdr:nvSpPr>
      <xdr:spPr>
        <a:xfrm>
          <a:off x="14401800" y="1268730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ＡＰＥＣ事務局への拠出</a:t>
          </a:r>
        </a:p>
      </xdr:txBody>
    </xdr:sp>
    <xdr:clientData/>
  </xdr:twoCellAnchor>
  <xdr:twoCellAnchor>
    <xdr:from>
      <xdr:col>21</xdr:col>
      <xdr:colOff>0</xdr:colOff>
      <xdr:row>76</xdr:row>
      <xdr:rowOff>0</xdr:rowOff>
    </xdr:from>
    <xdr:to>
      <xdr:col>34</xdr:col>
      <xdr:colOff>27214</xdr:colOff>
      <xdr:row>78</xdr:row>
      <xdr:rowOff>381000</xdr:rowOff>
    </xdr:to>
    <xdr:sp macro="" textlink="">
      <xdr:nvSpPr>
        <xdr:cNvPr id="5" name="正方形/長方形 4"/>
        <xdr:cNvSpPr/>
      </xdr:nvSpPr>
      <xdr:spPr>
        <a:xfrm>
          <a:off x="14401800" y="13030200"/>
          <a:ext cx="8942614" cy="5143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　ＡＰＥＣ事務局</a:t>
          </a:r>
          <a:endParaRPr kumimoji="1" lang="en-US" altLang="ja-JP" sz="1400"/>
        </a:p>
        <a:p>
          <a:pPr algn="ctr"/>
          <a:endParaRPr kumimoji="1" lang="en-US" altLang="ja-JP" sz="1400"/>
        </a:p>
        <a:p>
          <a:pPr algn="ctr"/>
          <a:r>
            <a:rPr kumimoji="1" lang="en-US" altLang="ja-JP" sz="1400"/>
            <a:t>45</a:t>
          </a:r>
          <a:r>
            <a:rPr kumimoji="1" lang="ja-JP" altLang="en-US" sz="1400"/>
            <a:t>百万円</a:t>
          </a:r>
        </a:p>
      </xdr:txBody>
    </xdr:sp>
    <xdr:clientData/>
  </xdr:twoCellAnchor>
  <xdr:twoCellAnchor>
    <xdr:from>
      <xdr:col>21</xdr:col>
      <xdr:colOff>0</xdr:colOff>
      <xdr:row>79</xdr:row>
      <xdr:rowOff>0</xdr:rowOff>
    </xdr:from>
    <xdr:to>
      <xdr:col>34</xdr:col>
      <xdr:colOff>0</xdr:colOff>
      <xdr:row>79</xdr:row>
      <xdr:rowOff>517072</xdr:rowOff>
    </xdr:to>
    <xdr:sp macro="" textlink="">
      <xdr:nvSpPr>
        <xdr:cNvPr id="6" name="テキスト ボックス 5"/>
        <xdr:cNvSpPr txBox="1"/>
      </xdr:nvSpPr>
      <xdr:spPr>
        <a:xfrm>
          <a:off x="14401800" y="13544550"/>
          <a:ext cx="8915400" cy="174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ＡＰＥＣ事務局の運営経費及び</a:t>
          </a:r>
          <a:endParaRPr kumimoji="1" lang="en-US" altLang="ja-JP" sz="1100"/>
        </a:p>
        <a:p>
          <a:pPr algn="ctr"/>
          <a:r>
            <a:rPr kumimoji="1" lang="ja-JP" altLang="en-US" sz="1100"/>
            <a:t>プロジェクト遂行に伴う経費</a:t>
          </a:r>
        </a:p>
      </xdr:txBody>
    </xdr:sp>
    <xdr:clientData/>
  </xdr:twoCellAnchor>
  <xdr:twoCellAnchor>
    <xdr:from>
      <xdr:col>19</xdr:col>
      <xdr:colOff>0</xdr:colOff>
      <xdr:row>79</xdr:row>
      <xdr:rowOff>0</xdr:rowOff>
    </xdr:from>
    <xdr:to>
      <xdr:col>35</xdr:col>
      <xdr:colOff>122464</xdr:colOff>
      <xdr:row>79</xdr:row>
      <xdr:rowOff>476250</xdr:rowOff>
    </xdr:to>
    <xdr:sp macro="" textlink="">
      <xdr:nvSpPr>
        <xdr:cNvPr id="7" name="大かっこ 6"/>
        <xdr:cNvSpPr/>
      </xdr:nvSpPr>
      <xdr:spPr>
        <a:xfrm>
          <a:off x="13030200" y="1354455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0</xdr:colOff>
      <xdr:row>74</xdr:row>
      <xdr:rowOff>0</xdr:rowOff>
    </xdr:from>
    <xdr:to>
      <xdr:col>35</xdr:col>
      <xdr:colOff>122464</xdr:colOff>
      <xdr:row>74</xdr:row>
      <xdr:rowOff>476250</xdr:rowOff>
    </xdr:to>
    <xdr:sp macro="" textlink="">
      <xdr:nvSpPr>
        <xdr:cNvPr id="8" name="大かっこ 7"/>
        <xdr:cNvSpPr/>
      </xdr:nvSpPr>
      <xdr:spPr>
        <a:xfrm>
          <a:off x="13030200" y="12687300"/>
          <a:ext cx="11095264" cy="171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161925</xdr:colOff>
      <xdr:row>72</xdr:row>
      <xdr:rowOff>87967</xdr:rowOff>
    </xdr:from>
    <xdr:to>
      <xdr:col>26</xdr:col>
      <xdr:colOff>56590</xdr:colOff>
      <xdr:row>73</xdr:row>
      <xdr:rowOff>87967</xdr:rowOff>
    </xdr:to>
    <xdr:sp macro="" textlink="">
      <xdr:nvSpPr>
        <xdr:cNvPr id="2" name="正方形/長方形 1"/>
        <xdr:cNvSpPr/>
      </xdr:nvSpPr>
      <xdr:spPr>
        <a:xfrm>
          <a:off x="10448925" y="12432367"/>
          <a:ext cx="743846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en-US" altLang="ja-JP" sz="1100" baseline="0">
              <a:solidFill>
                <a:sysClr val="windowText" lastClr="000000"/>
              </a:solidFill>
            </a:rPr>
            <a:t>23</a:t>
          </a:r>
          <a:r>
            <a:rPr kumimoji="1" lang="ja-JP" altLang="en-US" sz="1100" baseline="0">
              <a:solidFill>
                <a:sysClr val="windowText" lastClr="000000"/>
              </a:solidFill>
            </a:rPr>
            <a:t>百万</a:t>
          </a:r>
          <a:r>
            <a:rPr kumimoji="1" lang="ja-JP" altLang="en-US" sz="1100">
              <a:solidFill>
                <a:sysClr val="windowText" lastClr="000000"/>
              </a:solidFill>
            </a:rPr>
            <a:t>円</a:t>
          </a:r>
          <a:endParaRPr kumimoji="1" lang="en-US" altLang="ja-JP" sz="1100">
            <a:solidFill>
              <a:sysClr val="windowText" lastClr="000000"/>
            </a:solidFill>
          </a:endParaRPr>
        </a:p>
      </xdr:txBody>
    </xdr:sp>
    <xdr:clientData/>
  </xdr:twoCellAnchor>
  <xdr:twoCellAnchor>
    <xdr:from>
      <xdr:col>13</xdr:col>
      <xdr:colOff>171450</xdr:colOff>
      <xdr:row>73</xdr:row>
      <xdr:rowOff>212912</xdr:rowOff>
    </xdr:from>
    <xdr:to>
      <xdr:col>29</xdr:col>
      <xdr:colOff>0</xdr:colOff>
      <xdr:row>74</xdr:row>
      <xdr:rowOff>47625</xdr:rowOff>
    </xdr:to>
    <xdr:sp macro="" textlink="">
      <xdr:nvSpPr>
        <xdr:cNvPr id="3" name="大かっこ 2"/>
        <xdr:cNvSpPr/>
      </xdr:nvSpPr>
      <xdr:spPr>
        <a:xfrm>
          <a:off x="9086850" y="12690662"/>
          <a:ext cx="10801350" cy="44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国際再生可能エネルギー機関分担金</a:t>
          </a:r>
          <a:endParaRPr kumimoji="1" lang="en-US" altLang="ja-JP" sz="1100">
            <a:solidFill>
              <a:sysClr val="windowText" lastClr="000000"/>
            </a:solidFill>
          </a:endParaRPr>
        </a:p>
      </xdr:txBody>
    </xdr:sp>
    <xdr:clientData/>
  </xdr:twoCellAnchor>
  <xdr:twoCellAnchor>
    <xdr:from>
      <xdr:col>21</xdr:col>
      <xdr:colOff>77881</xdr:colOff>
      <xdr:row>74</xdr:row>
      <xdr:rowOff>244848</xdr:rowOff>
    </xdr:from>
    <xdr:to>
      <xdr:col>21</xdr:col>
      <xdr:colOff>77882</xdr:colOff>
      <xdr:row>75</xdr:row>
      <xdr:rowOff>360334</xdr:rowOff>
    </xdr:to>
    <xdr:cxnSp macro="">
      <xdr:nvCxnSpPr>
        <xdr:cNvPr id="4" name="直線矢印コネクタ 3"/>
        <xdr:cNvCxnSpPr/>
      </xdr:nvCxnSpPr>
      <xdr:spPr>
        <a:xfrm rot="5400000">
          <a:off x="14393364" y="12942265"/>
          <a:ext cx="172636"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22410</xdr:colOff>
      <xdr:row>75</xdr:row>
      <xdr:rowOff>342901</xdr:rowOff>
    </xdr:from>
    <xdr:to>
      <xdr:col>26</xdr:col>
      <xdr:colOff>190499</xdr:colOff>
      <xdr:row>77</xdr:row>
      <xdr:rowOff>2803</xdr:rowOff>
    </xdr:to>
    <xdr:sp macro="" textlink="">
      <xdr:nvSpPr>
        <xdr:cNvPr id="5" name="正方形/長方形 4"/>
        <xdr:cNvSpPr/>
      </xdr:nvSpPr>
      <xdr:spPr>
        <a:xfrm>
          <a:off x="10995210" y="13030201"/>
          <a:ext cx="7026089" cy="1742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分担金</a:t>
          </a:r>
          <a:r>
            <a:rPr kumimoji="1" lang="en-US" altLang="ja-JP" sz="1100">
              <a:solidFill>
                <a:sysClr val="windowText" lastClr="000000"/>
              </a:solidFill>
            </a:rPr>
            <a:t>】</a:t>
          </a:r>
        </a:p>
        <a:p>
          <a:pPr algn="ctr"/>
          <a:r>
            <a:rPr kumimoji="1" lang="ja-JP" altLang="en-US" sz="1100">
              <a:solidFill>
                <a:sysClr val="windowText" lastClr="000000"/>
              </a:solidFill>
            </a:rPr>
            <a:t>国際再生可能エネルギー機関</a:t>
          </a:r>
          <a:endParaRPr kumimoji="1" lang="en-US" altLang="ja-JP" sz="1100">
            <a:solidFill>
              <a:sysClr val="windowText" lastClr="000000"/>
            </a:solidFill>
          </a:endParaRPr>
        </a:p>
        <a:p>
          <a:pPr algn="ctr"/>
          <a:r>
            <a:rPr kumimoji="1" lang="en-US" altLang="ja-JP" sz="1100">
              <a:solidFill>
                <a:sysClr val="windowText" lastClr="000000"/>
              </a:solidFill>
            </a:rPr>
            <a:t>23</a:t>
          </a:r>
          <a:r>
            <a:rPr kumimoji="1" lang="ja-JP" altLang="en-US" sz="1100">
              <a:solidFill>
                <a:sysClr val="windowText" lastClr="000000"/>
              </a:solidFill>
            </a:rPr>
            <a:t>百万円</a:t>
          </a:r>
          <a:endParaRPr kumimoji="1" lang="en-US" altLang="ja-JP" sz="1100">
            <a:solidFill>
              <a:sysClr val="windowText" lastClr="000000"/>
            </a:solidFill>
          </a:endParaRPr>
        </a:p>
      </xdr:txBody>
    </xdr:sp>
    <xdr:clientData/>
  </xdr:twoCellAnchor>
  <xdr:twoCellAnchor>
    <xdr:from>
      <xdr:col>14</xdr:col>
      <xdr:colOff>0</xdr:colOff>
      <xdr:row>77</xdr:row>
      <xdr:rowOff>200025</xdr:rowOff>
    </xdr:from>
    <xdr:to>
      <xdr:col>29</xdr:col>
      <xdr:colOff>142875</xdr:colOff>
      <xdr:row>78</xdr:row>
      <xdr:rowOff>491938</xdr:rowOff>
    </xdr:to>
    <xdr:sp macro="" textlink="">
      <xdr:nvSpPr>
        <xdr:cNvPr id="6" name="大かっこ 5"/>
        <xdr:cNvSpPr/>
      </xdr:nvSpPr>
      <xdr:spPr>
        <a:xfrm>
          <a:off x="9601200" y="13373100"/>
          <a:ext cx="10429875" cy="168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内容</a:t>
          </a:r>
          <a:r>
            <a:rPr kumimoji="1" lang="en-US" altLang="ja-JP" sz="1100">
              <a:solidFill>
                <a:sysClr val="windowText" lastClr="000000"/>
              </a:solidFill>
            </a:rPr>
            <a:t>】</a:t>
          </a:r>
          <a:r>
            <a:rPr kumimoji="1" lang="ja-JP" altLang="en-US" sz="1100">
              <a:solidFill>
                <a:sysClr val="windowText" lastClr="000000"/>
              </a:solidFill>
            </a:rPr>
            <a:t>国際再生可能エネルギー機関分担金</a:t>
          </a:r>
          <a:endParaRPr kumimoji="1" lang="en-US" altLang="ja-JP"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20</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73</xdr:row>
      <xdr:rowOff>459442</xdr:rowOff>
    </xdr:from>
    <xdr:ext cx="607859" cy="275717"/>
    <xdr:sp macro="" textlink="">
      <xdr:nvSpPr>
        <xdr:cNvPr id="4" name="テキスト ボックス 3"/>
        <xdr:cNvSpPr txBox="1"/>
      </xdr:nvSpPr>
      <xdr:spPr>
        <a:xfrm>
          <a:off x="90274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②拠出</a:t>
          </a:r>
        </a:p>
      </xdr:txBody>
    </xdr:sp>
    <xdr:clientData/>
  </xdr:oneCellAnchor>
  <xdr:twoCellAnchor>
    <xdr:from>
      <xdr:col>17</xdr:col>
      <xdr:colOff>11206</xdr:colOff>
      <xdr:row>73</xdr:row>
      <xdr:rowOff>235323</xdr:rowOff>
    </xdr:from>
    <xdr:to>
      <xdr:col>17</xdr:col>
      <xdr:colOff>11207</xdr:colOff>
      <xdr:row>74</xdr:row>
      <xdr:rowOff>350809</xdr:rowOff>
    </xdr:to>
    <xdr:cxnSp macro="">
      <xdr:nvCxnSpPr>
        <xdr:cNvPr id="5" name="直線矢印コネクタ 4"/>
        <xdr:cNvCxnSpPr/>
      </xdr:nvCxnSpPr>
      <xdr:spPr>
        <a:xfrm rot="5400000">
          <a:off x="11583489" y="12770815"/>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73</xdr:row>
      <xdr:rowOff>392206</xdr:rowOff>
    </xdr:from>
    <xdr:ext cx="990600" cy="468665"/>
    <xdr:sp macro="" textlink="">
      <xdr:nvSpPr>
        <xdr:cNvPr id="6" name="テキスト ボックス 5"/>
        <xdr:cNvSpPr txBox="1"/>
      </xdr:nvSpPr>
      <xdr:spPr>
        <a:xfrm>
          <a:off x="13030200" y="1268898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①個別事業案の提出</a:t>
          </a:r>
        </a:p>
      </xdr:txBody>
    </xdr:sp>
    <xdr:clientData/>
  </xdr:oneCellAnchor>
  <xdr:twoCellAnchor>
    <xdr:from>
      <xdr:col>19</xdr:col>
      <xdr:colOff>145676</xdr:colOff>
      <xdr:row>73</xdr:row>
      <xdr:rowOff>212912</xdr:rowOff>
    </xdr:from>
    <xdr:to>
      <xdr:col>19</xdr:col>
      <xdr:colOff>145677</xdr:colOff>
      <xdr:row>74</xdr:row>
      <xdr:rowOff>328398</xdr:rowOff>
    </xdr:to>
    <xdr:cxnSp macro="">
      <xdr:nvCxnSpPr>
        <xdr:cNvPr id="7" name="直線矢印コネクタ 6"/>
        <xdr:cNvCxnSpPr/>
      </xdr:nvCxnSpPr>
      <xdr:spPr>
        <a:xfrm rot="16200000" flipV="1">
          <a:off x="13089559" y="12776979"/>
          <a:ext cx="172636"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8" name="正方形/長方形 7"/>
        <xdr:cNvSpPr/>
      </xdr:nvSpPr>
      <xdr:spPr>
        <a:xfrm>
          <a:off x="10995211" y="12862112"/>
          <a:ext cx="6971740" cy="1708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国際穀物理事会（</a:t>
          </a:r>
          <a:r>
            <a:rPr kumimoji="1" lang="en-US" altLang="ja-JP" sz="1100"/>
            <a:t>IGC</a:t>
          </a:r>
          <a:r>
            <a:rPr kumimoji="1" lang="ja-JP" altLang="en-US" sz="1100"/>
            <a:t>）</a:t>
          </a:r>
          <a:endParaRPr kumimoji="1" lang="en-US" altLang="ja-JP" sz="1100"/>
        </a:p>
        <a:p>
          <a:pPr algn="ctr"/>
          <a:r>
            <a:rPr kumimoji="1" lang="en-US" altLang="ja-JP" sz="1100"/>
            <a:t>20</a:t>
          </a:r>
          <a:r>
            <a:rPr kumimoji="1" lang="ja-JP" altLang="en-US" sz="1100"/>
            <a:t>百万円</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9" name="大かっこ 8"/>
        <xdr:cNvSpPr/>
      </xdr:nvSpPr>
      <xdr:spPr>
        <a:xfrm>
          <a:off x="10421470" y="13030200"/>
          <a:ext cx="8266580" cy="34682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事業案の形成・提出</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108857</xdr:colOff>
      <xdr:row>539</xdr:row>
      <xdr:rowOff>429984</xdr:rowOff>
    </xdr:from>
    <xdr:to>
      <xdr:col>40</xdr:col>
      <xdr:colOff>75292</xdr:colOff>
      <xdr:row>547</xdr:row>
      <xdr:rowOff>95249</xdr:rowOff>
    </xdr:to>
    <xdr:sp macro="" textlink="">
      <xdr:nvSpPr>
        <xdr:cNvPr id="2" name="正方形/長方形 1"/>
        <xdr:cNvSpPr/>
      </xdr:nvSpPr>
      <xdr:spPr>
        <a:xfrm>
          <a:off x="8338457" y="92584359"/>
          <a:ext cx="19168835" cy="12940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565</xdr:row>
      <xdr:rowOff>2721</xdr:rowOff>
    </xdr:from>
    <xdr:to>
      <xdr:col>41</xdr:col>
      <xdr:colOff>23585</xdr:colOff>
      <xdr:row>572</xdr:row>
      <xdr:rowOff>54428</xdr:rowOff>
    </xdr:to>
    <xdr:sp macro="" textlink="">
      <xdr:nvSpPr>
        <xdr:cNvPr id="3" name="正方形/長方形 2"/>
        <xdr:cNvSpPr/>
      </xdr:nvSpPr>
      <xdr:spPr>
        <a:xfrm>
          <a:off x="8972550" y="96871971"/>
          <a:ext cx="19168835" cy="12518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16</xdr:col>
      <xdr:colOff>156018</xdr:colOff>
      <xdr:row>71</xdr:row>
      <xdr:rowOff>256442</xdr:rowOff>
    </xdr:from>
    <xdr:to>
      <xdr:col>33</xdr:col>
      <xdr:colOff>131884</xdr:colOff>
      <xdr:row>78</xdr:row>
      <xdr:rowOff>197827</xdr:rowOff>
    </xdr:to>
    <xdr:grpSp>
      <xdr:nvGrpSpPr>
        <xdr:cNvPr id="4" name="グループ化 3"/>
        <xdr:cNvGrpSpPr/>
      </xdr:nvGrpSpPr>
      <xdr:grpSpPr>
        <a:xfrm>
          <a:off x="3383312" y="31251913"/>
          <a:ext cx="3404866" cy="4322885"/>
          <a:chOff x="2654500" y="30839019"/>
          <a:chExt cx="2711738" cy="3311769"/>
        </a:xfrm>
      </xdr:grpSpPr>
      <xdr:sp macro="" textlink="">
        <xdr:nvSpPr>
          <xdr:cNvPr id="5" name="正方形/長方形 4"/>
          <xdr:cNvSpPr/>
        </xdr:nvSpPr>
        <xdr:spPr>
          <a:xfrm>
            <a:off x="3113943" y="30839019"/>
            <a:ext cx="2072959" cy="510731"/>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6.5</a:t>
            </a:r>
            <a:r>
              <a:rPr kumimoji="1" lang="ja-JP" altLang="en-US" sz="1100" baseline="0"/>
              <a:t>百万</a:t>
            </a:r>
            <a:r>
              <a:rPr kumimoji="1" lang="ja-JP" altLang="en-US" sz="1100"/>
              <a:t>円</a:t>
            </a:r>
            <a:endParaRPr kumimoji="1" lang="en-US" altLang="ja-JP" sz="1100"/>
          </a:p>
        </xdr:txBody>
      </xdr:sp>
      <xdr:sp macro="" textlink="">
        <xdr:nvSpPr>
          <xdr:cNvPr id="6" name="テキスト ボックス 5"/>
          <xdr:cNvSpPr txBox="1"/>
        </xdr:nvSpPr>
        <xdr:spPr>
          <a:xfrm>
            <a:off x="2654500" y="3220699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xnSp macro="">
        <xdr:nvCxnSpPr>
          <xdr:cNvPr id="7" name="直線矢印コネクタ 6"/>
          <xdr:cNvCxnSpPr/>
        </xdr:nvCxnSpPr>
        <xdr:spPr>
          <a:xfrm>
            <a:off x="3355731" y="31835481"/>
            <a:ext cx="0" cy="6227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xdr:cNvSpPr txBox="1"/>
        </xdr:nvSpPr>
        <xdr:spPr>
          <a:xfrm>
            <a:off x="3890597" y="32111187"/>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②個別事業案の提出</a:t>
            </a:r>
          </a:p>
        </xdr:txBody>
      </xdr:sp>
      <xdr:cxnSp macro="">
        <xdr:nvCxnSpPr>
          <xdr:cNvPr id="9" name="直線矢印コネクタ 8"/>
          <xdr:cNvCxnSpPr/>
        </xdr:nvCxnSpPr>
        <xdr:spPr>
          <a:xfrm flipH="1" flipV="1">
            <a:off x="3853101" y="31812468"/>
            <a:ext cx="8187" cy="64580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xdr:cNvCxnSpPr/>
        </xdr:nvCxnSpPr>
        <xdr:spPr>
          <a:xfrm>
            <a:off x="4904300" y="31848584"/>
            <a:ext cx="12065" cy="602358"/>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正方形/長方形 10"/>
          <xdr:cNvSpPr/>
        </xdr:nvSpPr>
        <xdr:spPr>
          <a:xfrm>
            <a:off x="3092391" y="32515850"/>
            <a:ext cx="2092009" cy="513919"/>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北大西洋条約機構（</a:t>
            </a:r>
            <a:r>
              <a:rPr kumimoji="1" lang="en-US" altLang="ja-JP" sz="1100"/>
              <a:t>NATO</a:t>
            </a:r>
            <a:r>
              <a:rPr kumimoji="1" lang="ja-JP" altLang="en-US" sz="1100"/>
              <a:t>）</a:t>
            </a:r>
            <a:endParaRPr kumimoji="1" lang="en-US" altLang="ja-JP" sz="1100"/>
          </a:p>
          <a:p>
            <a:pPr algn="ctr"/>
            <a:r>
              <a:rPr kumimoji="1" lang="en-US" altLang="ja-JP" sz="1100"/>
              <a:t>6.5</a:t>
            </a:r>
            <a:r>
              <a:rPr kumimoji="1" lang="ja-JP" altLang="en-US" sz="1100"/>
              <a:t>百万円</a:t>
            </a:r>
            <a:endParaRPr kumimoji="1" lang="en-US" altLang="ja-JP" sz="1100"/>
          </a:p>
        </xdr:txBody>
      </xdr:sp>
      <xdr:sp macro="" textlink="">
        <xdr:nvSpPr>
          <xdr:cNvPr id="12" name="大かっこ 11"/>
          <xdr:cNvSpPr/>
        </xdr:nvSpPr>
        <xdr:spPr>
          <a:xfrm>
            <a:off x="2955335" y="33139673"/>
            <a:ext cx="2410903" cy="101111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事業案の形成・提出</a:t>
            </a:r>
            <a:endParaRPr kumimoji="1" lang="en-US" altLang="ja-JP" sz="1100"/>
          </a:p>
          <a:p>
            <a:pPr algn="ctr"/>
            <a:r>
              <a:rPr kumimoji="1" lang="ja-JP" altLang="en-US" sz="1100"/>
              <a:t>各国</a:t>
            </a:r>
            <a:r>
              <a:rPr kumimoji="1" lang="en-US" altLang="ja-JP" sz="1100"/>
              <a:t>NATO</a:t>
            </a:r>
            <a:r>
              <a:rPr kumimoji="1" lang="ja-JP" altLang="en-US" sz="1100"/>
              <a:t>事務所等と共に</a:t>
            </a:r>
            <a:endParaRPr kumimoji="1" lang="en-US" altLang="ja-JP" sz="1100"/>
          </a:p>
          <a:p>
            <a:pPr algn="ctr"/>
            <a:r>
              <a:rPr kumimoji="1" lang="ja-JP" altLang="en-US" sz="1100"/>
              <a:t>承認事業を実施</a:t>
            </a:r>
            <a:endParaRPr kumimoji="1" lang="en-US" altLang="ja-JP" sz="1100"/>
          </a:p>
        </xdr:txBody>
      </xdr:sp>
      <xdr:sp macro="" textlink="">
        <xdr:nvSpPr>
          <xdr:cNvPr id="13" name="大かっこ 12"/>
          <xdr:cNvSpPr/>
        </xdr:nvSpPr>
        <xdr:spPr>
          <a:xfrm rot="10800000" flipV="1">
            <a:off x="3026019" y="31498441"/>
            <a:ext cx="2179458" cy="25540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tabSelected="1" view="pageBreakPreview" zoomScale="90" zoomScaleNormal="75" zoomScaleSheetLayoutView="90" workbookViewId="0"/>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176</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88" t="s">
        <v>766</v>
      </c>
      <c r="H4" s="189"/>
      <c r="I4" s="189"/>
      <c r="J4" s="189"/>
      <c r="K4" s="189"/>
      <c r="L4" s="189"/>
      <c r="M4" s="189"/>
      <c r="N4" s="189"/>
      <c r="O4" s="189"/>
      <c r="P4" s="189"/>
      <c r="Q4" s="189"/>
      <c r="R4" s="189"/>
      <c r="S4" s="189"/>
      <c r="T4" s="189"/>
      <c r="U4" s="189"/>
      <c r="V4" s="189"/>
      <c r="W4" s="189"/>
      <c r="X4" s="189"/>
      <c r="Y4" s="190" t="s">
        <v>338</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128" t="s">
        <v>765</v>
      </c>
      <c r="H5" s="129"/>
      <c r="I5" s="129"/>
      <c r="J5" s="129"/>
      <c r="K5" s="129"/>
      <c r="L5" s="129"/>
      <c r="M5" s="129"/>
      <c r="N5" s="129"/>
      <c r="O5" s="129"/>
      <c r="P5" s="129"/>
      <c r="Q5" s="129"/>
      <c r="R5" s="129"/>
      <c r="S5" s="129"/>
      <c r="T5" s="129"/>
      <c r="U5" s="129"/>
      <c r="V5" s="130"/>
      <c r="W5" s="130"/>
      <c r="X5" s="130"/>
      <c r="Y5" s="131" t="s">
        <v>7</v>
      </c>
      <c r="Z5" s="132"/>
      <c r="AA5" s="132"/>
      <c r="AB5" s="132"/>
      <c r="AC5" s="132"/>
      <c r="AD5" s="133"/>
      <c r="AE5" s="13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40"/>
      <c r="G6" s="141" t="s">
        <v>394</v>
      </c>
      <c r="H6" s="142"/>
      <c r="I6" s="142"/>
      <c r="J6" s="142"/>
      <c r="K6" s="142"/>
      <c r="L6" s="142"/>
      <c r="M6" s="142"/>
      <c r="N6" s="142"/>
      <c r="O6" s="142"/>
      <c r="P6" s="142"/>
      <c r="Q6" s="142"/>
      <c r="R6" s="142"/>
      <c r="S6" s="142"/>
      <c r="T6" s="142"/>
      <c r="U6" s="142"/>
      <c r="V6" s="142"/>
      <c r="W6" s="142"/>
      <c r="X6" s="142"/>
      <c r="Y6" s="224" t="s">
        <v>9</v>
      </c>
      <c r="Z6" s="225"/>
      <c r="AA6" s="225"/>
      <c r="AB6" s="225"/>
      <c r="AC6" s="225"/>
      <c r="AD6" s="226"/>
      <c r="AE6" s="227" t="s">
        <v>243</v>
      </c>
      <c r="AF6" s="228"/>
      <c r="AG6" s="228"/>
      <c r="AH6" s="228"/>
      <c r="AI6" s="228"/>
      <c r="AJ6" s="228"/>
      <c r="AK6" s="228"/>
      <c r="AL6" s="228"/>
      <c r="AM6" s="228"/>
      <c r="AN6" s="228"/>
      <c r="AO6" s="228"/>
      <c r="AP6" s="228"/>
      <c r="AQ6" s="229"/>
      <c r="AR6" s="229"/>
      <c r="AS6" s="229"/>
      <c r="AT6" s="229"/>
      <c r="AU6" s="229"/>
      <c r="AV6" s="229"/>
      <c r="AW6" s="229"/>
      <c r="AX6" s="230"/>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241</v>
      </c>
      <c r="Z7" s="150"/>
      <c r="AA7" s="150"/>
      <c r="AB7" s="150"/>
      <c r="AC7" s="150"/>
      <c r="AD7" s="151"/>
      <c r="AE7" s="152" t="s">
        <v>764</v>
      </c>
      <c r="AF7" s="153"/>
      <c r="AG7" s="153"/>
      <c r="AH7" s="153"/>
      <c r="AI7" s="153"/>
      <c r="AJ7" s="153"/>
      <c r="AK7" s="153"/>
      <c r="AL7" s="153"/>
      <c r="AM7" s="153"/>
      <c r="AN7" s="153"/>
      <c r="AO7" s="153"/>
      <c r="AP7" s="153"/>
      <c r="AQ7" s="153"/>
      <c r="AR7" s="153"/>
      <c r="AS7" s="153"/>
      <c r="AT7" s="153"/>
      <c r="AU7" s="153"/>
      <c r="AV7" s="153"/>
      <c r="AW7" s="153"/>
      <c r="AX7" s="154"/>
    </row>
    <row r="8" spans="1:50" ht="103.7" customHeight="1" x14ac:dyDescent="0.15">
      <c r="A8" s="155" t="s">
        <v>12</v>
      </c>
      <c r="B8" s="156"/>
      <c r="C8" s="156"/>
      <c r="D8" s="156"/>
      <c r="E8" s="156"/>
      <c r="F8" s="156"/>
      <c r="G8" s="157" t="s">
        <v>763</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60" t="s">
        <v>762</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214">
        <v>7373</v>
      </c>
      <c r="Q12" s="214"/>
      <c r="R12" s="214"/>
      <c r="S12" s="214"/>
      <c r="T12" s="214"/>
      <c r="U12" s="214"/>
      <c r="V12" s="214"/>
      <c r="W12" s="214">
        <v>5218</v>
      </c>
      <c r="X12" s="214"/>
      <c r="Y12" s="214"/>
      <c r="Z12" s="214"/>
      <c r="AA12" s="214"/>
      <c r="AB12" s="214"/>
      <c r="AC12" s="214"/>
      <c r="AD12" s="214">
        <v>5129</v>
      </c>
      <c r="AE12" s="214"/>
      <c r="AF12" s="214"/>
      <c r="AG12" s="214"/>
      <c r="AH12" s="214"/>
      <c r="AI12" s="214"/>
      <c r="AJ12" s="214"/>
      <c r="AK12" s="214">
        <v>5371</v>
      </c>
      <c r="AL12" s="214"/>
      <c r="AM12" s="214"/>
      <c r="AN12" s="214"/>
      <c r="AO12" s="214"/>
      <c r="AP12" s="214"/>
      <c r="AQ12" s="214"/>
      <c r="AR12" s="214">
        <v>5739</v>
      </c>
      <c r="AS12" s="214"/>
      <c r="AT12" s="214"/>
      <c r="AU12" s="214"/>
      <c r="AV12" s="214"/>
      <c r="AW12" s="214"/>
      <c r="AX12" s="234"/>
    </row>
    <row r="13" spans="1:50" ht="21" customHeight="1" x14ac:dyDescent="0.15">
      <c r="A13" s="168"/>
      <c r="B13" s="169"/>
      <c r="C13" s="169"/>
      <c r="D13" s="169"/>
      <c r="E13" s="169"/>
      <c r="F13" s="170"/>
      <c r="G13" s="207"/>
      <c r="H13" s="208"/>
      <c r="I13" s="199" t="s">
        <v>24</v>
      </c>
      <c r="J13" s="200"/>
      <c r="K13" s="200"/>
      <c r="L13" s="200"/>
      <c r="M13" s="200"/>
      <c r="N13" s="200"/>
      <c r="O13" s="201"/>
      <c r="P13" s="215" t="s">
        <v>389</v>
      </c>
      <c r="Q13" s="215"/>
      <c r="R13" s="215"/>
      <c r="S13" s="215"/>
      <c r="T13" s="215"/>
      <c r="U13" s="215"/>
      <c r="V13" s="215"/>
      <c r="W13" s="215" t="s">
        <v>389</v>
      </c>
      <c r="X13" s="215"/>
      <c r="Y13" s="215"/>
      <c r="Z13" s="215"/>
      <c r="AA13" s="215"/>
      <c r="AB13" s="215"/>
      <c r="AC13" s="215"/>
      <c r="AD13" s="215" t="s">
        <v>389</v>
      </c>
      <c r="AE13" s="215"/>
      <c r="AF13" s="215"/>
      <c r="AG13" s="215"/>
      <c r="AH13" s="215"/>
      <c r="AI13" s="215"/>
      <c r="AJ13" s="215"/>
      <c r="AK13" s="215" t="s">
        <v>389</v>
      </c>
      <c r="AL13" s="215"/>
      <c r="AM13" s="215"/>
      <c r="AN13" s="215"/>
      <c r="AO13" s="215"/>
      <c r="AP13" s="215"/>
      <c r="AQ13" s="215"/>
      <c r="AR13" s="231"/>
      <c r="AS13" s="231"/>
      <c r="AT13" s="231"/>
      <c r="AU13" s="231"/>
      <c r="AV13" s="231"/>
      <c r="AW13" s="231"/>
      <c r="AX13" s="232"/>
    </row>
    <row r="14" spans="1:50" ht="21" customHeight="1" x14ac:dyDescent="0.15">
      <c r="A14" s="168"/>
      <c r="B14" s="169"/>
      <c r="C14" s="169"/>
      <c r="D14" s="169"/>
      <c r="E14" s="169"/>
      <c r="F14" s="170"/>
      <c r="G14" s="207"/>
      <c r="H14" s="208"/>
      <c r="I14" s="199" t="s">
        <v>25</v>
      </c>
      <c r="J14" s="219"/>
      <c r="K14" s="219"/>
      <c r="L14" s="219"/>
      <c r="M14" s="219"/>
      <c r="N14" s="219"/>
      <c r="O14" s="220"/>
      <c r="P14" s="202" t="s">
        <v>389</v>
      </c>
      <c r="Q14" s="203"/>
      <c r="R14" s="203"/>
      <c r="S14" s="203"/>
      <c r="T14" s="203"/>
      <c r="U14" s="203"/>
      <c r="V14" s="204"/>
      <c r="W14" s="202" t="s">
        <v>389</v>
      </c>
      <c r="X14" s="203"/>
      <c r="Y14" s="203"/>
      <c r="Z14" s="203"/>
      <c r="AA14" s="203"/>
      <c r="AB14" s="203"/>
      <c r="AC14" s="204"/>
      <c r="AD14" s="202" t="s">
        <v>389</v>
      </c>
      <c r="AE14" s="203"/>
      <c r="AF14" s="203"/>
      <c r="AG14" s="203"/>
      <c r="AH14" s="203"/>
      <c r="AI14" s="203"/>
      <c r="AJ14" s="204"/>
      <c r="AK14" s="202" t="s">
        <v>389</v>
      </c>
      <c r="AL14" s="221"/>
      <c r="AM14" s="221"/>
      <c r="AN14" s="221"/>
      <c r="AO14" s="221"/>
      <c r="AP14" s="221"/>
      <c r="AQ14" s="222"/>
      <c r="AR14" s="202"/>
      <c r="AS14" s="221"/>
      <c r="AT14" s="221"/>
      <c r="AU14" s="221"/>
      <c r="AV14" s="221"/>
      <c r="AW14" s="221"/>
      <c r="AX14" s="223"/>
    </row>
    <row r="15" spans="1:50" ht="21" customHeight="1" x14ac:dyDescent="0.15">
      <c r="A15" s="168"/>
      <c r="B15" s="169"/>
      <c r="C15" s="169"/>
      <c r="D15" s="169"/>
      <c r="E15" s="169"/>
      <c r="F15" s="170"/>
      <c r="G15" s="207"/>
      <c r="H15" s="208"/>
      <c r="I15" s="199" t="s">
        <v>26</v>
      </c>
      <c r="J15" s="219"/>
      <c r="K15" s="219"/>
      <c r="L15" s="219"/>
      <c r="M15" s="219"/>
      <c r="N15" s="219"/>
      <c r="O15" s="220"/>
      <c r="P15" s="202" t="s">
        <v>389</v>
      </c>
      <c r="Q15" s="203"/>
      <c r="R15" s="203"/>
      <c r="S15" s="203"/>
      <c r="T15" s="203"/>
      <c r="U15" s="203"/>
      <c r="V15" s="204"/>
      <c r="W15" s="202" t="s">
        <v>389</v>
      </c>
      <c r="X15" s="203"/>
      <c r="Y15" s="203"/>
      <c r="Z15" s="203"/>
      <c r="AA15" s="203"/>
      <c r="AB15" s="203"/>
      <c r="AC15" s="204"/>
      <c r="AD15" s="202" t="s">
        <v>389</v>
      </c>
      <c r="AE15" s="203"/>
      <c r="AF15" s="203"/>
      <c r="AG15" s="203"/>
      <c r="AH15" s="203"/>
      <c r="AI15" s="203"/>
      <c r="AJ15" s="204"/>
      <c r="AK15" s="202" t="s">
        <v>389</v>
      </c>
      <c r="AL15" s="221"/>
      <c r="AM15" s="221"/>
      <c r="AN15" s="221"/>
      <c r="AO15" s="221"/>
      <c r="AP15" s="221"/>
      <c r="AQ15" s="222"/>
      <c r="AR15" s="240"/>
      <c r="AS15" s="241"/>
      <c r="AT15" s="241"/>
      <c r="AU15" s="241"/>
      <c r="AV15" s="241"/>
      <c r="AW15" s="241"/>
      <c r="AX15" s="242"/>
    </row>
    <row r="16" spans="1:50" ht="24.75" customHeight="1" x14ac:dyDescent="0.15">
      <c r="A16" s="168"/>
      <c r="B16" s="169"/>
      <c r="C16" s="169"/>
      <c r="D16" s="169"/>
      <c r="E16" s="169"/>
      <c r="F16" s="170"/>
      <c r="G16" s="207"/>
      <c r="H16" s="208"/>
      <c r="I16" s="199" t="s">
        <v>27</v>
      </c>
      <c r="J16" s="200"/>
      <c r="K16" s="200"/>
      <c r="L16" s="200"/>
      <c r="M16" s="200"/>
      <c r="N16" s="200"/>
      <c r="O16" s="201"/>
      <c r="P16" s="202" t="s">
        <v>389</v>
      </c>
      <c r="Q16" s="203"/>
      <c r="R16" s="203"/>
      <c r="S16" s="203"/>
      <c r="T16" s="203"/>
      <c r="U16" s="203"/>
      <c r="V16" s="204"/>
      <c r="W16" s="202" t="s">
        <v>389</v>
      </c>
      <c r="X16" s="203"/>
      <c r="Y16" s="203"/>
      <c r="Z16" s="203"/>
      <c r="AA16" s="203"/>
      <c r="AB16" s="203"/>
      <c r="AC16" s="204"/>
      <c r="AD16" s="202" t="s">
        <v>389</v>
      </c>
      <c r="AE16" s="203"/>
      <c r="AF16" s="203"/>
      <c r="AG16" s="203"/>
      <c r="AH16" s="203"/>
      <c r="AI16" s="203"/>
      <c r="AJ16" s="204"/>
      <c r="AK16" s="215" t="s">
        <v>389</v>
      </c>
      <c r="AL16" s="215"/>
      <c r="AM16" s="215"/>
      <c r="AN16" s="215"/>
      <c r="AO16" s="215"/>
      <c r="AP16" s="215"/>
      <c r="AQ16" s="215"/>
      <c r="AR16" s="231"/>
      <c r="AS16" s="231"/>
      <c r="AT16" s="231"/>
      <c r="AU16" s="231"/>
      <c r="AV16" s="231"/>
      <c r="AW16" s="231"/>
      <c r="AX16" s="232"/>
    </row>
    <row r="17" spans="1:58" ht="24.75" customHeight="1" x14ac:dyDescent="0.15">
      <c r="A17" s="168"/>
      <c r="B17" s="169"/>
      <c r="C17" s="169"/>
      <c r="D17" s="169"/>
      <c r="E17" s="169"/>
      <c r="F17" s="170"/>
      <c r="G17" s="209"/>
      <c r="H17" s="210"/>
      <c r="I17" s="216" t="s">
        <v>28</v>
      </c>
      <c r="J17" s="217"/>
      <c r="K17" s="217"/>
      <c r="L17" s="217"/>
      <c r="M17" s="217"/>
      <c r="N17" s="217"/>
      <c r="O17" s="218"/>
      <c r="P17" s="197">
        <v>7373</v>
      </c>
      <c r="Q17" s="197"/>
      <c r="R17" s="197"/>
      <c r="S17" s="197"/>
      <c r="T17" s="197"/>
      <c r="U17" s="197"/>
      <c r="V17" s="197"/>
      <c r="W17" s="197">
        <v>5218</v>
      </c>
      <c r="X17" s="197"/>
      <c r="Y17" s="197"/>
      <c r="Z17" s="197"/>
      <c r="AA17" s="197"/>
      <c r="AB17" s="197"/>
      <c r="AC17" s="197"/>
      <c r="AD17" s="197">
        <v>5129</v>
      </c>
      <c r="AE17" s="197"/>
      <c r="AF17" s="197"/>
      <c r="AG17" s="197"/>
      <c r="AH17" s="197"/>
      <c r="AI17" s="197"/>
      <c r="AJ17" s="197"/>
      <c r="AK17" s="197">
        <v>5371</v>
      </c>
      <c r="AL17" s="197"/>
      <c r="AM17" s="197"/>
      <c r="AN17" s="197"/>
      <c r="AO17" s="197"/>
      <c r="AP17" s="197"/>
      <c r="AQ17" s="197"/>
      <c r="AR17" s="197">
        <v>5739</v>
      </c>
      <c r="AS17" s="197"/>
      <c r="AT17" s="197"/>
      <c r="AU17" s="197"/>
      <c r="AV17" s="197"/>
      <c r="AW17" s="197"/>
      <c r="AX17" s="198"/>
    </row>
    <row r="18" spans="1:58" ht="24.75" customHeight="1" x14ac:dyDescent="0.15">
      <c r="A18" s="168"/>
      <c r="B18" s="169"/>
      <c r="C18" s="169"/>
      <c r="D18" s="169"/>
      <c r="E18" s="169"/>
      <c r="F18" s="170"/>
      <c r="G18" s="235" t="s">
        <v>29</v>
      </c>
      <c r="H18" s="236"/>
      <c r="I18" s="236"/>
      <c r="J18" s="236"/>
      <c r="K18" s="236"/>
      <c r="L18" s="236"/>
      <c r="M18" s="236"/>
      <c r="N18" s="236"/>
      <c r="O18" s="236"/>
      <c r="P18" s="237">
        <v>7373</v>
      </c>
      <c r="Q18" s="237"/>
      <c r="R18" s="237"/>
      <c r="S18" s="237"/>
      <c r="T18" s="237"/>
      <c r="U18" s="237"/>
      <c r="V18" s="237"/>
      <c r="W18" s="237">
        <v>5218</v>
      </c>
      <c r="X18" s="237"/>
      <c r="Y18" s="237"/>
      <c r="Z18" s="237"/>
      <c r="AA18" s="237"/>
      <c r="AB18" s="237"/>
      <c r="AC18" s="237"/>
      <c r="AD18" s="237">
        <v>5129</v>
      </c>
      <c r="AE18" s="237"/>
      <c r="AF18" s="237"/>
      <c r="AG18" s="237"/>
      <c r="AH18" s="237"/>
      <c r="AI18" s="237"/>
      <c r="AJ18" s="237"/>
      <c r="AK18" s="238"/>
      <c r="AL18" s="238"/>
      <c r="AM18" s="238"/>
      <c r="AN18" s="238"/>
      <c r="AO18" s="238"/>
      <c r="AP18" s="238"/>
      <c r="AQ18" s="238"/>
      <c r="AR18" s="238"/>
      <c r="AS18" s="238"/>
      <c r="AT18" s="238"/>
      <c r="AU18" s="238"/>
      <c r="AV18" s="238"/>
      <c r="AW18" s="238"/>
      <c r="AX18" s="239"/>
    </row>
    <row r="19" spans="1:58" ht="24.75" customHeight="1" x14ac:dyDescent="0.15">
      <c r="A19" s="171"/>
      <c r="B19" s="172"/>
      <c r="C19" s="172"/>
      <c r="D19" s="172"/>
      <c r="E19" s="172"/>
      <c r="F19" s="173"/>
      <c r="G19" s="235" t="s">
        <v>30</v>
      </c>
      <c r="H19" s="236"/>
      <c r="I19" s="236"/>
      <c r="J19" s="236"/>
      <c r="K19" s="236"/>
      <c r="L19" s="236"/>
      <c r="M19" s="236"/>
      <c r="N19" s="236"/>
      <c r="O19" s="236"/>
      <c r="P19" s="237">
        <v>100</v>
      </c>
      <c r="Q19" s="237"/>
      <c r="R19" s="237"/>
      <c r="S19" s="237"/>
      <c r="T19" s="237"/>
      <c r="U19" s="237"/>
      <c r="V19" s="237"/>
      <c r="W19" s="237">
        <v>100</v>
      </c>
      <c r="X19" s="237"/>
      <c r="Y19" s="237"/>
      <c r="Z19" s="237"/>
      <c r="AA19" s="237"/>
      <c r="AB19" s="237"/>
      <c r="AC19" s="237"/>
      <c r="AD19" s="237">
        <v>100</v>
      </c>
      <c r="AE19" s="237"/>
      <c r="AF19" s="237"/>
      <c r="AG19" s="237"/>
      <c r="AH19" s="237"/>
      <c r="AI19" s="237"/>
      <c r="AJ19" s="237"/>
      <c r="AK19" s="238"/>
      <c r="AL19" s="238"/>
      <c r="AM19" s="238"/>
      <c r="AN19" s="238"/>
      <c r="AO19" s="238"/>
      <c r="AP19" s="238"/>
      <c r="AQ19" s="238"/>
      <c r="AR19" s="238"/>
      <c r="AS19" s="238"/>
      <c r="AT19" s="238"/>
      <c r="AU19" s="238"/>
      <c r="AV19" s="238"/>
      <c r="AW19" s="238"/>
      <c r="AX19" s="239"/>
    </row>
    <row r="20" spans="1:58"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694</v>
      </c>
      <c r="AU20" s="254"/>
      <c r="AV20" s="254"/>
      <c r="AW20" s="254"/>
      <c r="AX20" s="283"/>
    </row>
    <row r="21" spans="1:58" ht="26.85" customHeight="1" x14ac:dyDescent="0.15">
      <c r="A21" s="246"/>
      <c r="B21" s="244"/>
      <c r="C21" s="244"/>
      <c r="D21" s="244"/>
      <c r="E21" s="244"/>
      <c r="F21" s="245"/>
      <c r="G21" s="259" t="s">
        <v>761</v>
      </c>
      <c r="H21" s="260"/>
      <c r="I21" s="260"/>
      <c r="J21" s="260"/>
      <c r="K21" s="260"/>
      <c r="L21" s="260"/>
      <c r="M21" s="260"/>
      <c r="N21" s="260"/>
      <c r="O21" s="260"/>
      <c r="P21" s="260"/>
      <c r="Q21" s="260"/>
      <c r="R21" s="260"/>
      <c r="S21" s="260"/>
      <c r="T21" s="260"/>
      <c r="U21" s="260"/>
      <c r="V21" s="260"/>
      <c r="W21" s="260"/>
      <c r="X21" s="261"/>
      <c r="Y21" s="268" t="s">
        <v>35</v>
      </c>
      <c r="Z21" s="269"/>
      <c r="AA21" s="270"/>
      <c r="AB21" s="271" t="s">
        <v>760</v>
      </c>
      <c r="AC21" s="272"/>
      <c r="AD21" s="273"/>
      <c r="AE21" s="274">
        <v>191</v>
      </c>
      <c r="AF21" s="274"/>
      <c r="AG21" s="274"/>
      <c r="AH21" s="274"/>
      <c r="AI21" s="274"/>
      <c r="AJ21" s="274" t="s">
        <v>759</v>
      </c>
      <c r="AK21" s="274"/>
      <c r="AL21" s="274"/>
      <c r="AM21" s="274"/>
      <c r="AN21" s="274"/>
      <c r="AO21" s="275" t="s">
        <v>758</v>
      </c>
      <c r="AP21" s="276"/>
      <c r="AQ21" s="276"/>
      <c r="AR21" s="276"/>
      <c r="AS21" s="276"/>
      <c r="AT21" s="253"/>
      <c r="AU21" s="284"/>
      <c r="AV21" s="284"/>
      <c r="AW21" s="284"/>
      <c r="AX21" s="285"/>
    </row>
    <row r="22" spans="1:58" ht="23.85" customHeight="1" x14ac:dyDescent="0.15">
      <c r="A22" s="247"/>
      <c r="B22" s="248"/>
      <c r="C22" s="248"/>
      <c r="D22" s="248"/>
      <c r="E22" s="248"/>
      <c r="F22" s="249"/>
      <c r="G22" s="262"/>
      <c r="H22" s="263"/>
      <c r="I22" s="263"/>
      <c r="J22" s="263"/>
      <c r="K22" s="263"/>
      <c r="L22" s="263"/>
      <c r="M22" s="263"/>
      <c r="N22" s="263"/>
      <c r="O22" s="263"/>
      <c r="P22" s="263"/>
      <c r="Q22" s="263"/>
      <c r="R22" s="263"/>
      <c r="S22" s="263"/>
      <c r="T22" s="263"/>
      <c r="U22" s="263"/>
      <c r="V22" s="263"/>
      <c r="W22" s="263"/>
      <c r="X22" s="264"/>
      <c r="Y22" s="176" t="s">
        <v>36</v>
      </c>
      <c r="Z22" s="177"/>
      <c r="AA22" s="178"/>
      <c r="AB22" s="255"/>
      <c r="AC22" s="255"/>
      <c r="AD22" s="255"/>
      <c r="AE22" s="255">
        <v>191</v>
      </c>
      <c r="AF22" s="255"/>
      <c r="AG22" s="255"/>
      <c r="AH22" s="255"/>
      <c r="AI22" s="255"/>
      <c r="AJ22" s="255">
        <v>191</v>
      </c>
      <c r="AK22" s="255"/>
      <c r="AL22" s="255"/>
      <c r="AM22" s="255"/>
      <c r="AN22" s="255"/>
      <c r="AO22" s="277" t="s">
        <v>757</v>
      </c>
      <c r="AP22" s="278"/>
      <c r="AQ22" s="278"/>
      <c r="AR22" s="278"/>
      <c r="AS22" s="278"/>
      <c r="AT22" s="286">
        <v>2500</v>
      </c>
      <c r="AU22" s="287"/>
      <c r="AV22" s="287"/>
      <c r="AW22" s="287"/>
      <c r="AX22" s="288"/>
    </row>
    <row r="23" spans="1:58" ht="32.25" customHeight="1" x14ac:dyDescent="0.15">
      <c r="A23" s="247"/>
      <c r="B23" s="248"/>
      <c r="C23" s="248"/>
      <c r="D23" s="248"/>
      <c r="E23" s="248"/>
      <c r="F23" s="249"/>
      <c r="G23" s="265"/>
      <c r="H23" s="266"/>
      <c r="I23" s="266"/>
      <c r="J23" s="266"/>
      <c r="K23" s="266"/>
      <c r="L23" s="266"/>
      <c r="M23" s="266"/>
      <c r="N23" s="266"/>
      <c r="O23" s="266"/>
      <c r="P23" s="266"/>
      <c r="Q23" s="266"/>
      <c r="R23" s="266"/>
      <c r="S23" s="266"/>
      <c r="T23" s="266"/>
      <c r="U23" s="266"/>
      <c r="V23" s="266"/>
      <c r="W23" s="266"/>
      <c r="X23" s="267"/>
      <c r="Y23" s="176" t="s">
        <v>37</v>
      </c>
      <c r="Z23" s="177"/>
      <c r="AA23" s="178"/>
      <c r="AB23" s="279" t="s">
        <v>226</v>
      </c>
      <c r="AC23" s="279"/>
      <c r="AD23" s="279"/>
      <c r="AE23" s="279">
        <v>100</v>
      </c>
      <c r="AF23" s="279"/>
      <c r="AG23" s="279"/>
      <c r="AH23" s="279"/>
      <c r="AI23" s="279"/>
      <c r="AJ23" s="279">
        <v>100</v>
      </c>
      <c r="AK23" s="279"/>
      <c r="AL23" s="279"/>
      <c r="AM23" s="279"/>
      <c r="AN23" s="279"/>
      <c r="AO23" s="279" t="s">
        <v>756</v>
      </c>
      <c r="AP23" s="279"/>
      <c r="AQ23" s="279"/>
      <c r="AR23" s="279"/>
      <c r="AS23" s="279"/>
      <c r="AT23" s="280"/>
      <c r="AU23" s="280"/>
      <c r="AV23" s="280"/>
      <c r="AW23" s="280"/>
      <c r="AX23" s="281"/>
    </row>
    <row r="24" spans="1:5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8" ht="39.950000000000003" customHeight="1" x14ac:dyDescent="0.15">
      <c r="A25" s="298"/>
      <c r="B25" s="299"/>
      <c r="C25" s="299"/>
      <c r="D25" s="299"/>
      <c r="E25" s="299"/>
      <c r="F25" s="300"/>
      <c r="G25" s="308" t="s">
        <v>755</v>
      </c>
      <c r="H25" s="309"/>
      <c r="I25" s="309"/>
      <c r="J25" s="309"/>
      <c r="K25" s="309"/>
      <c r="L25" s="309"/>
      <c r="M25" s="309"/>
      <c r="N25" s="309"/>
      <c r="O25" s="309"/>
      <c r="P25" s="309"/>
      <c r="Q25" s="309"/>
      <c r="R25" s="309"/>
      <c r="S25" s="309"/>
      <c r="T25" s="309"/>
      <c r="U25" s="309"/>
      <c r="V25" s="309"/>
      <c r="W25" s="309"/>
      <c r="X25" s="310"/>
      <c r="Y25" s="314" t="s">
        <v>42</v>
      </c>
      <c r="Z25" s="305"/>
      <c r="AA25" s="306"/>
      <c r="AB25" s="304" t="s">
        <v>426</v>
      </c>
      <c r="AC25" s="305"/>
      <c r="AD25" s="306"/>
      <c r="AE25" s="279">
        <v>20</v>
      </c>
      <c r="AF25" s="279"/>
      <c r="AG25" s="279"/>
      <c r="AH25" s="279"/>
      <c r="AI25" s="279"/>
      <c r="AJ25" s="274">
        <v>25</v>
      </c>
      <c r="AK25" s="274"/>
      <c r="AL25" s="274"/>
      <c r="AM25" s="274"/>
      <c r="AN25" s="274"/>
      <c r="AO25" s="274">
        <v>22</v>
      </c>
      <c r="AP25" s="274"/>
      <c r="AQ25" s="274"/>
      <c r="AR25" s="274"/>
      <c r="AS25" s="274"/>
      <c r="AT25" s="289" t="s">
        <v>223</v>
      </c>
      <c r="AU25" s="290"/>
      <c r="AV25" s="290"/>
      <c r="AW25" s="290"/>
      <c r="AX25" s="291"/>
      <c r="AY25" s="2"/>
      <c r="AZ25" s="3"/>
      <c r="BA25" s="3"/>
      <c r="BB25" s="3"/>
    </row>
    <row r="26" spans="1:58" ht="32.25" customHeight="1" x14ac:dyDescent="0.15">
      <c r="A26" s="301"/>
      <c r="B26" s="302"/>
      <c r="C26" s="302"/>
      <c r="D26" s="302"/>
      <c r="E26" s="302"/>
      <c r="F26" s="303"/>
      <c r="G26" s="311"/>
      <c r="H26" s="312"/>
      <c r="I26" s="312"/>
      <c r="J26" s="312"/>
      <c r="K26" s="312"/>
      <c r="L26" s="312"/>
      <c r="M26" s="312"/>
      <c r="N26" s="312"/>
      <c r="O26" s="312"/>
      <c r="P26" s="312"/>
      <c r="Q26" s="312"/>
      <c r="R26" s="312"/>
      <c r="S26" s="312"/>
      <c r="T26" s="312"/>
      <c r="U26" s="312"/>
      <c r="V26" s="312"/>
      <c r="W26" s="312"/>
      <c r="X26" s="313"/>
      <c r="Y26" s="292" t="s">
        <v>222</v>
      </c>
      <c r="Z26" s="293"/>
      <c r="AA26" s="294"/>
      <c r="AB26" s="304" t="s">
        <v>426</v>
      </c>
      <c r="AC26" s="305"/>
      <c r="AD26" s="306"/>
      <c r="AE26" s="289">
        <v>20</v>
      </c>
      <c r="AF26" s="290"/>
      <c r="AG26" s="290"/>
      <c r="AH26" s="290"/>
      <c r="AI26" s="307"/>
      <c r="AJ26" s="315">
        <v>25</v>
      </c>
      <c r="AK26" s="316"/>
      <c r="AL26" s="316"/>
      <c r="AM26" s="316"/>
      <c r="AN26" s="317"/>
      <c r="AO26" s="315">
        <v>22</v>
      </c>
      <c r="AP26" s="316"/>
      <c r="AQ26" s="316"/>
      <c r="AR26" s="316"/>
      <c r="AS26" s="317"/>
      <c r="AT26" s="315">
        <v>20</v>
      </c>
      <c r="AU26" s="316"/>
      <c r="AV26" s="316"/>
      <c r="AW26" s="316"/>
      <c r="AX26" s="318"/>
      <c r="AY26" s="2"/>
      <c r="AZ26" s="3"/>
      <c r="BA26" s="3"/>
      <c r="BB26" s="3"/>
    </row>
    <row r="27" spans="1:58"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row>
    <row r="28" spans="1:58" ht="46.5" customHeight="1" x14ac:dyDescent="0.15">
      <c r="A28" s="348"/>
      <c r="B28" s="349"/>
      <c r="C28" s="349"/>
      <c r="D28" s="349"/>
      <c r="E28" s="349"/>
      <c r="F28" s="350"/>
      <c r="G28" s="319" t="s">
        <v>754</v>
      </c>
      <c r="H28" s="319"/>
      <c r="I28" s="319"/>
      <c r="J28" s="319"/>
      <c r="K28" s="319"/>
      <c r="L28" s="319"/>
      <c r="M28" s="319"/>
      <c r="N28" s="319"/>
      <c r="O28" s="319"/>
      <c r="P28" s="319"/>
      <c r="Q28" s="319"/>
      <c r="R28" s="319"/>
      <c r="S28" s="319"/>
      <c r="T28" s="319"/>
      <c r="U28" s="319"/>
      <c r="V28" s="319"/>
      <c r="W28" s="319"/>
      <c r="X28" s="319"/>
      <c r="Y28" s="321" t="s">
        <v>45</v>
      </c>
      <c r="Z28" s="322"/>
      <c r="AA28" s="323"/>
      <c r="AB28" s="324" t="s">
        <v>312</v>
      </c>
      <c r="AC28" s="325"/>
      <c r="AD28" s="326"/>
      <c r="AE28" s="327">
        <v>368662</v>
      </c>
      <c r="AF28" s="325"/>
      <c r="AG28" s="325"/>
      <c r="AH28" s="325"/>
      <c r="AI28" s="326"/>
      <c r="AJ28" s="327">
        <v>208731</v>
      </c>
      <c r="AK28" s="325"/>
      <c r="AL28" s="325"/>
      <c r="AM28" s="325"/>
      <c r="AN28" s="326"/>
      <c r="AO28" s="327">
        <v>233157</v>
      </c>
      <c r="AP28" s="325"/>
      <c r="AQ28" s="325"/>
      <c r="AR28" s="325"/>
      <c r="AS28" s="326"/>
      <c r="AT28" s="327">
        <v>268562</v>
      </c>
      <c r="AU28" s="325"/>
      <c r="AV28" s="325"/>
      <c r="AW28" s="325"/>
      <c r="AX28" s="328"/>
      <c r="BF28" s="65"/>
    </row>
    <row r="29" spans="1:58"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9" t="s">
        <v>753</v>
      </c>
      <c r="AC29" s="330"/>
      <c r="AD29" s="331"/>
      <c r="AE29" s="324" t="s">
        <v>752</v>
      </c>
      <c r="AF29" s="325"/>
      <c r="AG29" s="325"/>
      <c r="AH29" s="325"/>
      <c r="AI29" s="326"/>
      <c r="AJ29" s="324" t="s">
        <v>751</v>
      </c>
      <c r="AK29" s="325"/>
      <c r="AL29" s="325"/>
      <c r="AM29" s="325"/>
      <c r="AN29" s="326"/>
      <c r="AO29" s="324" t="s">
        <v>750</v>
      </c>
      <c r="AP29" s="325"/>
      <c r="AQ29" s="325"/>
      <c r="AR29" s="325"/>
      <c r="AS29" s="326"/>
      <c r="AT29" s="324" t="s">
        <v>749</v>
      </c>
      <c r="AU29" s="325"/>
      <c r="AV29" s="325"/>
      <c r="AW29" s="325"/>
      <c r="AX29" s="328"/>
      <c r="BE29" s="1">
        <v>3</v>
      </c>
      <c r="BF29" s="65"/>
    </row>
    <row r="30" spans="1:5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8" ht="23.1" customHeight="1" x14ac:dyDescent="0.15">
      <c r="A31" s="459"/>
      <c r="B31" s="460"/>
      <c r="C31" s="339" t="s">
        <v>148</v>
      </c>
      <c r="D31" s="340"/>
      <c r="E31" s="340"/>
      <c r="F31" s="340"/>
      <c r="G31" s="340"/>
      <c r="H31" s="340"/>
      <c r="I31" s="340"/>
      <c r="J31" s="340"/>
      <c r="K31" s="341"/>
      <c r="L31" s="342">
        <v>5371</v>
      </c>
      <c r="M31" s="342"/>
      <c r="N31" s="342"/>
      <c r="O31" s="342"/>
      <c r="P31" s="342"/>
      <c r="Q31" s="342"/>
      <c r="R31" s="342">
        <v>5739</v>
      </c>
      <c r="S31" s="342"/>
      <c r="T31" s="342"/>
      <c r="U31" s="342"/>
      <c r="V31" s="342"/>
      <c r="W31" s="342"/>
      <c r="X31" s="343" t="s">
        <v>549</v>
      </c>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5"/>
    </row>
    <row r="32" spans="1:5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5371</v>
      </c>
      <c r="M37" s="368"/>
      <c r="N37" s="368"/>
      <c r="O37" s="368"/>
      <c r="P37" s="368"/>
      <c r="Q37" s="369"/>
      <c r="R37" s="367">
        <v>5739</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518</v>
      </c>
      <c r="B41" s="388"/>
      <c r="C41" s="393" t="s">
        <v>517</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396" t="s">
        <v>355</v>
      </c>
      <c r="AE41" s="397"/>
      <c r="AF41" s="397"/>
      <c r="AG41" s="398" t="s">
        <v>748</v>
      </c>
      <c r="AH41" s="399"/>
      <c r="AI41" s="399"/>
      <c r="AJ41" s="399"/>
      <c r="AK41" s="399"/>
      <c r="AL41" s="399"/>
      <c r="AM41" s="399"/>
      <c r="AN41" s="399"/>
      <c r="AO41" s="399"/>
      <c r="AP41" s="399"/>
      <c r="AQ41" s="399"/>
      <c r="AR41" s="399"/>
      <c r="AS41" s="399"/>
      <c r="AT41" s="399"/>
      <c r="AU41" s="399"/>
      <c r="AV41" s="399"/>
      <c r="AW41" s="399"/>
      <c r="AX41" s="400"/>
    </row>
    <row r="42" spans="1:53" ht="26.25" customHeight="1" x14ac:dyDescent="0.15">
      <c r="A42" s="389"/>
      <c r="B42" s="390"/>
      <c r="C42" s="407" t="s">
        <v>515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409" t="s">
        <v>355</v>
      </c>
      <c r="AE42" s="410"/>
      <c r="AF42" s="410"/>
      <c r="AG42" s="401"/>
      <c r="AH42" s="402"/>
      <c r="AI42" s="402"/>
      <c r="AJ42" s="402"/>
      <c r="AK42" s="402"/>
      <c r="AL42" s="402"/>
      <c r="AM42" s="402"/>
      <c r="AN42" s="402"/>
      <c r="AO42" s="402"/>
      <c r="AP42" s="402"/>
      <c r="AQ42" s="402"/>
      <c r="AR42" s="402"/>
      <c r="AS42" s="402"/>
      <c r="AT42" s="402"/>
      <c r="AU42" s="402"/>
      <c r="AV42" s="402"/>
      <c r="AW42" s="402"/>
      <c r="AX42" s="403"/>
    </row>
    <row r="43" spans="1:53" ht="30" customHeight="1" x14ac:dyDescent="0.15">
      <c r="A43" s="391"/>
      <c r="B43" s="392"/>
      <c r="C43" s="411" t="s">
        <v>514</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414" t="s">
        <v>355</v>
      </c>
      <c r="AE43" s="415"/>
      <c r="AF43" s="415"/>
      <c r="AG43" s="404"/>
      <c r="AH43" s="405"/>
      <c r="AI43" s="405"/>
      <c r="AJ43" s="405"/>
      <c r="AK43" s="405"/>
      <c r="AL43" s="405"/>
      <c r="AM43" s="405"/>
      <c r="AN43" s="405"/>
      <c r="AO43" s="405"/>
      <c r="AP43" s="405"/>
      <c r="AQ43" s="405"/>
      <c r="AR43" s="405"/>
      <c r="AS43" s="405"/>
      <c r="AT43" s="405"/>
      <c r="AU43" s="405"/>
      <c r="AV43" s="405"/>
      <c r="AW43" s="405"/>
      <c r="AX43" s="406"/>
    </row>
    <row r="44" spans="1:53" ht="26.25" customHeight="1" x14ac:dyDescent="0.15">
      <c r="A44" s="416" t="s">
        <v>513</v>
      </c>
      <c r="B44" s="417"/>
      <c r="C44" s="418" t="s">
        <v>512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20" t="s">
        <v>570</v>
      </c>
      <c r="AE44" s="421"/>
      <c r="AF44" s="421"/>
      <c r="AG44" s="422" t="s">
        <v>747</v>
      </c>
      <c r="AH44" s="423"/>
      <c r="AI44" s="423"/>
      <c r="AJ44" s="423"/>
      <c r="AK44" s="423"/>
      <c r="AL44" s="423"/>
      <c r="AM44" s="423"/>
      <c r="AN44" s="423"/>
      <c r="AO44" s="423"/>
      <c r="AP44" s="423"/>
      <c r="AQ44" s="423"/>
      <c r="AR44" s="423"/>
      <c r="AS44" s="423"/>
      <c r="AT44" s="423"/>
      <c r="AU44" s="423"/>
      <c r="AV44" s="423"/>
      <c r="AW44" s="423"/>
      <c r="AX44" s="424"/>
    </row>
    <row r="45" spans="1:53" ht="26.25" customHeight="1" x14ac:dyDescent="0.15">
      <c r="A45" s="389"/>
      <c r="B45" s="390"/>
      <c r="C45" s="431" t="s">
        <v>510</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409" t="s">
        <v>355</v>
      </c>
      <c r="AE45" s="410"/>
      <c r="AF45" s="410"/>
      <c r="AG45" s="425"/>
      <c r="AH45" s="426"/>
      <c r="AI45" s="426"/>
      <c r="AJ45" s="426"/>
      <c r="AK45" s="426"/>
      <c r="AL45" s="426"/>
      <c r="AM45" s="426"/>
      <c r="AN45" s="426"/>
      <c r="AO45" s="426"/>
      <c r="AP45" s="426"/>
      <c r="AQ45" s="426"/>
      <c r="AR45" s="426"/>
      <c r="AS45" s="426"/>
      <c r="AT45" s="426"/>
      <c r="AU45" s="426"/>
      <c r="AV45" s="426"/>
      <c r="AW45" s="426"/>
      <c r="AX45" s="427"/>
    </row>
    <row r="46" spans="1:53" ht="26.25" customHeight="1" x14ac:dyDescent="0.15">
      <c r="A46" s="389"/>
      <c r="B46" s="390"/>
      <c r="C46" s="431" t="s">
        <v>509</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409" t="s">
        <v>355</v>
      </c>
      <c r="AE46" s="410"/>
      <c r="AF46" s="410"/>
      <c r="AG46" s="425"/>
      <c r="AH46" s="426"/>
      <c r="AI46" s="426"/>
      <c r="AJ46" s="426"/>
      <c r="AK46" s="426"/>
      <c r="AL46" s="426"/>
      <c r="AM46" s="426"/>
      <c r="AN46" s="426"/>
      <c r="AO46" s="426"/>
      <c r="AP46" s="426"/>
      <c r="AQ46" s="426"/>
      <c r="AR46" s="426"/>
      <c r="AS46" s="426"/>
      <c r="AT46" s="426"/>
      <c r="AU46" s="426"/>
      <c r="AV46" s="426"/>
      <c r="AW46" s="426"/>
      <c r="AX46" s="427"/>
    </row>
    <row r="47" spans="1:53" ht="26.25" customHeight="1" x14ac:dyDescent="0.15">
      <c r="A47" s="389"/>
      <c r="B47" s="390"/>
      <c r="C47" s="431" t="s">
        <v>508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409" t="s">
        <v>355</v>
      </c>
      <c r="AE47" s="410"/>
      <c r="AF47" s="410"/>
      <c r="AG47" s="425"/>
      <c r="AH47" s="426"/>
      <c r="AI47" s="426"/>
      <c r="AJ47" s="426"/>
      <c r="AK47" s="426"/>
      <c r="AL47" s="426"/>
      <c r="AM47" s="426"/>
      <c r="AN47" s="426"/>
      <c r="AO47" s="426"/>
      <c r="AP47" s="426"/>
      <c r="AQ47" s="426"/>
      <c r="AR47" s="426"/>
      <c r="AS47" s="426"/>
      <c r="AT47" s="426"/>
      <c r="AU47" s="426"/>
      <c r="AV47" s="426"/>
      <c r="AW47" s="426"/>
      <c r="AX47" s="427"/>
    </row>
    <row r="48" spans="1:53" ht="26.25" customHeight="1" x14ac:dyDescent="0.15">
      <c r="A48" s="389"/>
      <c r="B48" s="390"/>
      <c r="C48" s="431" t="s">
        <v>507</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409" t="s">
        <v>355</v>
      </c>
      <c r="AE48" s="410"/>
      <c r="AF48" s="410"/>
      <c r="AG48" s="425"/>
      <c r="AH48" s="426"/>
      <c r="AI48" s="426"/>
      <c r="AJ48" s="426"/>
      <c r="AK48" s="426"/>
      <c r="AL48" s="426"/>
      <c r="AM48" s="426"/>
      <c r="AN48" s="426"/>
      <c r="AO48" s="426"/>
      <c r="AP48" s="426"/>
      <c r="AQ48" s="426"/>
      <c r="AR48" s="426"/>
      <c r="AS48" s="426"/>
      <c r="AT48" s="426"/>
      <c r="AU48" s="426"/>
      <c r="AV48" s="426"/>
      <c r="AW48" s="426"/>
      <c r="AX48" s="427"/>
    </row>
    <row r="49" spans="1:50" ht="26.25" customHeight="1" x14ac:dyDescent="0.15">
      <c r="A49" s="389"/>
      <c r="B49" s="390"/>
      <c r="C49" s="433" t="s">
        <v>506</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414" t="s">
        <v>570</v>
      </c>
      <c r="AE49" s="415"/>
      <c r="AF49" s="415"/>
      <c r="AG49" s="428"/>
      <c r="AH49" s="429"/>
      <c r="AI49" s="429"/>
      <c r="AJ49" s="429"/>
      <c r="AK49" s="429"/>
      <c r="AL49" s="429"/>
      <c r="AM49" s="429"/>
      <c r="AN49" s="429"/>
      <c r="AO49" s="429"/>
      <c r="AP49" s="429"/>
      <c r="AQ49" s="429"/>
      <c r="AR49" s="429"/>
      <c r="AS49" s="429"/>
      <c r="AT49" s="429"/>
      <c r="AU49" s="429"/>
      <c r="AV49" s="429"/>
      <c r="AW49" s="429"/>
      <c r="AX49" s="430"/>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420" t="s">
        <v>355</v>
      </c>
      <c r="AE50" s="421"/>
      <c r="AF50" s="421"/>
      <c r="AG50" s="473" t="s">
        <v>746</v>
      </c>
      <c r="AH50" s="474"/>
      <c r="AI50" s="474"/>
      <c r="AJ50" s="474"/>
      <c r="AK50" s="474"/>
      <c r="AL50" s="474"/>
      <c r="AM50" s="474"/>
      <c r="AN50" s="474"/>
      <c r="AO50" s="474"/>
      <c r="AP50" s="474"/>
      <c r="AQ50" s="474"/>
      <c r="AR50" s="474"/>
      <c r="AS50" s="474"/>
      <c r="AT50" s="474"/>
      <c r="AU50" s="474"/>
      <c r="AV50" s="474"/>
      <c r="AW50" s="474"/>
      <c r="AX50" s="475"/>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409" t="s">
        <v>355</v>
      </c>
      <c r="AE51" s="410"/>
      <c r="AF51" s="410"/>
      <c r="AG51" s="401"/>
      <c r="AH51" s="402"/>
      <c r="AI51" s="402"/>
      <c r="AJ51" s="402"/>
      <c r="AK51" s="402"/>
      <c r="AL51" s="402"/>
      <c r="AM51" s="402"/>
      <c r="AN51" s="402"/>
      <c r="AO51" s="402"/>
      <c r="AP51" s="402"/>
      <c r="AQ51" s="402"/>
      <c r="AR51" s="402"/>
      <c r="AS51" s="402"/>
      <c r="AT51" s="402"/>
      <c r="AU51" s="402"/>
      <c r="AV51" s="402"/>
      <c r="AW51" s="402"/>
      <c r="AX51" s="403"/>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409" t="s">
        <v>355</v>
      </c>
      <c r="AE52" s="410"/>
      <c r="AF52" s="410"/>
      <c r="AG52" s="404"/>
      <c r="AH52" s="405"/>
      <c r="AI52" s="405"/>
      <c r="AJ52" s="405"/>
      <c r="AK52" s="405"/>
      <c r="AL52" s="405"/>
      <c r="AM52" s="405"/>
      <c r="AN52" s="405"/>
      <c r="AO52" s="405"/>
      <c r="AP52" s="405"/>
      <c r="AQ52" s="405"/>
      <c r="AR52" s="405"/>
      <c r="AS52" s="405"/>
      <c r="AT52" s="405"/>
      <c r="AU52" s="405"/>
      <c r="AV52" s="405"/>
      <c r="AW52" s="405"/>
      <c r="AX52" s="406"/>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354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745</v>
      </c>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c r="AL57" s="501"/>
      <c r="AM57" s="501"/>
      <c r="AN57" s="501"/>
      <c r="AO57" s="501"/>
      <c r="AP57" s="501"/>
      <c r="AQ57" s="501"/>
      <c r="AR57" s="501"/>
      <c r="AS57" s="501"/>
      <c r="AT57" s="501"/>
      <c r="AU57" s="501"/>
      <c r="AV57" s="501"/>
      <c r="AW57" s="501"/>
      <c r="AX57" s="502"/>
    </row>
    <row r="58" spans="1:50" ht="66.75" customHeight="1" thickBot="1" x14ac:dyDescent="0.2">
      <c r="A58" s="495"/>
      <c r="B58" s="496"/>
      <c r="C58" s="503" t="s">
        <v>78</v>
      </c>
      <c r="D58" s="504"/>
      <c r="E58" s="504"/>
      <c r="F58" s="505"/>
      <c r="G58" s="506" t="s">
        <v>744</v>
      </c>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276</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6</v>
      </c>
      <c r="L68" s="365"/>
      <c r="M68" s="365"/>
      <c r="N68" s="365"/>
      <c r="O68" s="365"/>
      <c r="P68" s="365"/>
      <c r="Q68" s="365"/>
      <c r="R68" s="366"/>
      <c r="S68" s="434" t="s">
        <v>85</v>
      </c>
      <c r="T68" s="435"/>
      <c r="U68" s="435"/>
      <c r="V68" s="435"/>
      <c r="W68" s="435"/>
      <c r="X68" s="435"/>
      <c r="Y68" s="435"/>
      <c r="Z68" s="436"/>
      <c r="AA68" s="437">
        <v>31</v>
      </c>
      <c r="AB68" s="365"/>
      <c r="AC68" s="365"/>
      <c r="AD68" s="365"/>
      <c r="AE68" s="365"/>
      <c r="AF68" s="365"/>
      <c r="AG68" s="365"/>
      <c r="AH68" s="366"/>
      <c r="AI68" s="434" t="s">
        <v>86</v>
      </c>
      <c r="AJ68" s="438"/>
      <c r="AK68" s="438"/>
      <c r="AL68" s="438"/>
      <c r="AM68" s="438"/>
      <c r="AN68" s="438"/>
      <c r="AO68" s="438"/>
      <c r="AP68" s="439"/>
      <c r="AQ68" s="440">
        <v>179</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350</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349</v>
      </c>
      <c r="H98" s="449"/>
      <c r="I98" s="449"/>
      <c r="J98" s="449"/>
      <c r="K98" s="450"/>
      <c r="L98" s="451" t="s">
        <v>743</v>
      </c>
      <c r="M98" s="452"/>
      <c r="N98" s="452"/>
      <c r="O98" s="452"/>
      <c r="P98" s="452"/>
      <c r="Q98" s="452"/>
      <c r="R98" s="452"/>
      <c r="S98" s="452"/>
      <c r="T98" s="452"/>
      <c r="U98" s="452"/>
      <c r="V98" s="452"/>
      <c r="W98" s="452"/>
      <c r="X98" s="453"/>
      <c r="Y98" s="454">
        <v>5129</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5129</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742</v>
      </c>
      <c r="D403" s="578"/>
      <c r="E403" s="578"/>
      <c r="F403" s="578"/>
      <c r="G403" s="578"/>
      <c r="H403" s="578"/>
      <c r="I403" s="578"/>
      <c r="J403" s="578"/>
      <c r="K403" s="578"/>
      <c r="L403" s="578"/>
      <c r="M403" s="578" t="s">
        <v>741</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v>5129</v>
      </c>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342</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256</v>
      </c>
      <c r="D468" s="177"/>
      <c r="E468" s="177"/>
      <c r="F468" s="177"/>
      <c r="G468" s="177"/>
      <c r="H468" s="177"/>
      <c r="I468" s="177"/>
      <c r="J468" s="177"/>
      <c r="K468" s="177"/>
      <c r="L468" s="178"/>
      <c r="M468" s="176" t="s">
        <v>255</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254</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4">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96:F139"/>
    <mergeCell ref="G96:AB96"/>
    <mergeCell ref="AC96:AX96"/>
    <mergeCell ref="G97:K97"/>
    <mergeCell ref="L97:X97"/>
    <mergeCell ref="Y97:AB97"/>
    <mergeCell ref="AC97:AG97"/>
    <mergeCell ref="L103:X103"/>
    <mergeCell ref="Y103:AB103"/>
    <mergeCell ref="AC103:AG103"/>
    <mergeCell ref="AH103:AT103"/>
    <mergeCell ref="AU103:AX103"/>
    <mergeCell ref="AH97:AT97"/>
    <mergeCell ref="AU97:AX97"/>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AU98:AX98"/>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64:E64"/>
    <mergeCell ref="F64:AX64"/>
    <mergeCell ref="A65:AX65"/>
    <mergeCell ref="A66:AX66"/>
    <mergeCell ref="A67:AX67"/>
    <mergeCell ref="A68:B68"/>
    <mergeCell ref="C68:J68"/>
    <mergeCell ref="K68:R68"/>
    <mergeCell ref="S68:Z68"/>
    <mergeCell ref="AA68:AH68"/>
    <mergeCell ref="AI68:AP68"/>
    <mergeCell ref="AQ68:AX68"/>
    <mergeCell ref="A70:F93"/>
    <mergeCell ref="G98:K98"/>
    <mergeCell ref="L98:X98"/>
    <mergeCell ref="Y98:AB98"/>
    <mergeCell ref="AC98:AG98"/>
    <mergeCell ref="AH98:AT98"/>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C33:K33"/>
    <mergeCell ref="L33:Q33"/>
    <mergeCell ref="R33:W33"/>
    <mergeCell ref="X33:AX33"/>
    <mergeCell ref="C34:K34"/>
    <mergeCell ref="L34:Q34"/>
    <mergeCell ref="R34:W34"/>
    <mergeCell ref="X34:AX34"/>
    <mergeCell ref="C35:K35"/>
    <mergeCell ref="L35:Q35"/>
    <mergeCell ref="R35:W35"/>
    <mergeCell ref="X35:AX35"/>
    <mergeCell ref="X37:AX37"/>
    <mergeCell ref="C36:K36"/>
    <mergeCell ref="L36:Q36"/>
    <mergeCell ref="R36:W36"/>
    <mergeCell ref="X36:AX36"/>
    <mergeCell ref="C37:K37"/>
    <mergeCell ref="L37:Q37"/>
    <mergeCell ref="R37:W3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2:K32"/>
    <mergeCell ref="L32:Q32"/>
    <mergeCell ref="R32:W32"/>
    <mergeCell ref="X32:AX32"/>
    <mergeCell ref="C31:K31"/>
    <mergeCell ref="L31:Q31"/>
    <mergeCell ref="R31:W31"/>
    <mergeCell ref="X31:AX31"/>
    <mergeCell ref="A27:F29"/>
    <mergeCell ref="G27:X27"/>
    <mergeCell ref="Y27:AA27"/>
    <mergeCell ref="AB27:AD27"/>
    <mergeCell ref="AE27:AI27"/>
    <mergeCell ref="AJ27:AN27"/>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view="pageBreakPreview" zoomScaleNormal="75" zoomScaleSheetLayoutView="100" workbookViewId="0"/>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185</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095" t="s">
        <v>606</v>
      </c>
      <c r="H4" s="1096"/>
      <c r="I4" s="1096"/>
      <c r="J4" s="1096"/>
      <c r="K4" s="1096"/>
      <c r="L4" s="1096"/>
      <c r="M4" s="1096"/>
      <c r="N4" s="1096"/>
      <c r="O4" s="1096"/>
      <c r="P4" s="1096"/>
      <c r="Q4" s="1096"/>
      <c r="R4" s="1096"/>
      <c r="S4" s="1096"/>
      <c r="T4" s="1096"/>
      <c r="U4" s="1096"/>
      <c r="V4" s="1096"/>
      <c r="W4" s="1096"/>
      <c r="X4" s="1096"/>
      <c r="Y4" s="190" t="s">
        <v>338</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128" t="s">
        <v>605</v>
      </c>
      <c r="H5" s="129"/>
      <c r="I5" s="129"/>
      <c r="J5" s="129"/>
      <c r="K5" s="129"/>
      <c r="L5" s="129"/>
      <c r="M5" s="129"/>
      <c r="N5" s="129"/>
      <c r="O5" s="129"/>
      <c r="P5" s="129"/>
      <c r="Q5" s="129"/>
      <c r="R5" s="129"/>
      <c r="S5" s="129"/>
      <c r="T5" s="129"/>
      <c r="U5" s="129"/>
      <c r="V5" s="130"/>
      <c r="W5" s="130"/>
      <c r="X5" s="130"/>
      <c r="Y5" s="131" t="s">
        <v>7</v>
      </c>
      <c r="Z5" s="132"/>
      <c r="AA5" s="132"/>
      <c r="AB5" s="132"/>
      <c r="AC5" s="132"/>
      <c r="AD5" s="133"/>
      <c r="AE5" s="13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40"/>
      <c r="G6" s="141" t="s">
        <v>394</v>
      </c>
      <c r="H6" s="142"/>
      <c r="I6" s="142"/>
      <c r="J6" s="142"/>
      <c r="K6" s="142"/>
      <c r="L6" s="142"/>
      <c r="M6" s="142"/>
      <c r="N6" s="142"/>
      <c r="O6" s="142"/>
      <c r="P6" s="142"/>
      <c r="Q6" s="142"/>
      <c r="R6" s="142"/>
      <c r="S6" s="142"/>
      <c r="T6" s="142"/>
      <c r="U6" s="142"/>
      <c r="V6" s="142"/>
      <c r="W6" s="142"/>
      <c r="X6" s="142"/>
      <c r="Y6" s="224" t="s">
        <v>9</v>
      </c>
      <c r="Z6" s="225"/>
      <c r="AA6" s="225"/>
      <c r="AB6" s="225"/>
      <c r="AC6" s="225"/>
      <c r="AD6" s="226"/>
      <c r="AE6" s="227" t="s">
        <v>243</v>
      </c>
      <c r="AF6" s="228"/>
      <c r="AG6" s="228"/>
      <c r="AH6" s="228"/>
      <c r="AI6" s="228"/>
      <c r="AJ6" s="228"/>
      <c r="AK6" s="228"/>
      <c r="AL6" s="228"/>
      <c r="AM6" s="228"/>
      <c r="AN6" s="228"/>
      <c r="AO6" s="228"/>
      <c r="AP6" s="228"/>
      <c r="AQ6" s="229"/>
      <c r="AR6" s="229"/>
      <c r="AS6" s="229"/>
      <c r="AT6" s="229"/>
      <c r="AU6" s="229"/>
      <c r="AV6" s="229"/>
      <c r="AW6" s="229"/>
      <c r="AX6" s="230"/>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241</v>
      </c>
      <c r="Z7" s="150"/>
      <c r="AA7" s="150"/>
      <c r="AB7" s="150"/>
      <c r="AC7" s="150"/>
      <c r="AD7" s="151"/>
      <c r="AE7" s="152" t="s">
        <v>604</v>
      </c>
      <c r="AF7" s="153"/>
      <c r="AG7" s="153"/>
      <c r="AH7" s="153"/>
      <c r="AI7" s="153"/>
      <c r="AJ7" s="153"/>
      <c r="AK7" s="153"/>
      <c r="AL7" s="153"/>
      <c r="AM7" s="153"/>
      <c r="AN7" s="153"/>
      <c r="AO7" s="153"/>
      <c r="AP7" s="153"/>
      <c r="AQ7" s="153"/>
      <c r="AR7" s="153"/>
      <c r="AS7" s="153"/>
      <c r="AT7" s="153"/>
      <c r="AU7" s="153"/>
      <c r="AV7" s="153"/>
      <c r="AW7" s="153"/>
      <c r="AX7" s="154"/>
    </row>
    <row r="8" spans="1:50" ht="103.7" customHeight="1" x14ac:dyDescent="0.15">
      <c r="A8" s="155" t="s">
        <v>12</v>
      </c>
      <c r="B8" s="156"/>
      <c r="C8" s="156"/>
      <c r="D8" s="156"/>
      <c r="E8" s="156"/>
      <c r="F8" s="156"/>
      <c r="G8" s="1097" t="s">
        <v>603</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60" t="s">
        <v>602</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20</v>
      </c>
      <c r="Q12" s="809"/>
      <c r="R12" s="809"/>
      <c r="S12" s="809"/>
      <c r="T12" s="809"/>
      <c r="U12" s="809"/>
      <c r="V12" s="809"/>
      <c r="W12" s="809">
        <v>17</v>
      </c>
      <c r="X12" s="809"/>
      <c r="Y12" s="809"/>
      <c r="Z12" s="809"/>
      <c r="AA12" s="809"/>
      <c r="AB12" s="809"/>
      <c r="AC12" s="809"/>
      <c r="AD12" s="809">
        <v>20</v>
      </c>
      <c r="AE12" s="809"/>
      <c r="AF12" s="809"/>
      <c r="AG12" s="809"/>
      <c r="AH12" s="809"/>
      <c r="AI12" s="809"/>
      <c r="AJ12" s="809"/>
      <c r="AK12" s="809">
        <v>20</v>
      </c>
      <c r="AL12" s="809"/>
      <c r="AM12" s="809"/>
      <c r="AN12" s="809"/>
      <c r="AO12" s="809"/>
      <c r="AP12" s="809"/>
      <c r="AQ12" s="809"/>
      <c r="AR12" s="809">
        <v>23</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637" t="s">
        <v>389</v>
      </c>
      <c r="AE13" s="637"/>
      <c r="AF13" s="637"/>
      <c r="AG13" s="637"/>
      <c r="AH13" s="637"/>
      <c r="AI13" s="637"/>
      <c r="AJ13" s="637"/>
      <c r="AK13" s="637" t="s">
        <v>389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197" t="s">
        <v>601</v>
      </c>
      <c r="Q14" s="1077"/>
      <c r="R14" s="1077"/>
      <c r="S14" s="1077"/>
      <c r="T14" s="1077"/>
      <c r="U14" s="1077"/>
      <c r="V14" s="1078"/>
      <c r="W14" s="1197" t="s">
        <v>601</v>
      </c>
      <c r="X14" s="1077"/>
      <c r="Y14" s="1077"/>
      <c r="Z14" s="1077"/>
      <c r="AA14" s="1077"/>
      <c r="AB14" s="1077"/>
      <c r="AC14" s="1078"/>
      <c r="AD14" s="1197" t="s">
        <v>601</v>
      </c>
      <c r="AE14" s="1077"/>
      <c r="AF14" s="1077"/>
      <c r="AG14" s="1077"/>
      <c r="AH14" s="1077"/>
      <c r="AI14" s="1077"/>
      <c r="AJ14" s="1078"/>
      <c r="AK14" s="1197" t="s">
        <v>601</v>
      </c>
      <c r="AL14" s="1077"/>
      <c r="AM14" s="1077"/>
      <c r="AN14" s="1077"/>
      <c r="AO14" s="1077"/>
      <c r="AP14" s="1077"/>
      <c r="AQ14" s="1078"/>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1197" t="s">
        <v>601</v>
      </c>
      <c r="Q15" s="1077"/>
      <c r="R15" s="1077"/>
      <c r="S15" s="1077"/>
      <c r="T15" s="1077"/>
      <c r="U15" s="1077"/>
      <c r="V15" s="1078"/>
      <c r="W15" s="1197" t="s">
        <v>601</v>
      </c>
      <c r="X15" s="1077"/>
      <c r="Y15" s="1077"/>
      <c r="Z15" s="1077"/>
      <c r="AA15" s="1077"/>
      <c r="AB15" s="1077"/>
      <c r="AC15" s="1078"/>
      <c r="AD15" s="1197" t="s">
        <v>601</v>
      </c>
      <c r="AE15" s="1077"/>
      <c r="AF15" s="1077"/>
      <c r="AG15" s="1077"/>
      <c r="AH15" s="1077"/>
      <c r="AI15" s="1077"/>
      <c r="AJ15" s="1078"/>
      <c r="AK15" s="1197" t="s">
        <v>601</v>
      </c>
      <c r="AL15" s="1077"/>
      <c r="AM15" s="1077"/>
      <c r="AN15" s="1077"/>
      <c r="AO15" s="1077"/>
      <c r="AP15" s="1077"/>
      <c r="AQ15" s="1078"/>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1197" t="s">
        <v>601</v>
      </c>
      <c r="Q16" s="1077"/>
      <c r="R16" s="1077"/>
      <c r="S16" s="1077"/>
      <c r="T16" s="1077"/>
      <c r="U16" s="1077"/>
      <c r="V16" s="1078"/>
      <c r="W16" s="1197" t="s">
        <v>601</v>
      </c>
      <c r="X16" s="1077"/>
      <c r="Y16" s="1077"/>
      <c r="Z16" s="1077"/>
      <c r="AA16" s="1077"/>
      <c r="AB16" s="1077"/>
      <c r="AC16" s="1078"/>
      <c r="AD16" s="1197" t="s">
        <v>601</v>
      </c>
      <c r="AE16" s="1077"/>
      <c r="AF16" s="1077"/>
      <c r="AG16" s="1077"/>
      <c r="AH16" s="1077"/>
      <c r="AI16" s="1077"/>
      <c r="AJ16" s="1078"/>
      <c r="AK16" s="1197" t="s">
        <v>601</v>
      </c>
      <c r="AL16" s="1077"/>
      <c r="AM16" s="1077"/>
      <c r="AN16" s="1077"/>
      <c r="AO16" s="1077"/>
      <c r="AP16" s="1077"/>
      <c r="AQ16" s="1078"/>
      <c r="AR16" s="614"/>
      <c r="AS16" s="614"/>
      <c r="AT16" s="614"/>
      <c r="AU16" s="614"/>
      <c r="AV16" s="614"/>
      <c r="AW16" s="614"/>
      <c r="AX16" s="615"/>
    </row>
    <row r="17" spans="1:58" ht="24.75" customHeight="1" x14ac:dyDescent="0.15">
      <c r="A17" s="168"/>
      <c r="B17" s="169"/>
      <c r="C17" s="169"/>
      <c r="D17" s="169"/>
      <c r="E17" s="169"/>
      <c r="F17" s="170"/>
      <c r="G17" s="209"/>
      <c r="H17" s="210"/>
      <c r="I17" s="216" t="s">
        <v>28</v>
      </c>
      <c r="J17" s="217"/>
      <c r="K17" s="217"/>
      <c r="L17" s="217"/>
      <c r="M17" s="217"/>
      <c r="N17" s="217"/>
      <c r="O17" s="218"/>
      <c r="P17" s="816">
        <v>20</v>
      </c>
      <c r="Q17" s="816"/>
      <c r="R17" s="816"/>
      <c r="S17" s="816"/>
      <c r="T17" s="816"/>
      <c r="U17" s="816"/>
      <c r="V17" s="816"/>
      <c r="W17" s="816">
        <v>17</v>
      </c>
      <c r="X17" s="816"/>
      <c r="Y17" s="816"/>
      <c r="Z17" s="816"/>
      <c r="AA17" s="816"/>
      <c r="AB17" s="816"/>
      <c r="AC17" s="816"/>
      <c r="AD17" s="816">
        <v>20</v>
      </c>
      <c r="AE17" s="816"/>
      <c r="AF17" s="816"/>
      <c r="AG17" s="816"/>
      <c r="AH17" s="816"/>
      <c r="AI17" s="816"/>
      <c r="AJ17" s="816"/>
      <c r="AK17" s="816">
        <v>20</v>
      </c>
      <c r="AL17" s="816"/>
      <c r="AM17" s="816"/>
      <c r="AN17" s="816"/>
      <c r="AO17" s="816"/>
      <c r="AP17" s="816"/>
      <c r="AQ17" s="816"/>
      <c r="AR17" s="816">
        <v>23</v>
      </c>
      <c r="AS17" s="816"/>
      <c r="AT17" s="816"/>
      <c r="AU17" s="816"/>
      <c r="AV17" s="816"/>
      <c r="AW17" s="816"/>
      <c r="AX17" s="817"/>
    </row>
    <row r="18" spans="1:58" ht="24.75" customHeight="1" x14ac:dyDescent="0.15">
      <c r="A18" s="168"/>
      <c r="B18" s="169"/>
      <c r="C18" s="169"/>
      <c r="D18" s="169"/>
      <c r="E18" s="169"/>
      <c r="F18" s="170"/>
      <c r="G18" s="235" t="s">
        <v>29</v>
      </c>
      <c r="H18" s="236"/>
      <c r="I18" s="236"/>
      <c r="J18" s="236"/>
      <c r="K18" s="236"/>
      <c r="L18" s="236"/>
      <c r="M18" s="236"/>
      <c r="N18" s="236"/>
      <c r="O18" s="236"/>
      <c r="P18" s="287">
        <v>18</v>
      </c>
      <c r="Q18" s="287"/>
      <c r="R18" s="287"/>
      <c r="S18" s="287"/>
      <c r="T18" s="287"/>
      <c r="U18" s="287"/>
      <c r="V18" s="287"/>
      <c r="W18" s="287">
        <v>18</v>
      </c>
      <c r="X18" s="287"/>
      <c r="Y18" s="287"/>
      <c r="Z18" s="287"/>
      <c r="AA18" s="287"/>
      <c r="AB18" s="287"/>
      <c r="AC18" s="287"/>
      <c r="AD18" s="287">
        <v>18</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8" ht="24.75" customHeight="1" x14ac:dyDescent="0.15">
      <c r="A19" s="171"/>
      <c r="B19" s="172"/>
      <c r="C19" s="172"/>
      <c r="D19" s="172"/>
      <c r="E19" s="172"/>
      <c r="F19" s="173"/>
      <c r="G19" s="235" t="s">
        <v>30</v>
      </c>
      <c r="H19" s="236"/>
      <c r="I19" s="236"/>
      <c r="J19" s="236"/>
      <c r="K19" s="236"/>
      <c r="L19" s="236"/>
      <c r="M19" s="236"/>
      <c r="N19" s="236"/>
      <c r="O19" s="236"/>
      <c r="P19" s="287">
        <v>92.1</v>
      </c>
      <c r="Q19" s="287"/>
      <c r="R19" s="287"/>
      <c r="S19" s="287"/>
      <c r="T19" s="287"/>
      <c r="U19" s="287"/>
      <c r="V19" s="287"/>
      <c r="W19" s="287">
        <v>101.4</v>
      </c>
      <c r="X19" s="287"/>
      <c r="Y19" s="287"/>
      <c r="Z19" s="287"/>
      <c r="AA19" s="287"/>
      <c r="AB19" s="287"/>
      <c r="AC19" s="287"/>
      <c r="AD19" s="287">
        <v>90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8"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8" ht="26.85" customHeight="1" x14ac:dyDescent="0.15">
      <c r="A21" s="246"/>
      <c r="B21" s="244"/>
      <c r="C21" s="244"/>
      <c r="D21" s="244"/>
      <c r="E21" s="244"/>
      <c r="F21" s="245"/>
      <c r="G21" s="259" t="s">
        <v>600</v>
      </c>
      <c r="H21" s="260"/>
      <c r="I21" s="260"/>
      <c r="J21" s="260"/>
      <c r="K21" s="260"/>
      <c r="L21" s="260"/>
      <c r="M21" s="260"/>
      <c r="N21" s="260"/>
      <c r="O21" s="260"/>
      <c r="P21" s="260"/>
      <c r="Q21" s="260"/>
      <c r="R21" s="260"/>
      <c r="S21" s="260"/>
      <c r="T21" s="260"/>
      <c r="U21" s="260"/>
      <c r="V21" s="260"/>
      <c r="W21" s="260"/>
      <c r="X21" s="261"/>
      <c r="Y21" s="268" t="s">
        <v>35</v>
      </c>
      <c r="Z21" s="269"/>
      <c r="AA21" s="270"/>
      <c r="AB21" s="1364" t="s">
        <v>599</v>
      </c>
      <c r="AC21" s="1365"/>
      <c r="AD21" s="1366"/>
      <c r="AE21" s="1157">
        <v>26</v>
      </c>
      <c r="AF21" s="826"/>
      <c r="AG21" s="826"/>
      <c r="AH21" s="826"/>
      <c r="AI21" s="826"/>
      <c r="AJ21" s="1157">
        <v>26</v>
      </c>
      <c r="AK21" s="826"/>
      <c r="AL21" s="826"/>
      <c r="AM21" s="826"/>
      <c r="AN21" s="826"/>
      <c r="AO21" s="1157" t="s">
        <v>598</v>
      </c>
      <c r="AP21" s="826"/>
      <c r="AQ21" s="826"/>
      <c r="AR21" s="826"/>
      <c r="AS21" s="826"/>
      <c r="AT21" s="284"/>
      <c r="AU21" s="284"/>
      <c r="AV21" s="284"/>
      <c r="AW21" s="284"/>
      <c r="AX21" s="285"/>
    </row>
    <row r="22" spans="1:58" ht="23.85" customHeight="1" x14ac:dyDescent="0.15">
      <c r="A22" s="247"/>
      <c r="B22" s="248"/>
      <c r="C22" s="248"/>
      <c r="D22" s="248"/>
      <c r="E22" s="248"/>
      <c r="F22" s="249"/>
      <c r="G22" s="262"/>
      <c r="H22" s="263"/>
      <c r="I22" s="263"/>
      <c r="J22" s="263"/>
      <c r="K22" s="263"/>
      <c r="L22" s="263"/>
      <c r="M22" s="263"/>
      <c r="N22" s="263"/>
      <c r="O22" s="263"/>
      <c r="P22" s="263"/>
      <c r="Q22" s="263"/>
      <c r="R22" s="263"/>
      <c r="S22" s="263"/>
      <c r="T22" s="263"/>
      <c r="U22" s="263"/>
      <c r="V22" s="263"/>
      <c r="W22" s="263"/>
      <c r="X22" s="264"/>
      <c r="Y22" s="176" t="s">
        <v>36</v>
      </c>
      <c r="Z22" s="177"/>
      <c r="AA22" s="178"/>
      <c r="AB22" s="255"/>
      <c r="AC22" s="255"/>
      <c r="AD22" s="255"/>
      <c r="AE22" s="255">
        <v>26</v>
      </c>
      <c r="AF22" s="255"/>
      <c r="AG22" s="255"/>
      <c r="AH22" s="255"/>
      <c r="AI22" s="255"/>
      <c r="AJ22" s="255">
        <v>26</v>
      </c>
      <c r="AK22" s="255"/>
      <c r="AL22" s="255"/>
      <c r="AM22" s="255"/>
      <c r="AN22" s="255"/>
      <c r="AO22" s="255" t="s">
        <v>597</v>
      </c>
      <c r="AP22" s="255"/>
      <c r="AQ22" s="255"/>
      <c r="AR22" s="255"/>
      <c r="AS22" s="255"/>
      <c r="AT22" s="287">
        <v>215</v>
      </c>
      <c r="AU22" s="287"/>
      <c r="AV22" s="287"/>
      <c r="AW22" s="287"/>
      <c r="AX22" s="288"/>
    </row>
    <row r="23" spans="1:58" ht="32.25" customHeight="1" x14ac:dyDescent="0.15">
      <c r="A23" s="247"/>
      <c r="B23" s="248"/>
      <c r="C23" s="248"/>
      <c r="D23" s="248"/>
      <c r="E23" s="248"/>
      <c r="F23" s="249"/>
      <c r="G23" s="265"/>
      <c r="H23" s="266"/>
      <c r="I23" s="266"/>
      <c r="J23" s="266"/>
      <c r="K23" s="266"/>
      <c r="L23" s="266"/>
      <c r="M23" s="266"/>
      <c r="N23" s="266"/>
      <c r="O23" s="266"/>
      <c r="P23" s="266"/>
      <c r="Q23" s="266"/>
      <c r="R23" s="266"/>
      <c r="S23" s="266"/>
      <c r="T23" s="266"/>
      <c r="U23" s="266"/>
      <c r="V23" s="266"/>
      <c r="W23" s="266"/>
      <c r="X23" s="267"/>
      <c r="Y23" s="176" t="s">
        <v>37</v>
      </c>
      <c r="Z23" s="177"/>
      <c r="AA23" s="178"/>
      <c r="AB23" s="279" t="s">
        <v>226</v>
      </c>
      <c r="AC23" s="279"/>
      <c r="AD23" s="279"/>
      <c r="AE23" s="279">
        <v>100</v>
      </c>
      <c r="AF23" s="279"/>
      <c r="AG23" s="279"/>
      <c r="AH23" s="279"/>
      <c r="AI23" s="279"/>
      <c r="AJ23" s="279">
        <v>100</v>
      </c>
      <c r="AK23" s="279"/>
      <c r="AL23" s="279"/>
      <c r="AM23" s="279"/>
      <c r="AN23" s="279"/>
      <c r="AO23" s="279" t="s">
        <v>596</v>
      </c>
      <c r="AP23" s="279"/>
      <c r="AQ23" s="279"/>
      <c r="AR23" s="279"/>
      <c r="AS23" s="279"/>
      <c r="AT23" s="280"/>
      <c r="AU23" s="280"/>
      <c r="AV23" s="280"/>
      <c r="AW23" s="280"/>
      <c r="AX23" s="281"/>
    </row>
    <row r="24" spans="1:5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8" ht="39.950000000000003" customHeight="1" x14ac:dyDescent="0.15">
      <c r="A25" s="298"/>
      <c r="B25" s="299"/>
      <c r="C25" s="299"/>
      <c r="D25" s="299"/>
      <c r="E25" s="299"/>
      <c r="F25" s="300"/>
      <c r="G25" s="1358" t="s">
        <v>595</v>
      </c>
      <c r="H25" s="1359"/>
      <c r="I25" s="1359"/>
      <c r="J25" s="1359"/>
      <c r="K25" s="1359"/>
      <c r="L25" s="1359"/>
      <c r="M25" s="1359"/>
      <c r="N25" s="1359"/>
      <c r="O25" s="1359"/>
      <c r="P25" s="1359"/>
      <c r="Q25" s="1359"/>
      <c r="R25" s="1359"/>
      <c r="S25" s="1359"/>
      <c r="T25" s="1359"/>
      <c r="U25" s="1359"/>
      <c r="V25" s="1359"/>
      <c r="W25" s="1359"/>
      <c r="X25" s="1360"/>
      <c r="Y25" s="314" t="s">
        <v>42</v>
      </c>
      <c r="Z25" s="305"/>
      <c r="AA25" s="306"/>
      <c r="AB25" s="304" t="s">
        <v>594</v>
      </c>
      <c r="AC25" s="305"/>
      <c r="AD25" s="306"/>
      <c r="AE25" s="279">
        <v>11</v>
      </c>
      <c r="AF25" s="279"/>
      <c r="AG25" s="279"/>
      <c r="AH25" s="279"/>
      <c r="AI25" s="279"/>
      <c r="AJ25" s="274">
        <v>7</v>
      </c>
      <c r="AK25" s="274"/>
      <c r="AL25" s="274"/>
      <c r="AM25" s="274"/>
      <c r="AN25" s="274"/>
      <c r="AO25" s="274">
        <v>7</v>
      </c>
      <c r="AP25" s="274"/>
      <c r="AQ25" s="274"/>
      <c r="AR25" s="274"/>
      <c r="AS25" s="274"/>
      <c r="AT25" s="289" t="s">
        <v>223</v>
      </c>
      <c r="AU25" s="290"/>
      <c r="AV25" s="290"/>
      <c r="AW25" s="290"/>
      <c r="AX25" s="291"/>
      <c r="AY25" s="2"/>
      <c r="AZ25" s="3"/>
      <c r="BA25" s="3"/>
      <c r="BB25" s="3"/>
    </row>
    <row r="26" spans="1:58" ht="32.25" customHeight="1" x14ac:dyDescent="0.15">
      <c r="A26" s="301"/>
      <c r="B26" s="302"/>
      <c r="C26" s="302"/>
      <c r="D26" s="302"/>
      <c r="E26" s="302"/>
      <c r="F26" s="303"/>
      <c r="G26" s="1361"/>
      <c r="H26" s="1362"/>
      <c r="I26" s="1362"/>
      <c r="J26" s="1362"/>
      <c r="K26" s="1362"/>
      <c r="L26" s="1362"/>
      <c r="M26" s="1362"/>
      <c r="N26" s="1362"/>
      <c r="O26" s="1362"/>
      <c r="P26" s="1362"/>
      <c r="Q26" s="1362"/>
      <c r="R26" s="1362"/>
      <c r="S26" s="1362"/>
      <c r="T26" s="1362"/>
      <c r="U26" s="1362"/>
      <c r="V26" s="1362"/>
      <c r="W26" s="1362"/>
      <c r="X26" s="1363"/>
      <c r="Y26" s="292" t="s">
        <v>222</v>
      </c>
      <c r="Z26" s="293"/>
      <c r="AA26" s="294"/>
      <c r="AB26" s="304" t="s">
        <v>594</v>
      </c>
      <c r="AC26" s="305"/>
      <c r="AD26" s="306"/>
      <c r="AE26" s="289">
        <v>10</v>
      </c>
      <c r="AF26" s="290"/>
      <c r="AG26" s="290"/>
      <c r="AH26" s="290"/>
      <c r="AI26" s="307"/>
      <c r="AJ26" s="315">
        <v>7</v>
      </c>
      <c r="AK26" s="316"/>
      <c r="AL26" s="316"/>
      <c r="AM26" s="316"/>
      <c r="AN26" s="317"/>
      <c r="AO26" s="315">
        <v>7</v>
      </c>
      <c r="AP26" s="316"/>
      <c r="AQ26" s="316"/>
      <c r="AR26" s="316"/>
      <c r="AS26" s="317"/>
      <c r="AT26" s="315">
        <v>7</v>
      </c>
      <c r="AU26" s="316"/>
      <c r="AV26" s="316"/>
      <c r="AW26" s="316"/>
      <c r="AX26" s="318"/>
      <c r="AY26" s="2"/>
      <c r="AZ26" s="3"/>
      <c r="BA26" s="3"/>
      <c r="BB26" s="3"/>
    </row>
    <row r="27" spans="1:58"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row>
    <row r="28" spans="1:58" ht="46.5" customHeight="1" x14ac:dyDescent="0.15">
      <c r="A28" s="348"/>
      <c r="B28" s="349"/>
      <c r="C28" s="349"/>
      <c r="D28" s="349"/>
      <c r="E28" s="349"/>
      <c r="F28" s="350"/>
      <c r="G28" s="1048" t="s">
        <v>422</v>
      </c>
      <c r="H28" s="1048"/>
      <c r="I28" s="1048"/>
      <c r="J28" s="1048"/>
      <c r="K28" s="1048"/>
      <c r="L28" s="1048"/>
      <c r="M28" s="1048"/>
      <c r="N28" s="1048"/>
      <c r="O28" s="1048"/>
      <c r="P28" s="1048"/>
      <c r="Q28" s="1048"/>
      <c r="R28" s="1048"/>
      <c r="S28" s="1048"/>
      <c r="T28" s="1048"/>
      <c r="U28" s="1048"/>
      <c r="V28" s="1048"/>
      <c r="W28" s="1048"/>
      <c r="X28" s="1048"/>
      <c r="Y28" s="321" t="s">
        <v>45</v>
      </c>
      <c r="Z28" s="322"/>
      <c r="AA28" s="323"/>
      <c r="AB28" s="324" t="s">
        <v>312</v>
      </c>
      <c r="AC28" s="325"/>
      <c r="AD28" s="326"/>
      <c r="AE28" s="925">
        <v>1664</v>
      </c>
      <c r="AF28" s="926"/>
      <c r="AG28" s="926"/>
      <c r="AH28" s="926"/>
      <c r="AI28" s="932"/>
      <c r="AJ28" s="925">
        <v>2526</v>
      </c>
      <c r="AK28" s="926"/>
      <c r="AL28" s="926"/>
      <c r="AM28" s="926"/>
      <c r="AN28" s="932"/>
      <c r="AO28" s="925">
        <v>2557</v>
      </c>
      <c r="AP28" s="926"/>
      <c r="AQ28" s="926"/>
      <c r="AR28" s="926"/>
      <c r="AS28" s="932"/>
      <c r="AT28" s="925">
        <v>2906</v>
      </c>
      <c r="AU28" s="926"/>
      <c r="AV28" s="926"/>
      <c r="AW28" s="926"/>
      <c r="AX28" s="927"/>
      <c r="BF28" s="65"/>
    </row>
    <row r="29" spans="1:58" ht="47.1" customHeight="1" x14ac:dyDescent="0.15">
      <c r="A29" s="351"/>
      <c r="B29" s="352"/>
      <c r="C29" s="352"/>
      <c r="D29" s="352"/>
      <c r="E29" s="352"/>
      <c r="F29" s="353"/>
      <c r="G29" s="1049"/>
      <c r="H29" s="1049"/>
      <c r="I29" s="1049"/>
      <c r="J29" s="1049"/>
      <c r="K29" s="1049"/>
      <c r="L29" s="1049"/>
      <c r="M29" s="1049"/>
      <c r="N29" s="1049"/>
      <c r="O29" s="1049"/>
      <c r="P29" s="1049"/>
      <c r="Q29" s="1049"/>
      <c r="R29" s="1049"/>
      <c r="S29" s="1049"/>
      <c r="T29" s="1049"/>
      <c r="U29" s="1049"/>
      <c r="V29" s="1049"/>
      <c r="W29" s="1049"/>
      <c r="X29" s="1049"/>
      <c r="Y29" s="268" t="s">
        <v>48</v>
      </c>
      <c r="Z29" s="293"/>
      <c r="AA29" s="294"/>
      <c r="AB29" s="1367" t="s">
        <v>593</v>
      </c>
      <c r="AC29" s="1368"/>
      <c r="AD29" s="1369"/>
      <c r="AE29" s="324" t="s">
        <v>592</v>
      </c>
      <c r="AF29" s="325"/>
      <c r="AG29" s="325"/>
      <c r="AH29" s="325"/>
      <c r="AI29" s="326"/>
      <c r="AJ29" s="324" t="s">
        <v>591</v>
      </c>
      <c r="AK29" s="325"/>
      <c r="AL29" s="325"/>
      <c r="AM29" s="325"/>
      <c r="AN29" s="326"/>
      <c r="AO29" s="324" t="s">
        <v>590</v>
      </c>
      <c r="AP29" s="325"/>
      <c r="AQ29" s="325"/>
      <c r="AR29" s="325"/>
      <c r="AS29" s="326"/>
      <c r="AT29" s="324" t="s">
        <v>589</v>
      </c>
      <c r="AU29" s="325"/>
      <c r="AV29" s="325"/>
      <c r="AW29" s="325"/>
      <c r="AX29" s="328"/>
      <c r="BE29" s="1">
        <v>3</v>
      </c>
      <c r="BF29" s="65"/>
    </row>
    <row r="30" spans="1:5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8" ht="23.1" customHeight="1" x14ac:dyDescent="0.15">
      <c r="A31" s="459"/>
      <c r="B31" s="460"/>
      <c r="C31" s="339" t="s">
        <v>148</v>
      </c>
      <c r="D31" s="340"/>
      <c r="E31" s="340"/>
      <c r="F31" s="340"/>
      <c r="G31" s="340"/>
      <c r="H31" s="340"/>
      <c r="I31" s="340"/>
      <c r="J31" s="340"/>
      <c r="K31" s="341"/>
      <c r="L31" s="342">
        <v>20</v>
      </c>
      <c r="M31" s="342"/>
      <c r="N31" s="342"/>
      <c r="O31" s="342"/>
      <c r="P31" s="342"/>
      <c r="Q31" s="342"/>
      <c r="R31" s="342">
        <v>23</v>
      </c>
      <c r="S31" s="342"/>
      <c r="T31" s="342"/>
      <c r="U31" s="342"/>
      <c r="V31" s="342"/>
      <c r="W31" s="342"/>
      <c r="X31" s="343" t="s">
        <v>588</v>
      </c>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5"/>
    </row>
    <row r="32" spans="1:5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20</v>
      </c>
      <c r="M37" s="368"/>
      <c r="N37" s="368"/>
      <c r="O37" s="368"/>
      <c r="P37" s="368"/>
      <c r="Q37" s="369"/>
      <c r="R37" s="367">
        <v>23</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57</v>
      </c>
      <c r="B41" s="388"/>
      <c r="C41" s="393" t="s">
        <v>300</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396" t="s">
        <v>281</v>
      </c>
      <c r="AE41" s="397"/>
      <c r="AF41" s="397"/>
      <c r="AG41" s="398" t="s">
        <v>587</v>
      </c>
      <c r="AH41" s="399"/>
      <c r="AI41" s="399"/>
      <c r="AJ41" s="399"/>
      <c r="AK41" s="399"/>
      <c r="AL41" s="399"/>
      <c r="AM41" s="399"/>
      <c r="AN41" s="399"/>
      <c r="AO41" s="399"/>
      <c r="AP41" s="399"/>
      <c r="AQ41" s="399"/>
      <c r="AR41" s="399"/>
      <c r="AS41" s="399"/>
      <c r="AT41" s="399"/>
      <c r="AU41" s="399"/>
      <c r="AV41" s="399"/>
      <c r="AW41" s="399"/>
      <c r="AX41" s="400"/>
    </row>
    <row r="42" spans="1:53" ht="26.25" customHeight="1" x14ac:dyDescent="0.15">
      <c r="A42" s="389"/>
      <c r="B42" s="390"/>
      <c r="C42" s="407" t="s">
        <v>59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409" t="s">
        <v>281</v>
      </c>
      <c r="AE42" s="410"/>
      <c r="AF42" s="410"/>
      <c r="AG42" s="401"/>
      <c r="AH42" s="402"/>
      <c r="AI42" s="402"/>
      <c r="AJ42" s="402"/>
      <c r="AK42" s="402"/>
      <c r="AL42" s="402"/>
      <c r="AM42" s="402"/>
      <c r="AN42" s="402"/>
      <c r="AO42" s="402"/>
      <c r="AP42" s="402"/>
      <c r="AQ42" s="402"/>
      <c r="AR42" s="402"/>
      <c r="AS42" s="402"/>
      <c r="AT42" s="402"/>
      <c r="AU42" s="402"/>
      <c r="AV42" s="402"/>
      <c r="AW42" s="402"/>
      <c r="AX42" s="403"/>
    </row>
    <row r="43" spans="1:53" ht="30" customHeight="1" x14ac:dyDescent="0.15">
      <c r="A43" s="391"/>
      <c r="B43" s="392"/>
      <c r="C43" s="411" t="s">
        <v>60</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414" t="s">
        <v>281</v>
      </c>
      <c r="AE43" s="415"/>
      <c r="AF43" s="415"/>
      <c r="AG43" s="404"/>
      <c r="AH43" s="405"/>
      <c r="AI43" s="405"/>
      <c r="AJ43" s="405"/>
      <c r="AK43" s="405"/>
      <c r="AL43" s="405"/>
      <c r="AM43" s="405"/>
      <c r="AN43" s="405"/>
      <c r="AO43" s="405"/>
      <c r="AP43" s="405"/>
      <c r="AQ43" s="405"/>
      <c r="AR43" s="405"/>
      <c r="AS43" s="405"/>
      <c r="AT43" s="405"/>
      <c r="AU43" s="405"/>
      <c r="AV43" s="405"/>
      <c r="AW43" s="405"/>
      <c r="AX43" s="406"/>
    </row>
    <row r="44" spans="1:53" ht="26.25" customHeight="1" x14ac:dyDescent="0.15">
      <c r="A44" s="416" t="s">
        <v>298</v>
      </c>
      <c r="B44" s="417"/>
      <c r="C44" s="418" t="s">
        <v>208</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20" t="s">
        <v>287</v>
      </c>
      <c r="AE44" s="421"/>
      <c r="AF44" s="421"/>
      <c r="AG44" s="422" t="s">
        <v>586</v>
      </c>
      <c r="AH44" s="423"/>
      <c r="AI44" s="423"/>
      <c r="AJ44" s="423"/>
      <c r="AK44" s="423"/>
      <c r="AL44" s="423"/>
      <c r="AM44" s="423"/>
      <c r="AN44" s="423"/>
      <c r="AO44" s="423"/>
      <c r="AP44" s="423"/>
      <c r="AQ44" s="423"/>
      <c r="AR44" s="423"/>
      <c r="AS44" s="423"/>
      <c r="AT44" s="423"/>
      <c r="AU44" s="423"/>
      <c r="AV44" s="423"/>
      <c r="AW44" s="423"/>
      <c r="AX44" s="424"/>
    </row>
    <row r="45" spans="1:53" ht="26.25" customHeight="1" x14ac:dyDescent="0.15">
      <c r="A45" s="389"/>
      <c r="B45" s="390"/>
      <c r="C45" s="431" t="s">
        <v>205</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409" t="s">
        <v>281</v>
      </c>
      <c r="AE45" s="410"/>
      <c r="AF45" s="410"/>
      <c r="AG45" s="425"/>
      <c r="AH45" s="426"/>
      <c r="AI45" s="426"/>
      <c r="AJ45" s="426"/>
      <c r="AK45" s="426"/>
      <c r="AL45" s="426"/>
      <c r="AM45" s="426"/>
      <c r="AN45" s="426"/>
      <c r="AO45" s="426"/>
      <c r="AP45" s="426"/>
      <c r="AQ45" s="426"/>
      <c r="AR45" s="426"/>
      <c r="AS45" s="426"/>
      <c r="AT45" s="426"/>
      <c r="AU45" s="426"/>
      <c r="AV45" s="426"/>
      <c r="AW45" s="426"/>
      <c r="AX45" s="427"/>
    </row>
    <row r="46" spans="1:53" ht="26.25" customHeight="1" x14ac:dyDescent="0.15">
      <c r="A46" s="389"/>
      <c r="B46" s="390"/>
      <c r="C46" s="431" t="s">
        <v>203</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409" t="s">
        <v>281</v>
      </c>
      <c r="AE46" s="410"/>
      <c r="AF46" s="410"/>
      <c r="AG46" s="425"/>
      <c r="AH46" s="426"/>
      <c r="AI46" s="426"/>
      <c r="AJ46" s="426"/>
      <c r="AK46" s="426"/>
      <c r="AL46" s="426"/>
      <c r="AM46" s="426"/>
      <c r="AN46" s="426"/>
      <c r="AO46" s="426"/>
      <c r="AP46" s="426"/>
      <c r="AQ46" s="426"/>
      <c r="AR46" s="426"/>
      <c r="AS46" s="426"/>
      <c r="AT46" s="426"/>
      <c r="AU46" s="426"/>
      <c r="AV46" s="426"/>
      <c r="AW46" s="426"/>
      <c r="AX46" s="427"/>
    </row>
    <row r="47" spans="1:53" ht="26.25" customHeight="1" x14ac:dyDescent="0.15">
      <c r="A47" s="389"/>
      <c r="B47" s="390"/>
      <c r="C47" s="431" t="s">
        <v>65</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409" t="s">
        <v>281</v>
      </c>
      <c r="AE47" s="410"/>
      <c r="AF47" s="410"/>
      <c r="AG47" s="425"/>
      <c r="AH47" s="426"/>
      <c r="AI47" s="426"/>
      <c r="AJ47" s="426"/>
      <c r="AK47" s="426"/>
      <c r="AL47" s="426"/>
      <c r="AM47" s="426"/>
      <c r="AN47" s="426"/>
      <c r="AO47" s="426"/>
      <c r="AP47" s="426"/>
      <c r="AQ47" s="426"/>
      <c r="AR47" s="426"/>
      <c r="AS47" s="426"/>
      <c r="AT47" s="426"/>
      <c r="AU47" s="426"/>
      <c r="AV47" s="426"/>
      <c r="AW47" s="426"/>
      <c r="AX47" s="427"/>
    </row>
    <row r="48" spans="1:53" ht="26.25" customHeight="1" x14ac:dyDescent="0.15">
      <c r="A48" s="389"/>
      <c r="B48" s="390"/>
      <c r="C48" s="431" t="s">
        <v>290</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409" t="s">
        <v>281</v>
      </c>
      <c r="AE48" s="410"/>
      <c r="AF48" s="410"/>
      <c r="AG48" s="425"/>
      <c r="AH48" s="426"/>
      <c r="AI48" s="426"/>
      <c r="AJ48" s="426"/>
      <c r="AK48" s="426"/>
      <c r="AL48" s="426"/>
      <c r="AM48" s="426"/>
      <c r="AN48" s="426"/>
      <c r="AO48" s="426"/>
      <c r="AP48" s="426"/>
      <c r="AQ48" s="426"/>
      <c r="AR48" s="426"/>
      <c r="AS48" s="426"/>
      <c r="AT48" s="426"/>
      <c r="AU48" s="426"/>
      <c r="AV48" s="426"/>
      <c r="AW48" s="426"/>
      <c r="AX48" s="427"/>
    </row>
    <row r="49" spans="1:50" ht="26.25" customHeight="1" x14ac:dyDescent="0.15">
      <c r="A49" s="389"/>
      <c r="B49" s="390"/>
      <c r="C49" s="433" t="s">
        <v>360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414" t="s">
        <v>287</v>
      </c>
      <c r="AE49" s="415"/>
      <c r="AF49" s="415"/>
      <c r="AG49" s="428"/>
      <c r="AH49" s="429"/>
      <c r="AI49" s="429"/>
      <c r="AJ49" s="429"/>
      <c r="AK49" s="429"/>
      <c r="AL49" s="429"/>
      <c r="AM49" s="429"/>
      <c r="AN49" s="429"/>
      <c r="AO49" s="429"/>
      <c r="AP49" s="429"/>
      <c r="AQ49" s="429"/>
      <c r="AR49" s="429"/>
      <c r="AS49" s="429"/>
      <c r="AT49" s="429"/>
      <c r="AU49" s="429"/>
      <c r="AV49" s="429"/>
      <c r="AW49" s="429"/>
      <c r="AX49" s="430"/>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420" t="s">
        <v>281</v>
      </c>
      <c r="AE50" s="421"/>
      <c r="AF50" s="421"/>
      <c r="AG50" s="422" t="s">
        <v>585</v>
      </c>
      <c r="AH50" s="423"/>
      <c r="AI50" s="423"/>
      <c r="AJ50" s="423"/>
      <c r="AK50" s="423"/>
      <c r="AL50" s="423"/>
      <c r="AM50" s="423"/>
      <c r="AN50" s="423"/>
      <c r="AO50" s="423"/>
      <c r="AP50" s="423"/>
      <c r="AQ50" s="423"/>
      <c r="AR50" s="423"/>
      <c r="AS50" s="423"/>
      <c r="AT50" s="423"/>
      <c r="AU50" s="423"/>
      <c r="AV50" s="423"/>
      <c r="AW50" s="423"/>
      <c r="AX50" s="424"/>
    </row>
    <row r="51" spans="1:50" ht="26.25" customHeight="1" x14ac:dyDescent="0.15">
      <c r="A51" s="389"/>
      <c r="B51" s="390"/>
      <c r="C51" s="431" t="s">
        <v>357</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409" t="s">
        <v>281</v>
      </c>
      <c r="AE51" s="410"/>
      <c r="AF51" s="410"/>
      <c r="AG51" s="425"/>
      <c r="AH51" s="426"/>
      <c r="AI51" s="426"/>
      <c r="AJ51" s="426"/>
      <c r="AK51" s="426"/>
      <c r="AL51" s="426"/>
      <c r="AM51" s="426"/>
      <c r="AN51" s="426"/>
      <c r="AO51" s="426"/>
      <c r="AP51" s="426"/>
      <c r="AQ51" s="426"/>
      <c r="AR51" s="426"/>
      <c r="AS51" s="426"/>
      <c r="AT51" s="426"/>
      <c r="AU51" s="426"/>
      <c r="AV51" s="426"/>
      <c r="AW51" s="426"/>
      <c r="AX51" s="427"/>
    </row>
    <row r="52" spans="1:50" ht="26.25" customHeight="1" x14ac:dyDescent="0.15">
      <c r="A52" s="389"/>
      <c r="B52" s="390"/>
      <c r="C52" s="431" t="s">
        <v>71</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409" t="s">
        <v>281</v>
      </c>
      <c r="AE52" s="410"/>
      <c r="AF52" s="410"/>
      <c r="AG52" s="428"/>
      <c r="AH52" s="429"/>
      <c r="AI52" s="429"/>
      <c r="AJ52" s="429"/>
      <c r="AK52" s="429"/>
      <c r="AL52" s="429"/>
      <c r="AM52" s="429"/>
      <c r="AN52" s="429"/>
      <c r="AO52" s="429"/>
      <c r="AP52" s="429"/>
      <c r="AQ52" s="429"/>
      <c r="AR52" s="429"/>
      <c r="AS52" s="429"/>
      <c r="AT52" s="429"/>
      <c r="AU52" s="429"/>
      <c r="AV52" s="429"/>
      <c r="AW52" s="429"/>
      <c r="AX52" s="430"/>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75</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894" t="s">
        <v>584</v>
      </c>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66.75" customHeight="1" thickBot="1" x14ac:dyDescent="0.2">
      <c r="A58" s="495"/>
      <c r="B58" s="496"/>
      <c r="C58" s="503" t="s">
        <v>78</v>
      </c>
      <c r="D58" s="504"/>
      <c r="E58" s="504"/>
      <c r="F58" s="505"/>
      <c r="G58" s="506" t="s">
        <v>583</v>
      </c>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408</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51</v>
      </c>
      <c r="L68" s="365"/>
      <c r="M68" s="365"/>
      <c r="N68" s="365"/>
      <c r="O68" s="365"/>
      <c r="P68" s="365"/>
      <c r="Q68" s="365"/>
      <c r="R68" s="366"/>
      <c r="S68" s="434" t="s">
        <v>85</v>
      </c>
      <c r="T68" s="435"/>
      <c r="U68" s="435"/>
      <c r="V68" s="435"/>
      <c r="W68" s="435"/>
      <c r="X68" s="435"/>
      <c r="Y68" s="435"/>
      <c r="Z68" s="436"/>
      <c r="AA68" s="437">
        <v>77</v>
      </c>
      <c r="AB68" s="365"/>
      <c r="AC68" s="365"/>
      <c r="AD68" s="365"/>
      <c r="AE68" s="365"/>
      <c r="AF68" s="365"/>
      <c r="AG68" s="365"/>
      <c r="AH68" s="366"/>
      <c r="AI68" s="434" t="s">
        <v>86</v>
      </c>
      <c r="AJ68" s="438"/>
      <c r="AK68" s="438"/>
      <c r="AL68" s="438"/>
      <c r="AM68" s="438"/>
      <c r="AN68" s="438"/>
      <c r="AO68" s="438"/>
      <c r="AP68" s="439"/>
      <c r="AQ68" s="440">
        <v>188</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447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257</v>
      </c>
      <c r="H96" s="589"/>
      <c r="I96" s="589"/>
      <c r="J96" s="589"/>
      <c r="K96" s="589"/>
      <c r="L96" s="589"/>
      <c r="M96" s="589"/>
      <c r="N96" s="589"/>
      <c r="O96" s="589"/>
      <c r="P96" s="589"/>
      <c r="Q96" s="589"/>
      <c r="R96" s="589"/>
      <c r="S96" s="589"/>
      <c r="T96" s="589"/>
      <c r="U96" s="589"/>
      <c r="V96" s="589"/>
      <c r="W96" s="589"/>
      <c r="X96" s="589"/>
      <c r="Y96" s="589"/>
      <c r="Z96" s="589"/>
      <c r="AA96" s="589"/>
      <c r="AB96" s="590"/>
      <c r="AC96" s="588" t="s">
        <v>445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c r="H98" s="449"/>
      <c r="I98" s="449"/>
      <c r="J98" s="449"/>
      <c r="K98" s="450"/>
      <c r="L98" s="451" t="s">
        <v>582</v>
      </c>
      <c r="M98" s="452"/>
      <c r="N98" s="452"/>
      <c r="O98" s="452"/>
      <c r="P98" s="452"/>
      <c r="Q98" s="452"/>
      <c r="R98" s="452"/>
      <c r="S98" s="452"/>
      <c r="T98" s="452"/>
      <c r="U98" s="452"/>
      <c r="V98" s="452"/>
      <c r="W98" s="452"/>
      <c r="X98" s="453"/>
      <c r="Y98" s="454">
        <v>20</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20</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344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442</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342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441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260</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259</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581</v>
      </c>
      <c r="D403" s="578"/>
      <c r="E403" s="578"/>
      <c r="F403" s="578"/>
      <c r="G403" s="578"/>
      <c r="H403" s="578"/>
      <c r="I403" s="578"/>
      <c r="J403" s="578"/>
      <c r="K403" s="578"/>
      <c r="L403" s="578"/>
      <c r="M403" s="597" t="s">
        <v>580</v>
      </c>
      <c r="N403" s="598"/>
      <c r="O403" s="598"/>
      <c r="P403" s="598"/>
      <c r="Q403" s="598"/>
      <c r="R403" s="598"/>
      <c r="S403" s="598"/>
      <c r="T403" s="598"/>
      <c r="U403" s="598"/>
      <c r="V403" s="598"/>
      <c r="W403" s="598"/>
      <c r="X403" s="598"/>
      <c r="Y403" s="598"/>
      <c r="Z403" s="598"/>
      <c r="AA403" s="598"/>
      <c r="AB403" s="598"/>
      <c r="AC403" s="598"/>
      <c r="AD403" s="598"/>
      <c r="AE403" s="598"/>
      <c r="AF403" s="598"/>
      <c r="AG403" s="598"/>
      <c r="AH403" s="598"/>
      <c r="AI403" s="598"/>
      <c r="AJ403" s="599"/>
      <c r="AK403" s="579">
        <v>20</v>
      </c>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341</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399</v>
      </c>
      <c r="D468" s="177"/>
      <c r="E468" s="177"/>
      <c r="F468" s="177"/>
      <c r="G468" s="177"/>
      <c r="H468" s="177"/>
      <c r="I468" s="177"/>
      <c r="J468" s="177"/>
      <c r="K468" s="177"/>
      <c r="L468" s="178"/>
      <c r="M468" s="176" t="s">
        <v>340</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106</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4">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C106:AG106"/>
    <mergeCell ref="AH106:AT106"/>
    <mergeCell ref="AU106:AX106"/>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Y101:AB101"/>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AU98:AX98"/>
    <mergeCell ref="G100:K100"/>
    <mergeCell ref="L100:X100"/>
    <mergeCell ref="Y100:AB100"/>
    <mergeCell ref="AC100:AG100"/>
    <mergeCell ref="AH100:AT100"/>
    <mergeCell ref="AU100:AX100"/>
    <mergeCell ref="G99:K99"/>
    <mergeCell ref="L99:X99"/>
    <mergeCell ref="Y99:AB99"/>
    <mergeCell ref="AC98:AG98"/>
    <mergeCell ref="AH98:AT98"/>
    <mergeCell ref="K68:R68"/>
    <mergeCell ref="S68:Z68"/>
    <mergeCell ref="AA68:AH68"/>
    <mergeCell ref="AI68:AP68"/>
    <mergeCell ref="AQ68:AX68"/>
    <mergeCell ref="Y98:AB98"/>
    <mergeCell ref="A70:F93"/>
    <mergeCell ref="G103:K103"/>
    <mergeCell ref="L103:X103"/>
    <mergeCell ref="Y103:AB103"/>
    <mergeCell ref="AC103:AG103"/>
    <mergeCell ref="AH103:AT103"/>
    <mergeCell ref="AU103:AX103"/>
    <mergeCell ref="AC101:AG101"/>
    <mergeCell ref="AH101:AT101"/>
    <mergeCell ref="AU101:AX101"/>
    <mergeCell ref="G102:K102"/>
    <mergeCell ref="L102:X102"/>
    <mergeCell ref="Y102:AB102"/>
    <mergeCell ref="AC102:AG102"/>
    <mergeCell ref="AH102:AT102"/>
    <mergeCell ref="AU102:AX102"/>
    <mergeCell ref="A96:F139"/>
    <mergeCell ref="G96:AB96"/>
    <mergeCell ref="AC96:AX96"/>
    <mergeCell ref="G97:K97"/>
    <mergeCell ref="L97:X97"/>
    <mergeCell ref="Y97:AB97"/>
    <mergeCell ref="AC97:AG97"/>
    <mergeCell ref="G101:K101"/>
    <mergeCell ref="L101:X101"/>
    <mergeCell ref="AC99:AG99"/>
    <mergeCell ref="AH99:AT99"/>
    <mergeCell ref="AU99:AX99"/>
    <mergeCell ref="AH97:AT97"/>
    <mergeCell ref="AU97:AX97"/>
    <mergeCell ref="G98:K98"/>
    <mergeCell ref="L98:X98"/>
    <mergeCell ref="A64:E64"/>
    <mergeCell ref="F64:AX64"/>
    <mergeCell ref="A65:AX65"/>
    <mergeCell ref="A66:AX66"/>
    <mergeCell ref="A67:AX67"/>
    <mergeCell ref="A68:B68"/>
    <mergeCell ref="C68:J68"/>
    <mergeCell ref="A59:AX59"/>
    <mergeCell ref="A60:AX60"/>
    <mergeCell ref="A61:AX61"/>
    <mergeCell ref="A62:E62"/>
    <mergeCell ref="F62:AX62"/>
    <mergeCell ref="A63:AX63"/>
    <mergeCell ref="T56:AF56"/>
    <mergeCell ref="A57:B58"/>
    <mergeCell ref="C57:F57"/>
    <mergeCell ref="G57:AX57"/>
    <mergeCell ref="C58:F58"/>
    <mergeCell ref="G58:AX58"/>
    <mergeCell ref="A53:B56"/>
    <mergeCell ref="C53:AC53"/>
    <mergeCell ref="T55:AF55"/>
    <mergeCell ref="C56:F56"/>
    <mergeCell ref="G56:S56"/>
    <mergeCell ref="AD51:AF51"/>
    <mergeCell ref="C52:AC52"/>
    <mergeCell ref="AD52:AF52"/>
    <mergeCell ref="AD53:AF53"/>
    <mergeCell ref="AG53:AX56"/>
    <mergeCell ref="C54:F54"/>
    <mergeCell ref="G54:S54"/>
    <mergeCell ref="T54:AF54"/>
    <mergeCell ref="C55:F55"/>
    <mergeCell ref="G55:S55"/>
    <mergeCell ref="A50:B52"/>
    <mergeCell ref="C50:AC50"/>
    <mergeCell ref="AD50:AF50"/>
    <mergeCell ref="AG50:AX52"/>
    <mergeCell ref="C51:AC51"/>
    <mergeCell ref="AG44:AX49"/>
    <mergeCell ref="C45:AC45"/>
    <mergeCell ref="AD45:AF45"/>
    <mergeCell ref="C46:AC46"/>
    <mergeCell ref="AD46:AF46"/>
    <mergeCell ref="C47:AC47"/>
    <mergeCell ref="AD47:AF47"/>
    <mergeCell ref="C48:AC48"/>
    <mergeCell ref="AD48:AF48"/>
    <mergeCell ref="C49:AC49"/>
    <mergeCell ref="AD42:AF42"/>
    <mergeCell ref="C43:AC43"/>
    <mergeCell ref="AD43:AF43"/>
    <mergeCell ref="A44:B49"/>
    <mergeCell ref="C44:AC44"/>
    <mergeCell ref="AD44:AF44"/>
    <mergeCell ref="AD49:AF49"/>
    <mergeCell ref="X37:AX37"/>
    <mergeCell ref="C36:K36"/>
    <mergeCell ref="L36:Q36"/>
    <mergeCell ref="R36:W36"/>
    <mergeCell ref="X36:AX36"/>
    <mergeCell ref="C37:K37"/>
    <mergeCell ref="L37:Q37"/>
    <mergeCell ref="R37:W37"/>
    <mergeCell ref="A30:B37"/>
    <mergeCell ref="A39:AX39"/>
    <mergeCell ref="C40:AC40"/>
    <mergeCell ref="AD40:AF40"/>
    <mergeCell ref="AG40:AX40"/>
    <mergeCell ref="A41:B43"/>
    <mergeCell ref="C41:AC41"/>
    <mergeCell ref="AD41:AF41"/>
    <mergeCell ref="AG41:AX43"/>
    <mergeCell ref="C42:AC42"/>
    <mergeCell ref="C34:K34"/>
    <mergeCell ref="L34:Q34"/>
    <mergeCell ref="R34:W34"/>
    <mergeCell ref="X34:AX34"/>
    <mergeCell ref="C35:K35"/>
    <mergeCell ref="L35:Q35"/>
    <mergeCell ref="R35:W35"/>
    <mergeCell ref="X35:AX35"/>
    <mergeCell ref="C32:K32"/>
    <mergeCell ref="L32:Q32"/>
    <mergeCell ref="R32:W32"/>
    <mergeCell ref="X32:AX32"/>
    <mergeCell ref="C33:K33"/>
    <mergeCell ref="L33:Q33"/>
    <mergeCell ref="R33:W33"/>
    <mergeCell ref="X33:AX33"/>
    <mergeCell ref="AO29:AS29"/>
    <mergeCell ref="AT29:AX29"/>
    <mergeCell ref="C31:K31"/>
    <mergeCell ref="L31:Q31"/>
    <mergeCell ref="R31:W31"/>
    <mergeCell ref="X31:AX31"/>
    <mergeCell ref="C30:K30"/>
    <mergeCell ref="L30:Q30"/>
    <mergeCell ref="R30:W30"/>
    <mergeCell ref="X30:AX30"/>
    <mergeCell ref="AO27:AS27"/>
    <mergeCell ref="AT27:AX27"/>
    <mergeCell ref="G28:X29"/>
    <mergeCell ref="Y28:AA28"/>
    <mergeCell ref="AB28:AD28"/>
    <mergeCell ref="AE28:AI28"/>
    <mergeCell ref="AJ28:AN28"/>
    <mergeCell ref="AO28:AS28"/>
    <mergeCell ref="AT28:AX28"/>
    <mergeCell ref="Y29:AA29"/>
    <mergeCell ref="A27:F29"/>
    <mergeCell ref="G27:X27"/>
    <mergeCell ref="Y27:AA27"/>
    <mergeCell ref="AB27:AD27"/>
    <mergeCell ref="AE27:AI27"/>
    <mergeCell ref="AJ27:AN27"/>
    <mergeCell ref="AB29:AD29"/>
    <mergeCell ref="AE29:AI29"/>
    <mergeCell ref="AJ29:AN29"/>
    <mergeCell ref="G25:X26"/>
    <mergeCell ref="Y25:AA25"/>
    <mergeCell ref="AB25:AD25"/>
    <mergeCell ref="AE25:AI25"/>
    <mergeCell ref="AJ25:AN25"/>
    <mergeCell ref="AT20:AX20"/>
    <mergeCell ref="AT21:AX21"/>
    <mergeCell ref="AT22:AX22"/>
    <mergeCell ref="AT25:AX25"/>
    <mergeCell ref="Y26:AA26"/>
    <mergeCell ref="G24:X24"/>
    <mergeCell ref="Y24:AA24"/>
    <mergeCell ref="AB24:AD24"/>
    <mergeCell ref="AE24:AI24"/>
    <mergeCell ref="AO24:AS24"/>
    <mergeCell ref="AT24:AX24"/>
    <mergeCell ref="G21:X23"/>
    <mergeCell ref="Y21:AA21"/>
    <mergeCell ref="AB21:AD21"/>
    <mergeCell ref="AT23:AX23"/>
    <mergeCell ref="AO20:AS20"/>
    <mergeCell ref="AE21:AI21"/>
    <mergeCell ref="AJ21:AN21"/>
    <mergeCell ref="AO21:AS21"/>
    <mergeCell ref="Y22:AA22"/>
    <mergeCell ref="AO22:AS22"/>
    <mergeCell ref="A24:F26"/>
    <mergeCell ref="AE6:AX6"/>
    <mergeCell ref="W13:AC13"/>
    <mergeCell ref="AD13:AJ13"/>
    <mergeCell ref="AK13:AQ13"/>
    <mergeCell ref="AR13:AX13"/>
    <mergeCell ref="AR11:AX11"/>
    <mergeCell ref="AR12:AX12"/>
    <mergeCell ref="P17:V17"/>
    <mergeCell ref="I14:O14"/>
    <mergeCell ref="P14:V14"/>
    <mergeCell ref="W14:AC14"/>
    <mergeCell ref="AD14:AJ14"/>
    <mergeCell ref="AK14:AQ14"/>
    <mergeCell ref="AK16:AQ16"/>
    <mergeCell ref="AB23:AD23"/>
    <mergeCell ref="AE23:AI23"/>
    <mergeCell ref="AO25:AS25"/>
    <mergeCell ref="AJ26:AN26"/>
    <mergeCell ref="AO26:AS26"/>
    <mergeCell ref="AT26:AX26"/>
    <mergeCell ref="G19:O19"/>
    <mergeCell ref="P19:V19"/>
    <mergeCell ref="W19:AC19"/>
    <mergeCell ref="AD19:AJ19"/>
    <mergeCell ref="AK19:AQ19"/>
    <mergeCell ref="AR19:AX19"/>
    <mergeCell ref="AJ24:AN24"/>
    <mergeCell ref="AB26:AD26"/>
    <mergeCell ref="AE26:AI26"/>
    <mergeCell ref="G18:O18"/>
    <mergeCell ref="P18:V18"/>
    <mergeCell ref="A20:F23"/>
    <mergeCell ref="G20:X20"/>
    <mergeCell ref="Y20:AA20"/>
    <mergeCell ref="AB20:AD20"/>
    <mergeCell ref="AE20:AI20"/>
    <mergeCell ref="AJ20:AN20"/>
    <mergeCell ref="AB22:AD22"/>
    <mergeCell ref="AE22:AI22"/>
    <mergeCell ref="AJ22:AN22"/>
    <mergeCell ref="Y23:AA23"/>
    <mergeCell ref="AJ23:AN23"/>
    <mergeCell ref="AO23:AS23"/>
    <mergeCell ref="AJ2:AP2"/>
    <mergeCell ref="AQ2:AX2"/>
    <mergeCell ref="A3:AN3"/>
    <mergeCell ref="AO3:AX3"/>
    <mergeCell ref="A4:F4"/>
    <mergeCell ref="G4:X4"/>
    <mergeCell ref="Y4:AD4"/>
    <mergeCell ref="AE4:AP4"/>
    <mergeCell ref="AQ4:AX4"/>
    <mergeCell ref="A11:F19"/>
    <mergeCell ref="G11:O11"/>
    <mergeCell ref="P11:V11"/>
    <mergeCell ref="W11:AC11"/>
    <mergeCell ref="AD11:AJ11"/>
    <mergeCell ref="AK11:AQ11"/>
    <mergeCell ref="W17:AC17"/>
    <mergeCell ref="AD17:AJ17"/>
    <mergeCell ref="AK17:AQ17"/>
    <mergeCell ref="AK12:AQ12"/>
    <mergeCell ref="AR16:AX16"/>
    <mergeCell ref="AE5:AP5"/>
    <mergeCell ref="AQ5:AX5"/>
    <mergeCell ref="A6:F6"/>
    <mergeCell ref="G6:X6"/>
    <mergeCell ref="A7:F7"/>
    <mergeCell ref="G7:X7"/>
    <mergeCell ref="Y7:AD7"/>
    <mergeCell ref="AE7:AX7"/>
    <mergeCell ref="I13:O13"/>
    <mergeCell ref="P13:V13"/>
    <mergeCell ref="I17:O17"/>
    <mergeCell ref="A5:F5"/>
    <mergeCell ref="G5:X5"/>
    <mergeCell ref="Y5:AD5"/>
    <mergeCell ref="A8:F8"/>
    <mergeCell ref="G8:AX8"/>
    <mergeCell ref="A9:F9"/>
    <mergeCell ref="G9:AX9"/>
    <mergeCell ref="AR17:AX17"/>
    <mergeCell ref="I16:O16"/>
    <mergeCell ref="P16:V16"/>
    <mergeCell ref="W16:AC16"/>
    <mergeCell ref="AK15:AQ15"/>
    <mergeCell ref="AR15:AX15"/>
    <mergeCell ref="AD16:AJ16"/>
    <mergeCell ref="G12:H17"/>
    <mergeCell ref="I12:O12"/>
    <mergeCell ref="P12:V12"/>
    <mergeCell ref="I15:O15"/>
    <mergeCell ref="P15:V15"/>
    <mergeCell ref="W15:AC15"/>
    <mergeCell ref="AD15:AJ15"/>
    <mergeCell ref="W12:AC12"/>
    <mergeCell ref="AD12:AJ12"/>
    <mergeCell ref="AR14:AX14"/>
    <mergeCell ref="Y6:AD6"/>
    <mergeCell ref="W18:AC18"/>
    <mergeCell ref="AD18:AJ18"/>
    <mergeCell ref="AK18:AQ18"/>
    <mergeCell ref="AR18:AX18"/>
    <mergeCell ref="A10:F10"/>
    <mergeCell ref="G10:AX10"/>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08"/>
  <sheetViews>
    <sheetView view="pageBreakPreview" topLeftCell="A13" zoomScale="85" zoomScaleNormal="75" zoomScaleSheetLayoutView="85" workbookViewId="0">
      <selection activeCell="AT21" sqref="AT21:AX23"/>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186</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1122</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946" t="s">
        <v>579</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578</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577</v>
      </c>
      <c r="AF5" s="620"/>
      <c r="AG5" s="620"/>
      <c r="AH5" s="620"/>
      <c r="AI5" s="620"/>
      <c r="AJ5" s="620"/>
      <c r="AK5" s="620"/>
      <c r="AL5" s="620"/>
      <c r="AM5" s="620"/>
      <c r="AN5" s="620"/>
      <c r="AO5" s="620"/>
      <c r="AP5" s="621"/>
      <c r="AQ5" s="784" t="s">
        <v>576</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1124</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575</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152" t="s">
        <v>1126</v>
      </c>
      <c r="AF7" s="605"/>
      <c r="AG7" s="605"/>
      <c r="AH7" s="605"/>
      <c r="AI7" s="605"/>
      <c r="AJ7" s="605"/>
      <c r="AK7" s="605"/>
      <c r="AL7" s="605"/>
      <c r="AM7" s="605"/>
      <c r="AN7" s="605"/>
      <c r="AO7" s="605"/>
      <c r="AP7" s="605"/>
      <c r="AQ7" s="605"/>
      <c r="AR7" s="605"/>
      <c r="AS7" s="605"/>
      <c r="AT7" s="605"/>
      <c r="AU7" s="605"/>
      <c r="AV7" s="605"/>
      <c r="AW7" s="605"/>
      <c r="AX7" s="606"/>
    </row>
    <row r="8" spans="1:50" ht="103.7" customHeight="1" x14ac:dyDescent="0.15">
      <c r="A8" s="155" t="s">
        <v>12</v>
      </c>
      <c r="B8" s="156"/>
      <c r="C8" s="156"/>
      <c r="D8" s="156"/>
      <c r="E8" s="156"/>
      <c r="F8" s="156"/>
      <c r="G8" s="1615" t="s">
        <v>1127</v>
      </c>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c r="AM8" s="1616"/>
      <c r="AN8" s="1616"/>
      <c r="AO8" s="1616"/>
      <c r="AP8" s="1616"/>
      <c r="AQ8" s="1616"/>
      <c r="AR8" s="1616"/>
      <c r="AS8" s="1616"/>
      <c r="AT8" s="1616"/>
      <c r="AU8" s="1616"/>
      <c r="AV8" s="1616"/>
      <c r="AW8" s="1616"/>
      <c r="AX8" s="1617"/>
    </row>
    <row r="9" spans="1:50" ht="137.25" customHeight="1" x14ac:dyDescent="0.15">
      <c r="A9" s="155" t="s">
        <v>13</v>
      </c>
      <c r="B9" s="156"/>
      <c r="C9" s="156"/>
      <c r="D9" s="156"/>
      <c r="E9" s="156"/>
      <c r="F9" s="156"/>
      <c r="G9" s="1615" t="s">
        <v>1128</v>
      </c>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616"/>
      <c r="AL9" s="1616"/>
      <c r="AM9" s="1616"/>
      <c r="AN9" s="1616"/>
      <c r="AO9" s="1616"/>
      <c r="AP9" s="1616"/>
      <c r="AQ9" s="1616"/>
      <c r="AR9" s="1616"/>
      <c r="AS9" s="1616"/>
      <c r="AT9" s="1616"/>
      <c r="AU9" s="1616"/>
      <c r="AV9" s="1616"/>
      <c r="AW9" s="1616"/>
      <c r="AX9" s="1617"/>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10</v>
      </c>
      <c r="Q12" s="809"/>
      <c r="R12" s="809"/>
      <c r="S12" s="809"/>
      <c r="T12" s="809"/>
      <c r="U12" s="809"/>
      <c r="V12" s="809"/>
      <c r="W12" s="809">
        <v>8</v>
      </c>
      <c r="X12" s="809"/>
      <c r="Y12" s="809"/>
      <c r="Z12" s="809"/>
      <c r="AA12" s="809"/>
      <c r="AB12" s="809"/>
      <c r="AC12" s="809"/>
      <c r="AD12" s="809">
        <v>6</v>
      </c>
      <c r="AE12" s="809"/>
      <c r="AF12" s="809"/>
      <c r="AG12" s="809"/>
      <c r="AH12" s="809"/>
      <c r="AI12" s="809"/>
      <c r="AJ12" s="809"/>
      <c r="AK12" s="809">
        <v>6</v>
      </c>
      <c r="AL12" s="809"/>
      <c r="AM12" s="809"/>
      <c r="AN12" s="809"/>
      <c r="AO12" s="809"/>
      <c r="AP12" s="809"/>
      <c r="AQ12" s="809"/>
      <c r="AR12" s="809">
        <v>6</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1618">
        <v>1780</v>
      </c>
      <c r="Q13" s="1618"/>
      <c r="R13" s="1618"/>
      <c r="S13" s="1618"/>
      <c r="T13" s="1618"/>
      <c r="U13" s="1618"/>
      <c r="V13" s="1618"/>
      <c r="W13" s="637" t="s">
        <v>1129</v>
      </c>
      <c r="X13" s="637"/>
      <c r="Y13" s="637"/>
      <c r="Z13" s="637"/>
      <c r="AA13" s="637"/>
      <c r="AB13" s="637"/>
      <c r="AC13" s="637"/>
      <c r="AD13" s="637" t="s">
        <v>1129</v>
      </c>
      <c r="AE13" s="637"/>
      <c r="AF13" s="637"/>
      <c r="AG13" s="637"/>
      <c r="AH13" s="637"/>
      <c r="AI13" s="637"/>
      <c r="AJ13" s="637"/>
      <c r="AK13" s="637" t="s">
        <v>1129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1129</v>
      </c>
      <c r="Q14" s="609"/>
      <c r="R14" s="609"/>
      <c r="S14" s="609"/>
      <c r="T14" s="609"/>
      <c r="U14" s="609"/>
      <c r="V14" s="616"/>
      <c r="W14" s="608" t="s">
        <v>1129</v>
      </c>
      <c r="X14" s="609"/>
      <c r="Y14" s="609"/>
      <c r="Z14" s="609"/>
      <c r="AA14" s="609"/>
      <c r="AB14" s="609"/>
      <c r="AC14" s="616"/>
      <c r="AD14" s="608" t="s">
        <v>1129</v>
      </c>
      <c r="AE14" s="609"/>
      <c r="AF14" s="609"/>
      <c r="AG14" s="609"/>
      <c r="AH14" s="609"/>
      <c r="AI14" s="609"/>
      <c r="AJ14" s="616"/>
      <c r="AK14" s="608" t="s">
        <v>1129</v>
      </c>
      <c r="AL14" s="609"/>
      <c r="AM14" s="609"/>
      <c r="AN14" s="609"/>
      <c r="AO14" s="609"/>
      <c r="AP14" s="609"/>
      <c r="AQ14" s="616"/>
      <c r="AR14" s="608" t="s">
        <v>1129</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1129</v>
      </c>
      <c r="Q15" s="609"/>
      <c r="R15" s="609"/>
      <c r="S15" s="609"/>
      <c r="T15" s="609"/>
      <c r="U15" s="609"/>
      <c r="V15" s="616"/>
      <c r="W15" s="608" t="s">
        <v>1129</v>
      </c>
      <c r="X15" s="609"/>
      <c r="Y15" s="609"/>
      <c r="Z15" s="609"/>
      <c r="AA15" s="609"/>
      <c r="AB15" s="609"/>
      <c r="AC15" s="616"/>
      <c r="AD15" s="608" t="s">
        <v>1129</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1129</v>
      </c>
      <c r="Q16" s="637"/>
      <c r="R16" s="637"/>
      <c r="S16" s="637"/>
      <c r="T16" s="637"/>
      <c r="U16" s="637"/>
      <c r="V16" s="637"/>
      <c r="W16" s="637" t="s">
        <v>1129</v>
      </c>
      <c r="X16" s="637"/>
      <c r="Y16" s="637"/>
      <c r="Z16" s="637"/>
      <c r="AA16" s="637"/>
      <c r="AB16" s="637"/>
      <c r="AC16" s="637"/>
      <c r="AD16" s="637" t="s">
        <v>1129</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1613">
        <v>1790</v>
      </c>
      <c r="Q17" s="1613"/>
      <c r="R17" s="1613"/>
      <c r="S17" s="1613"/>
      <c r="T17" s="1613"/>
      <c r="U17" s="1613"/>
      <c r="V17" s="1613"/>
      <c r="W17" s="816">
        <v>8</v>
      </c>
      <c r="X17" s="816"/>
      <c r="Y17" s="816"/>
      <c r="Z17" s="816"/>
      <c r="AA17" s="816"/>
      <c r="AB17" s="816"/>
      <c r="AC17" s="816"/>
      <c r="AD17" s="816">
        <v>6</v>
      </c>
      <c r="AE17" s="816"/>
      <c r="AF17" s="816"/>
      <c r="AG17" s="816"/>
      <c r="AH17" s="816"/>
      <c r="AI17" s="816"/>
      <c r="AJ17" s="816"/>
      <c r="AK17" s="816" t="s">
        <v>1130</v>
      </c>
      <c r="AL17" s="816"/>
      <c r="AM17" s="816"/>
      <c r="AN17" s="816"/>
      <c r="AO17" s="816"/>
      <c r="AP17" s="816"/>
      <c r="AQ17" s="816"/>
      <c r="AR17" s="816">
        <v>6</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1614">
        <v>1790</v>
      </c>
      <c r="Q18" s="1614"/>
      <c r="R18" s="1614"/>
      <c r="S18" s="1614"/>
      <c r="T18" s="1614"/>
      <c r="U18" s="1614"/>
      <c r="V18" s="1614"/>
      <c r="W18" s="287">
        <v>8</v>
      </c>
      <c r="X18" s="287"/>
      <c r="Y18" s="287"/>
      <c r="Z18" s="287"/>
      <c r="AA18" s="287"/>
      <c r="AB18" s="287"/>
      <c r="AC18" s="287"/>
      <c r="AD18" s="287">
        <v>6</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25.5"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34</v>
      </c>
      <c r="AU20" s="254"/>
      <c r="AV20" s="254"/>
      <c r="AW20" s="254"/>
      <c r="AX20" s="283"/>
    </row>
    <row r="21" spans="1:55" ht="33.75" customHeight="1" x14ac:dyDescent="0.15">
      <c r="A21" s="246"/>
      <c r="B21" s="244"/>
      <c r="C21" s="244"/>
      <c r="D21" s="244"/>
      <c r="E21" s="244"/>
      <c r="F21" s="245"/>
      <c r="G21" s="1604" t="s">
        <v>1051</v>
      </c>
      <c r="H21" s="1605"/>
      <c r="I21" s="1605"/>
      <c r="J21" s="1605"/>
      <c r="K21" s="1605"/>
      <c r="L21" s="1605"/>
      <c r="M21" s="1605"/>
      <c r="N21" s="1605"/>
      <c r="O21" s="1605"/>
      <c r="P21" s="1605"/>
      <c r="Q21" s="1605"/>
      <c r="R21" s="1605"/>
      <c r="S21" s="1605"/>
      <c r="T21" s="1605"/>
      <c r="U21" s="1605"/>
      <c r="V21" s="1605"/>
      <c r="W21" s="1605"/>
      <c r="X21" s="1606"/>
      <c r="Y21" s="268" t="s">
        <v>35</v>
      </c>
      <c r="Z21" s="269"/>
      <c r="AA21" s="270"/>
      <c r="AB21" s="1610"/>
      <c r="AC21" s="1610"/>
      <c r="AD21" s="1610"/>
      <c r="AE21" s="1611" t="s">
        <v>1052</v>
      </c>
      <c r="AF21" s="1611"/>
      <c r="AG21" s="1611"/>
      <c r="AH21" s="1611"/>
      <c r="AI21" s="1611"/>
      <c r="AJ21" s="1611" t="s">
        <v>1053</v>
      </c>
      <c r="AK21" s="1611"/>
      <c r="AL21" s="1611"/>
      <c r="AM21" s="1611"/>
      <c r="AN21" s="1611"/>
      <c r="AO21" s="1611" t="s">
        <v>1054</v>
      </c>
      <c r="AP21" s="1611"/>
      <c r="AQ21" s="1611"/>
      <c r="AR21" s="1611"/>
      <c r="AS21" s="1611"/>
      <c r="AT21" s="1592"/>
      <c r="AU21" s="1592"/>
      <c r="AV21" s="1592"/>
      <c r="AW21" s="1592"/>
      <c r="AX21" s="1593"/>
    </row>
    <row r="22" spans="1:55" ht="33.75" customHeight="1" x14ac:dyDescent="0.15">
      <c r="A22" s="247"/>
      <c r="B22" s="248"/>
      <c r="C22" s="248"/>
      <c r="D22" s="248"/>
      <c r="E22" s="248"/>
      <c r="F22" s="249"/>
      <c r="G22" s="1604"/>
      <c r="H22" s="1605"/>
      <c r="I22" s="1605"/>
      <c r="J22" s="1605"/>
      <c r="K22" s="1605"/>
      <c r="L22" s="1605"/>
      <c r="M22" s="1605"/>
      <c r="N22" s="1605"/>
      <c r="O22" s="1605"/>
      <c r="P22" s="1605"/>
      <c r="Q22" s="1605"/>
      <c r="R22" s="1605"/>
      <c r="S22" s="1605"/>
      <c r="T22" s="1605"/>
      <c r="U22" s="1605"/>
      <c r="V22" s="1605"/>
      <c r="W22" s="1605"/>
      <c r="X22" s="1606"/>
      <c r="Y22" s="176" t="s">
        <v>36</v>
      </c>
      <c r="Z22" s="177"/>
      <c r="AA22" s="178"/>
      <c r="AB22" s="1595"/>
      <c r="AC22" s="1595"/>
      <c r="AD22" s="1595"/>
      <c r="AE22" s="1596" t="s">
        <v>1055</v>
      </c>
      <c r="AF22" s="1596"/>
      <c r="AG22" s="1596"/>
      <c r="AH22" s="1596"/>
      <c r="AI22" s="1596"/>
      <c r="AJ22" s="1596" t="s">
        <v>1053</v>
      </c>
      <c r="AK22" s="1596"/>
      <c r="AL22" s="1596"/>
      <c r="AM22" s="1596"/>
      <c r="AN22" s="1596"/>
      <c r="AO22" s="1596" t="s">
        <v>1056</v>
      </c>
      <c r="AP22" s="1596"/>
      <c r="AQ22" s="1596"/>
      <c r="AR22" s="1596"/>
      <c r="AS22" s="1596"/>
      <c r="AT22" s="1590"/>
      <c r="AU22" s="1590"/>
      <c r="AV22" s="1590"/>
      <c r="AW22" s="1590"/>
      <c r="AX22" s="1612"/>
    </row>
    <row r="23" spans="1:55" ht="33.75" customHeight="1" x14ac:dyDescent="0.15">
      <c r="A23" s="247"/>
      <c r="B23" s="248"/>
      <c r="C23" s="248"/>
      <c r="D23" s="248"/>
      <c r="E23" s="248"/>
      <c r="F23" s="249"/>
      <c r="G23" s="1607"/>
      <c r="H23" s="1608"/>
      <c r="I23" s="1608"/>
      <c r="J23" s="1608"/>
      <c r="K23" s="1608"/>
      <c r="L23" s="1608"/>
      <c r="M23" s="1608"/>
      <c r="N23" s="1608"/>
      <c r="O23" s="1608"/>
      <c r="P23" s="1608"/>
      <c r="Q23" s="1608"/>
      <c r="R23" s="1608"/>
      <c r="S23" s="1608"/>
      <c r="T23" s="1608"/>
      <c r="U23" s="1608"/>
      <c r="V23" s="1608"/>
      <c r="W23" s="1608"/>
      <c r="X23" s="1609"/>
      <c r="Y23" s="176" t="s">
        <v>37</v>
      </c>
      <c r="Z23" s="177"/>
      <c r="AA23" s="178"/>
      <c r="AB23" s="1590" t="s">
        <v>1057</v>
      </c>
      <c r="AC23" s="1590"/>
      <c r="AD23" s="1590"/>
      <c r="AE23" s="1591" t="s">
        <v>1058</v>
      </c>
      <c r="AF23" s="1591"/>
      <c r="AG23" s="1591"/>
      <c r="AH23" s="1591"/>
      <c r="AI23" s="1591"/>
      <c r="AJ23" s="1591" t="s">
        <v>1059</v>
      </c>
      <c r="AK23" s="1591"/>
      <c r="AL23" s="1591"/>
      <c r="AM23" s="1591"/>
      <c r="AN23" s="1591"/>
      <c r="AO23" s="1591" t="s">
        <v>1060</v>
      </c>
      <c r="AP23" s="1591"/>
      <c r="AQ23" s="1591"/>
      <c r="AR23" s="1591"/>
      <c r="AS23" s="1591"/>
      <c r="AT23" s="1592"/>
      <c r="AU23" s="1592"/>
      <c r="AV23" s="1592"/>
      <c r="AW23" s="1592"/>
      <c r="AX23" s="1593"/>
    </row>
    <row r="24" spans="1:55" ht="25.5"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597" t="s">
        <v>1061</v>
      </c>
      <c r="H25" s="1598"/>
      <c r="I25" s="1598"/>
      <c r="J25" s="1598"/>
      <c r="K25" s="1598"/>
      <c r="L25" s="1598"/>
      <c r="M25" s="1598"/>
      <c r="N25" s="1598"/>
      <c r="O25" s="1598"/>
      <c r="P25" s="1598"/>
      <c r="Q25" s="1598"/>
      <c r="R25" s="1598"/>
      <c r="S25" s="1598"/>
      <c r="T25" s="1598"/>
      <c r="U25" s="1598"/>
      <c r="V25" s="1598"/>
      <c r="W25" s="1598"/>
      <c r="X25" s="1599"/>
      <c r="Y25" s="314" t="s">
        <v>42</v>
      </c>
      <c r="Z25" s="305"/>
      <c r="AA25" s="306"/>
      <c r="AB25" s="1584"/>
      <c r="AC25" s="1585"/>
      <c r="AD25" s="1586"/>
      <c r="AE25" s="1603">
        <v>2</v>
      </c>
      <c r="AF25" s="1603"/>
      <c r="AG25" s="1603"/>
      <c r="AH25" s="1603"/>
      <c r="AI25" s="1603"/>
      <c r="AJ25" s="1603">
        <v>1</v>
      </c>
      <c r="AK25" s="1603"/>
      <c r="AL25" s="1603"/>
      <c r="AM25" s="1603"/>
      <c r="AN25" s="1603"/>
      <c r="AO25" s="1603">
        <v>2</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00"/>
      <c r="H26" s="1601"/>
      <c r="I26" s="1601"/>
      <c r="J26" s="1601"/>
      <c r="K26" s="1601"/>
      <c r="L26" s="1601"/>
      <c r="M26" s="1601"/>
      <c r="N26" s="1601"/>
      <c r="O26" s="1601"/>
      <c r="P26" s="1601"/>
      <c r="Q26" s="1601"/>
      <c r="R26" s="1601"/>
      <c r="S26" s="1601"/>
      <c r="T26" s="1601"/>
      <c r="U26" s="1601"/>
      <c r="V26" s="1601"/>
      <c r="W26" s="1601"/>
      <c r="X26" s="1602"/>
      <c r="Y26" s="292" t="s">
        <v>1131</v>
      </c>
      <c r="Z26" s="293"/>
      <c r="AA26" s="294"/>
      <c r="AB26" s="1584"/>
      <c r="AC26" s="1585"/>
      <c r="AD26" s="1586"/>
      <c r="AE26" s="1587"/>
      <c r="AF26" s="1588"/>
      <c r="AG26" s="1588"/>
      <c r="AH26" s="1588"/>
      <c r="AI26" s="1589"/>
      <c r="AJ26" s="1587"/>
      <c r="AK26" s="1588"/>
      <c r="AL26" s="1588"/>
      <c r="AM26" s="1588"/>
      <c r="AN26" s="1589"/>
      <c r="AO26" s="1587"/>
      <c r="AP26" s="1588"/>
      <c r="AQ26" s="1588"/>
      <c r="AR26" s="1588"/>
      <c r="AS26" s="1589"/>
      <c r="AT26" s="1587"/>
      <c r="AU26" s="1588"/>
      <c r="AV26" s="1588"/>
      <c r="AW26" s="1588"/>
      <c r="AX26" s="1594"/>
      <c r="AY26" s="2"/>
      <c r="AZ26" s="3"/>
      <c r="BA26" s="3"/>
      <c r="BB26" s="3"/>
      <c r="BC26" s="3"/>
    </row>
    <row r="27" spans="1:55" ht="25.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1132</v>
      </c>
      <c r="H28" s="319"/>
      <c r="I28" s="319"/>
      <c r="J28" s="319"/>
      <c r="K28" s="319"/>
      <c r="L28" s="319"/>
      <c r="M28" s="319"/>
      <c r="N28" s="319"/>
      <c r="O28" s="319"/>
      <c r="P28" s="319"/>
      <c r="Q28" s="319"/>
      <c r="R28" s="319"/>
      <c r="S28" s="319"/>
      <c r="T28" s="319"/>
      <c r="U28" s="319"/>
      <c r="V28" s="319"/>
      <c r="W28" s="319"/>
      <c r="X28" s="319"/>
      <c r="Y28" s="321" t="s">
        <v>45</v>
      </c>
      <c r="Z28" s="322"/>
      <c r="AA28" s="323"/>
      <c r="AB28" s="324" t="s">
        <v>573</v>
      </c>
      <c r="AC28" s="325"/>
      <c r="AD28" s="326"/>
      <c r="AE28" s="327">
        <f>1790200000/2</f>
        <v>895100000</v>
      </c>
      <c r="AF28" s="325"/>
      <c r="AG28" s="325"/>
      <c r="AH28" s="325"/>
      <c r="AI28" s="326"/>
      <c r="AJ28" s="925">
        <v>8092000</v>
      </c>
      <c r="AK28" s="926"/>
      <c r="AL28" s="926"/>
      <c r="AM28" s="926"/>
      <c r="AN28" s="932"/>
      <c r="AO28" s="327">
        <f>6448000/2</f>
        <v>3224000</v>
      </c>
      <c r="AP28" s="325"/>
      <c r="AQ28" s="325"/>
      <c r="AR28" s="325"/>
      <c r="AS28" s="326"/>
      <c r="AT28" s="327">
        <v>5922000</v>
      </c>
      <c r="AU28" s="325"/>
      <c r="AV28" s="325"/>
      <c r="AW28" s="325"/>
      <c r="AX28" s="328"/>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1133</v>
      </c>
      <c r="AC29" s="325"/>
      <c r="AD29" s="326"/>
      <c r="AE29" s="324" t="s">
        <v>1134</v>
      </c>
      <c r="AF29" s="325"/>
      <c r="AG29" s="325"/>
      <c r="AH29" s="325"/>
      <c r="AI29" s="326"/>
      <c r="AJ29" s="324" t="s">
        <v>1135</v>
      </c>
      <c r="AK29" s="325"/>
      <c r="AL29" s="325"/>
      <c r="AM29" s="325"/>
      <c r="AN29" s="326"/>
      <c r="AO29" s="324" t="s">
        <v>1136</v>
      </c>
      <c r="AP29" s="325"/>
      <c r="AQ29" s="325"/>
      <c r="AR29" s="325"/>
      <c r="AS29" s="326"/>
      <c r="AT29" s="324" t="s">
        <v>1137</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t="s">
        <v>443</v>
      </c>
      <c r="D31" s="340"/>
      <c r="E31" s="340"/>
      <c r="F31" s="340"/>
      <c r="G31" s="340"/>
      <c r="H31" s="340"/>
      <c r="I31" s="340"/>
      <c r="J31" s="340"/>
      <c r="K31" s="341"/>
      <c r="L31" s="342">
        <v>6</v>
      </c>
      <c r="M31" s="342"/>
      <c r="N31" s="342"/>
      <c r="O31" s="342"/>
      <c r="P31" s="342"/>
      <c r="Q31" s="342"/>
      <c r="R31" s="342">
        <v>6</v>
      </c>
      <c r="S31" s="342"/>
      <c r="T31" s="342"/>
      <c r="U31" s="342"/>
      <c r="V31" s="342"/>
      <c r="W31" s="342"/>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v>6</v>
      </c>
      <c r="M37" s="368"/>
      <c r="N37" s="368"/>
      <c r="O37" s="368"/>
      <c r="P37" s="368"/>
      <c r="Q37" s="369"/>
      <c r="R37" s="367">
        <v>6</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1573" t="s">
        <v>1140</v>
      </c>
      <c r="AE41" s="1574"/>
      <c r="AF41" s="1574"/>
      <c r="AG41" s="1575" t="s">
        <v>572</v>
      </c>
      <c r="AH41" s="1576"/>
      <c r="AI41" s="1576"/>
      <c r="AJ41" s="1576"/>
      <c r="AK41" s="1576"/>
      <c r="AL41" s="1576"/>
      <c r="AM41" s="1576"/>
      <c r="AN41" s="1576"/>
      <c r="AO41" s="1576"/>
      <c r="AP41" s="1576"/>
      <c r="AQ41" s="1576"/>
      <c r="AR41" s="1576"/>
      <c r="AS41" s="1576"/>
      <c r="AT41" s="1576"/>
      <c r="AU41" s="1576"/>
      <c r="AV41" s="1576"/>
      <c r="AW41" s="1576"/>
      <c r="AX41" s="1577"/>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1571" t="s">
        <v>1140</v>
      </c>
      <c r="AE42" s="1572"/>
      <c r="AF42" s="1572"/>
      <c r="AG42" s="1578"/>
      <c r="AH42" s="1579"/>
      <c r="AI42" s="1579"/>
      <c r="AJ42" s="1579"/>
      <c r="AK42" s="1579"/>
      <c r="AL42" s="1579"/>
      <c r="AM42" s="1579"/>
      <c r="AN42" s="1579"/>
      <c r="AO42" s="1579"/>
      <c r="AP42" s="1579"/>
      <c r="AQ42" s="1579"/>
      <c r="AR42" s="1579"/>
      <c r="AS42" s="1579"/>
      <c r="AT42" s="1579"/>
      <c r="AU42" s="1579"/>
      <c r="AV42" s="1579"/>
      <c r="AW42" s="1579"/>
      <c r="AX42" s="1580"/>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1560" t="s">
        <v>1140</v>
      </c>
      <c r="AE43" s="1561"/>
      <c r="AF43" s="1561"/>
      <c r="AG43" s="1581"/>
      <c r="AH43" s="1582"/>
      <c r="AI43" s="1582"/>
      <c r="AJ43" s="1582"/>
      <c r="AK43" s="1582"/>
      <c r="AL43" s="1582"/>
      <c r="AM43" s="1582"/>
      <c r="AN43" s="1582"/>
      <c r="AO43" s="1582"/>
      <c r="AP43" s="1582"/>
      <c r="AQ43" s="1582"/>
      <c r="AR43" s="1582"/>
      <c r="AS43" s="1582"/>
      <c r="AT43" s="1582"/>
      <c r="AU43" s="1582"/>
      <c r="AV43" s="1582"/>
      <c r="AW43" s="1582"/>
      <c r="AX43" s="1583"/>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1558" t="s">
        <v>1145</v>
      </c>
      <c r="AE44" s="1559"/>
      <c r="AF44" s="1559"/>
      <c r="AG44" s="1562" t="s">
        <v>571</v>
      </c>
      <c r="AH44" s="1563"/>
      <c r="AI44" s="1563"/>
      <c r="AJ44" s="1563"/>
      <c r="AK44" s="1563"/>
      <c r="AL44" s="1563"/>
      <c r="AM44" s="1563"/>
      <c r="AN44" s="1563"/>
      <c r="AO44" s="1563"/>
      <c r="AP44" s="1563"/>
      <c r="AQ44" s="1563"/>
      <c r="AR44" s="1563"/>
      <c r="AS44" s="1563"/>
      <c r="AT44" s="1563"/>
      <c r="AU44" s="1563"/>
      <c r="AV44" s="1563"/>
      <c r="AW44" s="1563"/>
      <c r="AX44" s="1564"/>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571" t="s">
        <v>1140</v>
      </c>
      <c r="AE45" s="1572"/>
      <c r="AF45" s="1572"/>
      <c r="AG45" s="1565"/>
      <c r="AH45" s="1566"/>
      <c r="AI45" s="1566"/>
      <c r="AJ45" s="1566"/>
      <c r="AK45" s="1566"/>
      <c r="AL45" s="1566"/>
      <c r="AM45" s="1566"/>
      <c r="AN45" s="1566"/>
      <c r="AO45" s="1566"/>
      <c r="AP45" s="1566"/>
      <c r="AQ45" s="1566"/>
      <c r="AR45" s="1566"/>
      <c r="AS45" s="1566"/>
      <c r="AT45" s="1566"/>
      <c r="AU45" s="1566"/>
      <c r="AV45" s="1566"/>
      <c r="AW45" s="1566"/>
      <c r="AX45" s="1567"/>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571" t="s">
        <v>1140</v>
      </c>
      <c r="AE46" s="1572"/>
      <c r="AF46" s="1572"/>
      <c r="AG46" s="1565"/>
      <c r="AH46" s="1566"/>
      <c r="AI46" s="1566"/>
      <c r="AJ46" s="1566"/>
      <c r="AK46" s="1566"/>
      <c r="AL46" s="1566"/>
      <c r="AM46" s="1566"/>
      <c r="AN46" s="1566"/>
      <c r="AO46" s="1566"/>
      <c r="AP46" s="1566"/>
      <c r="AQ46" s="1566"/>
      <c r="AR46" s="1566"/>
      <c r="AS46" s="1566"/>
      <c r="AT46" s="1566"/>
      <c r="AU46" s="1566"/>
      <c r="AV46" s="1566"/>
      <c r="AW46" s="1566"/>
      <c r="AX46" s="1567"/>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1571" t="s">
        <v>1140</v>
      </c>
      <c r="AE47" s="1572"/>
      <c r="AF47" s="1572"/>
      <c r="AG47" s="1565"/>
      <c r="AH47" s="1566"/>
      <c r="AI47" s="1566"/>
      <c r="AJ47" s="1566"/>
      <c r="AK47" s="1566"/>
      <c r="AL47" s="1566"/>
      <c r="AM47" s="1566"/>
      <c r="AN47" s="1566"/>
      <c r="AO47" s="1566"/>
      <c r="AP47" s="1566"/>
      <c r="AQ47" s="1566"/>
      <c r="AR47" s="1566"/>
      <c r="AS47" s="1566"/>
      <c r="AT47" s="1566"/>
      <c r="AU47" s="1566"/>
      <c r="AV47" s="1566"/>
      <c r="AW47" s="1566"/>
      <c r="AX47" s="1567"/>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1571" t="s">
        <v>1140</v>
      </c>
      <c r="AE48" s="1572"/>
      <c r="AF48" s="1572"/>
      <c r="AG48" s="1565"/>
      <c r="AH48" s="1566"/>
      <c r="AI48" s="1566"/>
      <c r="AJ48" s="1566"/>
      <c r="AK48" s="1566"/>
      <c r="AL48" s="1566"/>
      <c r="AM48" s="1566"/>
      <c r="AN48" s="1566"/>
      <c r="AO48" s="1566"/>
      <c r="AP48" s="1566"/>
      <c r="AQ48" s="1566"/>
      <c r="AR48" s="1566"/>
      <c r="AS48" s="1566"/>
      <c r="AT48" s="1566"/>
      <c r="AU48" s="1566"/>
      <c r="AV48" s="1566"/>
      <c r="AW48" s="1566"/>
      <c r="AX48" s="1567"/>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560" t="s">
        <v>1151</v>
      </c>
      <c r="AE49" s="1561"/>
      <c r="AF49" s="1561"/>
      <c r="AG49" s="1568"/>
      <c r="AH49" s="1569"/>
      <c r="AI49" s="1569"/>
      <c r="AJ49" s="1569"/>
      <c r="AK49" s="1569"/>
      <c r="AL49" s="1569"/>
      <c r="AM49" s="1569"/>
      <c r="AN49" s="1569"/>
      <c r="AO49" s="1569"/>
      <c r="AP49" s="1569"/>
      <c r="AQ49" s="1569"/>
      <c r="AR49" s="1569"/>
      <c r="AS49" s="1569"/>
      <c r="AT49" s="1569"/>
      <c r="AU49" s="1569"/>
      <c r="AV49" s="1569"/>
      <c r="AW49" s="1569"/>
      <c r="AX49" s="1570"/>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1558" t="s">
        <v>1140</v>
      </c>
      <c r="AE50" s="1559"/>
      <c r="AF50" s="1559"/>
      <c r="AG50" s="1562" t="s">
        <v>569</v>
      </c>
      <c r="AH50" s="1563"/>
      <c r="AI50" s="1563"/>
      <c r="AJ50" s="1563"/>
      <c r="AK50" s="1563"/>
      <c r="AL50" s="1563"/>
      <c r="AM50" s="1563"/>
      <c r="AN50" s="1563"/>
      <c r="AO50" s="1563"/>
      <c r="AP50" s="1563"/>
      <c r="AQ50" s="1563"/>
      <c r="AR50" s="1563"/>
      <c r="AS50" s="1563"/>
      <c r="AT50" s="1563"/>
      <c r="AU50" s="1563"/>
      <c r="AV50" s="1563"/>
      <c r="AW50" s="1563"/>
      <c r="AX50" s="1564"/>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571" t="s">
        <v>1140</v>
      </c>
      <c r="AE51" s="1572"/>
      <c r="AF51" s="1572"/>
      <c r="AG51" s="1565"/>
      <c r="AH51" s="1566"/>
      <c r="AI51" s="1566"/>
      <c r="AJ51" s="1566"/>
      <c r="AK51" s="1566"/>
      <c r="AL51" s="1566"/>
      <c r="AM51" s="1566"/>
      <c r="AN51" s="1566"/>
      <c r="AO51" s="1566"/>
      <c r="AP51" s="1566"/>
      <c r="AQ51" s="1566"/>
      <c r="AR51" s="1566"/>
      <c r="AS51" s="1566"/>
      <c r="AT51" s="1566"/>
      <c r="AU51" s="1566"/>
      <c r="AV51" s="1566"/>
      <c r="AW51" s="1566"/>
      <c r="AX51" s="1567"/>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1571" t="s">
        <v>1140</v>
      </c>
      <c r="AE52" s="1572"/>
      <c r="AF52" s="1572"/>
      <c r="AG52" s="1568"/>
      <c r="AH52" s="1569"/>
      <c r="AI52" s="1569"/>
      <c r="AJ52" s="1569"/>
      <c r="AK52" s="1569"/>
      <c r="AL52" s="1569"/>
      <c r="AM52" s="1569"/>
      <c r="AN52" s="1569"/>
      <c r="AO52" s="1569"/>
      <c r="AP52" s="1569"/>
      <c r="AQ52" s="1569"/>
      <c r="AR52" s="1569"/>
      <c r="AS52" s="1569"/>
      <c r="AT52" s="1569"/>
      <c r="AU52" s="1569"/>
      <c r="AV52" s="1569"/>
      <c r="AW52" s="1569"/>
      <c r="AX52" s="1570"/>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1558" t="s">
        <v>1145</v>
      </c>
      <c r="AE53" s="1559"/>
      <c r="AF53" s="155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1155</v>
      </c>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6"/>
    </row>
    <row r="58" spans="1:50" ht="66.75" customHeight="1" thickBot="1" x14ac:dyDescent="0.2">
      <c r="A58" s="495"/>
      <c r="B58" s="496"/>
      <c r="C58" s="503" t="s">
        <v>78</v>
      </c>
      <c r="D58" s="504"/>
      <c r="E58" s="504"/>
      <c r="F58" s="505"/>
      <c r="G58" s="506" t="s">
        <v>568</v>
      </c>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19">
        <v>89</v>
      </c>
      <c r="L68" s="719"/>
      <c r="M68" s="719"/>
      <c r="N68" s="719"/>
      <c r="O68" s="719"/>
      <c r="P68" s="719"/>
      <c r="Q68" s="719"/>
      <c r="R68" s="719"/>
      <c r="S68" s="434" t="s">
        <v>85</v>
      </c>
      <c r="T68" s="435"/>
      <c r="U68" s="435"/>
      <c r="V68" s="435"/>
      <c r="W68" s="435"/>
      <c r="X68" s="435"/>
      <c r="Y68" s="435"/>
      <c r="Z68" s="436"/>
      <c r="AA68" s="718">
        <v>111</v>
      </c>
      <c r="AB68" s="719"/>
      <c r="AC68" s="719"/>
      <c r="AD68" s="719"/>
      <c r="AE68" s="719"/>
      <c r="AF68" s="719"/>
      <c r="AG68" s="719"/>
      <c r="AH68" s="719"/>
      <c r="AI68" s="434" t="s">
        <v>86</v>
      </c>
      <c r="AJ68" s="438"/>
      <c r="AK68" s="438"/>
      <c r="AL68" s="438"/>
      <c r="AM68" s="438"/>
      <c r="AN68" s="438"/>
      <c r="AO68" s="438"/>
      <c r="AP68" s="439"/>
      <c r="AQ68" s="704">
        <v>189</v>
      </c>
      <c r="AR68" s="704"/>
      <c r="AS68" s="704"/>
      <c r="AT68" s="704"/>
      <c r="AU68" s="704"/>
      <c r="AV68" s="704"/>
      <c r="AW68" s="704"/>
      <c r="AX68" s="705"/>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350</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349</v>
      </c>
      <c r="H98" s="449"/>
      <c r="I98" s="449"/>
      <c r="J98" s="449"/>
      <c r="K98" s="450"/>
      <c r="L98" s="451"/>
      <c r="M98" s="452"/>
      <c r="N98" s="452"/>
      <c r="O98" s="452"/>
      <c r="P98" s="452"/>
      <c r="Q98" s="452"/>
      <c r="R98" s="452"/>
      <c r="S98" s="452"/>
      <c r="T98" s="452"/>
      <c r="U98" s="452"/>
      <c r="V98" s="452"/>
      <c r="W98" s="452"/>
      <c r="X98" s="453"/>
      <c r="Y98" s="454"/>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0</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s="25" customFormat="1" ht="24.75" customHeight="1" x14ac:dyDescent="0.15">
      <c r="A140" s="4"/>
      <c r="B140" s="4"/>
      <c r="C140" s="4"/>
      <c r="D140" s="4"/>
      <c r="E140" s="4"/>
      <c r="F140" s="4"/>
      <c r="G140" s="72"/>
      <c r="H140" s="72"/>
      <c r="I140" s="72"/>
      <c r="J140" s="72"/>
      <c r="K140" s="72"/>
      <c r="L140" s="73"/>
      <c r="M140" s="72"/>
      <c r="N140" s="72"/>
      <c r="O140" s="72"/>
      <c r="P140" s="72"/>
      <c r="Q140" s="72"/>
      <c r="R140" s="72"/>
      <c r="S140" s="72"/>
      <c r="T140" s="72"/>
      <c r="U140" s="72"/>
      <c r="V140" s="72"/>
      <c r="W140" s="72"/>
      <c r="X140" s="72"/>
      <c r="Y140" s="71"/>
      <c r="Z140" s="71"/>
      <c r="AA140" s="71"/>
      <c r="AB140" s="71"/>
      <c r="AC140" s="72"/>
      <c r="AD140" s="72"/>
      <c r="AE140" s="72"/>
      <c r="AF140" s="72"/>
      <c r="AG140" s="72"/>
      <c r="AH140" s="73"/>
      <c r="AI140" s="72"/>
      <c r="AJ140" s="72"/>
      <c r="AK140" s="72"/>
      <c r="AL140" s="72"/>
      <c r="AM140" s="72"/>
      <c r="AN140" s="72"/>
      <c r="AO140" s="72"/>
      <c r="AP140" s="72"/>
      <c r="AQ140" s="72"/>
      <c r="AR140" s="72"/>
      <c r="AS140" s="72"/>
      <c r="AT140" s="72"/>
      <c r="AU140" s="71"/>
      <c r="AV140" s="71"/>
      <c r="AW140" s="71"/>
      <c r="AX140" s="71"/>
    </row>
    <row r="141" spans="1:50" s="25" customFormat="1" ht="24.75" hidden="1" customHeight="1" x14ac:dyDescent="0.15">
      <c r="A141" s="4"/>
      <c r="B141" s="4"/>
      <c r="C141" s="4"/>
      <c r="D141" s="4"/>
      <c r="E141" s="4"/>
      <c r="F141" s="4"/>
      <c r="G141" s="72"/>
      <c r="H141" s="72"/>
      <c r="I141" s="72"/>
      <c r="J141" s="72"/>
      <c r="K141" s="72"/>
      <c r="L141" s="73"/>
      <c r="M141" s="72"/>
      <c r="N141" s="72"/>
      <c r="O141" s="72"/>
      <c r="P141" s="72"/>
      <c r="Q141" s="72"/>
      <c r="R141" s="72"/>
      <c r="S141" s="72"/>
      <c r="T141" s="72"/>
      <c r="U141" s="72"/>
      <c r="V141" s="72"/>
      <c r="W141" s="72"/>
      <c r="X141" s="72"/>
      <c r="Y141" s="71"/>
      <c r="Z141" s="71"/>
      <c r="AA141" s="71"/>
      <c r="AB141" s="71"/>
      <c r="AC141" s="72"/>
      <c r="AD141" s="72"/>
      <c r="AE141" s="72"/>
      <c r="AF141" s="72"/>
      <c r="AG141" s="72"/>
      <c r="AH141" s="73"/>
      <c r="AI141" s="72"/>
      <c r="AJ141" s="72"/>
      <c r="AK141" s="72"/>
      <c r="AL141" s="72"/>
      <c r="AM141" s="72"/>
      <c r="AN141" s="72"/>
      <c r="AO141" s="72"/>
      <c r="AP141" s="72"/>
      <c r="AQ141" s="72"/>
      <c r="AR141" s="72"/>
      <c r="AS141" s="72"/>
      <c r="AT141" s="72"/>
      <c r="AU141" s="71"/>
      <c r="AV141" s="71"/>
      <c r="AW141" s="71"/>
      <c r="AX141" s="71"/>
    </row>
    <row r="142" spans="1:50" s="25" customFormat="1" ht="24.75" hidden="1" customHeight="1" x14ac:dyDescent="0.15">
      <c r="A142" s="4"/>
      <c r="B142" s="4"/>
      <c r="C142" s="4"/>
      <c r="D142" s="4"/>
      <c r="E142" s="4"/>
      <c r="F142" s="4"/>
      <c r="G142" s="72"/>
      <c r="H142" s="72"/>
      <c r="I142" s="72"/>
      <c r="J142" s="72"/>
      <c r="K142" s="72"/>
      <c r="L142" s="73"/>
      <c r="M142" s="72"/>
      <c r="N142" s="72"/>
      <c r="O142" s="72"/>
      <c r="P142" s="72"/>
      <c r="Q142" s="72"/>
      <c r="R142" s="72"/>
      <c r="S142" s="72"/>
      <c r="T142" s="72"/>
      <c r="U142" s="72"/>
      <c r="V142" s="72"/>
      <c r="W142" s="72"/>
      <c r="X142" s="72"/>
      <c r="Y142" s="71"/>
      <c r="Z142" s="71"/>
      <c r="AA142" s="71"/>
      <c r="AB142" s="71"/>
      <c r="AC142" s="72"/>
      <c r="AD142" s="72"/>
      <c r="AE142" s="72"/>
      <c r="AF142" s="72"/>
      <c r="AG142" s="72"/>
      <c r="AH142" s="73"/>
      <c r="AI142" s="72"/>
      <c r="AJ142" s="72"/>
      <c r="AK142" s="72"/>
      <c r="AL142" s="72"/>
      <c r="AM142" s="72"/>
      <c r="AN142" s="72"/>
      <c r="AO142" s="72"/>
      <c r="AP142" s="72"/>
      <c r="AQ142" s="72"/>
      <c r="AR142" s="72"/>
      <c r="AS142" s="72"/>
      <c r="AT142" s="72"/>
      <c r="AU142" s="71"/>
      <c r="AV142" s="71"/>
      <c r="AW142" s="71"/>
      <c r="AX142" s="71"/>
    </row>
    <row r="143" spans="1:50" s="25" customFormat="1" ht="24.75" hidden="1" customHeight="1" x14ac:dyDescent="0.15">
      <c r="A143" s="4"/>
      <c r="B143" s="4"/>
      <c r="C143" s="4"/>
      <c r="D143" s="4"/>
      <c r="E143" s="4"/>
      <c r="F143" s="4"/>
      <c r="G143" s="72"/>
      <c r="H143" s="72"/>
      <c r="I143" s="72"/>
      <c r="J143" s="72"/>
      <c r="K143" s="72"/>
      <c r="L143" s="73"/>
      <c r="M143" s="72"/>
      <c r="N143" s="72"/>
      <c r="O143" s="72"/>
      <c r="P143" s="72"/>
      <c r="Q143" s="72"/>
      <c r="R143" s="72"/>
      <c r="S143" s="72"/>
      <c r="T143" s="72"/>
      <c r="U143" s="72"/>
      <c r="V143" s="72"/>
      <c r="W143" s="72"/>
      <c r="X143" s="72"/>
      <c r="Y143" s="71"/>
      <c r="Z143" s="71"/>
      <c r="AA143" s="71"/>
      <c r="AB143" s="71"/>
      <c r="AC143" s="72"/>
      <c r="AD143" s="72"/>
      <c r="AE143" s="72"/>
      <c r="AF143" s="72"/>
      <c r="AG143" s="72"/>
      <c r="AH143" s="73"/>
      <c r="AI143" s="72"/>
      <c r="AJ143" s="72"/>
      <c r="AK143" s="72"/>
      <c r="AL143" s="72"/>
      <c r="AM143" s="72"/>
      <c r="AN143" s="72"/>
      <c r="AO143" s="72"/>
      <c r="AP143" s="72"/>
      <c r="AQ143" s="72"/>
      <c r="AR143" s="72"/>
      <c r="AS143" s="72"/>
      <c r="AT143" s="72"/>
      <c r="AU143" s="71"/>
      <c r="AV143" s="71"/>
      <c r="AW143" s="71"/>
      <c r="AX143" s="71"/>
    </row>
    <row r="144" spans="1:50" s="25" customFormat="1" ht="24.75" hidden="1" customHeight="1" x14ac:dyDescent="0.15">
      <c r="A144" s="4"/>
      <c r="B144" s="4"/>
      <c r="C144" s="4"/>
      <c r="D144" s="4"/>
      <c r="E144" s="4"/>
      <c r="F144" s="4"/>
      <c r="G144" s="72"/>
      <c r="H144" s="72"/>
      <c r="I144" s="72"/>
      <c r="J144" s="72"/>
      <c r="K144" s="72"/>
      <c r="L144" s="73"/>
      <c r="M144" s="72"/>
      <c r="N144" s="72"/>
      <c r="O144" s="72"/>
      <c r="P144" s="72"/>
      <c r="Q144" s="72"/>
      <c r="R144" s="72"/>
      <c r="S144" s="72"/>
      <c r="T144" s="72"/>
      <c r="U144" s="72"/>
      <c r="V144" s="72"/>
      <c r="W144" s="72"/>
      <c r="X144" s="72"/>
      <c r="Y144" s="71"/>
      <c r="Z144" s="71"/>
      <c r="AA144" s="71"/>
      <c r="AB144" s="71"/>
      <c r="AC144" s="72"/>
      <c r="AD144" s="72"/>
      <c r="AE144" s="72"/>
      <c r="AF144" s="72"/>
      <c r="AG144" s="72"/>
      <c r="AH144" s="73"/>
      <c r="AI144" s="72"/>
      <c r="AJ144" s="72"/>
      <c r="AK144" s="72"/>
      <c r="AL144" s="72"/>
      <c r="AM144" s="72"/>
      <c r="AN144" s="72"/>
      <c r="AO144" s="72"/>
      <c r="AP144" s="72"/>
      <c r="AQ144" s="72"/>
      <c r="AR144" s="72"/>
      <c r="AS144" s="72"/>
      <c r="AT144" s="72"/>
      <c r="AU144" s="71"/>
      <c r="AV144" s="71"/>
      <c r="AW144" s="71"/>
      <c r="AX144" s="71"/>
    </row>
    <row r="145" spans="1:50" s="25" customFormat="1" ht="24.75" hidden="1" customHeight="1" x14ac:dyDescent="0.15">
      <c r="A145" s="4"/>
      <c r="B145" s="4"/>
      <c r="C145" s="4"/>
      <c r="D145" s="4"/>
      <c r="E145" s="4"/>
      <c r="F145" s="4"/>
      <c r="G145" s="72"/>
      <c r="H145" s="72"/>
      <c r="I145" s="72"/>
      <c r="J145" s="72"/>
      <c r="K145" s="72"/>
      <c r="L145" s="73"/>
      <c r="M145" s="72"/>
      <c r="N145" s="72"/>
      <c r="O145" s="72"/>
      <c r="P145" s="72"/>
      <c r="Q145" s="72"/>
      <c r="R145" s="72"/>
      <c r="S145" s="72"/>
      <c r="T145" s="72"/>
      <c r="U145" s="72"/>
      <c r="V145" s="72"/>
      <c r="W145" s="72"/>
      <c r="X145" s="72"/>
      <c r="Y145" s="71"/>
      <c r="Z145" s="71"/>
      <c r="AA145" s="71"/>
      <c r="AB145" s="71"/>
      <c r="AC145" s="72"/>
      <c r="AD145" s="72"/>
      <c r="AE145" s="72"/>
      <c r="AF145" s="72"/>
      <c r="AG145" s="72"/>
      <c r="AH145" s="73"/>
      <c r="AI145" s="72"/>
      <c r="AJ145" s="72"/>
      <c r="AK145" s="72"/>
      <c r="AL145" s="72"/>
      <c r="AM145" s="72"/>
      <c r="AN145" s="72"/>
      <c r="AO145" s="72"/>
      <c r="AP145" s="72"/>
      <c r="AQ145" s="72"/>
      <c r="AR145" s="72"/>
      <c r="AS145" s="72"/>
      <c r="AT145" s="72"/>
      <c r="AU145" s="71"/>
      <c r="AV145" s="71"/>
      <c r="AW145" s="71"/>
      <c r="AX145" s="71"/>
    </row>
    <row r="146" spans="1:50" s="25" customFormat="1" ht="24.75" hidden="1" customHeight="1" x14ac:dyDescent="0.15">
      <c r="A146" s="4"/>
      <c r="B146" s="4"/>
      <c r="C146" s="4"/>
      <c r="D146" s="4"/>
      <c r="E146" s="4"/>
      <c r="F146" s="4"/>
      <c r="G146" s="72"/>
      <c r="H146" s="72"/>
      <c r="I146" s="72"/>
      <c r="J146" s="72"/>
      <c r="K146" s="72"/>
      <c r="L146" s="73"/>
      <c r="M146" s="72"/>
      <c r="N146" s="72"/>
      <c r="O146" s="72"/>
      <c r="P146" s="72"/>
      <c r="Q146" s="72"/>
      <c r="R146" s="72"/>
      <c r="S146" s="72"/>
      <c r="T146" s="72"/>
      <c r="U146" s="72"/>
      <c r="V146" s="72"/>
      <c r="W146" s="72"/>
      <c r="X146" s="72"/>
      <c r="Y146" s="71"/>
      <c r="Z146" s="71"/>
      <c r="AA146" s="71"/>
      <c r="AB146" s="71"/>
      <c r="AC146" s="72"/>
      <c r="AD146" s="72"/>
      <c r="AE146" s="72"/>
      <c r="AF146" s="72"/>
      <c r="AG146" s="72"/>
      <c r="AH146" s="73"/>
      <c r="AI146" s="72"/>
      <c r="AJ146" s="72"/>
      <c r="AK146" s="72"/>
      <c r="AL146" s="72"/>
      <c r="AM146" s="72"/>
      <c r="AN146" s="72"/>
      <c r="AO146" s="72"/>
      <c r="AP146" s="72"/>
      <c r="AQ146" s="72"/>
      <c r="AR146" s="72"/>
      <c r="AS146" s="72"/>
      <c r="AT146" s="72"/>
      <c r="AU146" s="71"/>
      <c r="AV146" s="71"/>
      <c r="AW146" s="71"/>
      <c r="AX146" s="71"/>
    </row>
    <row r="147" spans="1:50" s="25" customFormat="1" ht="24.75" hidden="1" customHeight="1" x14ac:dyDescent="0.15">
      <c r="A147" s="4"/>
      <c r="B147" s="4"/>
      <c r="C147" s="4"/>
      <c r="D147" s="4"/>
      <c r="E147" s="4"/>
      <c r="F147" s="4"/>
      <c r="G147" s="72"/>
      <c r="H147" s="72"/>
      <c r="I147" s="72"/>
      <c r="J147" s="72"/>
      <c r="K147" s="72"/>
      <c r="L147" s="73"/>
      <c r="M147" s="72"/>
      <c r="N147" s="72"/>
      <c r="O147" s="72"/>
      <c r="P147" s="72"/>
      <c r="Q147" s="72"/>
      <c r="R147" s="72"/>
      <c r="S147" s="72"/>
      <c r="T147" s="72"/>
      <c r="U147" s="72"/>
      <c r="V147" s="72"/>
      <c r="W147" s="72"/>
      <c r="X147" s="72"/>
      <c r="Y147" s="71"/>
      <c r="Z147" s="71"/>
      <c r="AA147" s="71"/>
      <c r="AB147" s="71"/>
      <c r="AC147" s="72"/>
      <c r="AD147" s="72"/>
      <c r="AE147" s="72"/>
      <c r="AF147" s="72"/>
      <c r="AG147" s="72"/>
      <c r="AH147" s="73"/>
      <c r="AI147" s="72"/>
      <c r="AJ147" s="72"/>
      <c r="AK147" s="72"/>
      <c r="AL147" s="72"/>
      <c r="AM147" s="72"/>
      <c r="AN147" s="72"/>
      <c r="AO147" s="72"/>
      <c r="AP147" s="72"/>
      <c r="AQ147" s="72"/>
      <c r="AR147" s="72"/>
      <c r="AS147" s="72"/>
      <c r="AT147" s="72"/>
      <c r="AU147" s="71"/>
      <c r="AV147" s="71"/>
      <c r="AW147" s="71"/>
      <c r="AX147" s="71"/>
    </row>
    <row r="148" spans="1:50" s="25" customFormat="1" ht="24.75" hidden="1" customHeight="1" x14ac:dyDescent="0.15">
      <c r="A148" s="4"/>
      <c r="B148" s="4"/>
      <c r="C148" s="4"/>
      <c r="D148" s="4"/>
      <c r="E148" s="4"/>
      <c r="F148" s="4"/>
      <c r="G148" s="72"/>
      <c r="H148" s="72"/>
      <c r="I148" s="72"/>
      <c r="J148" s="72"/>
      <c r="K148" s="72"/>
      <c r="L148" s="73"/>
      <c r="M148" s="72"/>
      <c r="N148" s="72"/>
      <c r="O148" s="72"/>
      <c r="P148" s="72"/>
      <c r="Q148" s="72"/>
      <c r="R148" s="72"/>
      <c r="S148" s="72"/>
      <c r="T148" s="72"/>
      <c r="U148" s="72"/>
      <c r="V148" s="72"/>
      <c r="W148" s="72"/>
      <c r="X148" s="72"/>
      <c r="Y148" s="71"/>
      <c r="Z148" s="71"/>
      <c r="AA148" s="71"/>
      <c r="AB148" s="71"/>
      <c r="AC148" s="72"/>
      <c r="AD148" s="72"/>
      <c r="AE148" s="72"/>
      <c r="AF148" s="72"/>
      <c r="AG148" s="72"/>
      <c r="AH148" s="73"/>
      <c r="AI148" s="72"/>
      <c r="AJ148" s="72"/>
      <c r="AK148" s="72"/>
      <c r="AL148" s="72"/>
      <c r="AM148" s="72"/>
      <c r="AN148" s="72"/>
      <c r="AO148" s="72"/>
      <c r="AP148" s="72"/>
      <c r="AQ148" s="72"/>
      <c r="AR148" s="72"/>
      <c r="AS148" s="72"/>
      <c r="AT148" s="72"/>
      <c r="AU148" s="71"/>
      <c r="AV148" s="71"/>
      <c r="AW148" s="71"/>
      <c r="AX148" s="71"/>
    </row>
    <row r="149" spans="1:50" s="25" customFormat="1" ht="24.75" hidden="1" customHeight="1" x14ac:dyDescent="0.15">
      <c r="A149" s="4"/>
      <c r="B149" s="4"/>
      <c r="C149" s="4"/>
      <c r="D149" s="4"/>
      <c r="E149" s="4"/>
      <c r="F149" s="4"/>
      <c r="G149" s="72"/>
      <c r="H149" s="72"/>
      <c r="I149" s="72"/>
      <c r="J149" s="72"/>
      <c r="K149" s="72"/>
      <c r="L149" s="73"/>
      <c r="M149" s="72"/>
      <c r="N149" s="72"/>
      <c r="O149" s="72"/>
      <c r="P149" s="72"/>
      <c r="Q149" s="72"/>
      <c r="R149" s="72"/>
      <c r="S149" s="72"/>
      <c r="T149" s="72"/>
      <c r="U149" s="72"/>
      <c r="V149" s="72"/>
      <c r="W149" s="72"/>
      <c r="X149" s="72"/>
      <c r="Y149" s="71"/>
      <c r="Z149" s="71"/>
      <c r="AA149" s="71"/>
      <c r="AB149" s="71"/>
      <c r="AC149" s="72"/>
      <c r="AD149" s="72"/>
      <c r="AE149" s="72"/>
      <c r="AF149" s="72"/>
      <c r="AG149" s="72"/>
      <c r="AH149" s="73"/>
      <c r="AI149" s="72"/>
      <c r="AJ149" s="72"/>
      <c r="AK149" s="72"/>
      <c r="AL149" s="72"/>
      <c r="AM149" s="72"/>
      <c r="AN149" s="72"/>
      <c r="AO149" s="72"/>
      <c r="AP149" s="72"/>
      <c r="AQ149" s="72"/>
      <c r="AR149" s="72"/>
      <c r="AS149" s="72"/>
      <c r="AT149" s="72"/>
      <c r="AU149" s="71"/>
      <c r="AV149" s="71"/>
      <c r="AW149" s="71"/>
      <c r="AX149" s="71"/>
    </row>
    <row r="150" spans="1:50" s="25" customFormat="1" ht="24.75" hidden="1" customHeight="1" x14ac:dyDescent="0.15">
      <c r="A150" s="4"/>
      <c r="B150" s="4"/>
      <c r="C150" s="4"/>
      <c r="D150" s="4"/>
      <c r="E150" s="4"/>
      <c r="F150" s="4"/>
      <c r="G150" s="72"/>
      <c r="H150" s="72"/>
      <c r="I150" s="72"/>
      <c r="J150" s="72"/>
      <c r="K150" s="72"/>
      <c r="L150" s="73"/>
      <c r="M150" s="72"/>
      <c r="N150" s="72"/>
      <c r="O150" s="72"/>
      <c r="P150" s="72"/>
      <c r="Q150" s="72"/>
      <c r="R150" s="72"/>
      <c r="S150" s="72"/>
      <c r="T150" s="72"/>
      <c r="U150" s="72"/>
      <c r="V150" s="72"/>
      <c r="W150" s="72"/>
      <c r="X150" s="72"/>
      <c r="Y150" s="71"/>
      <c r="Z150" s="71"/>
      <c r="AA150" s="71"/>
      <c r="AB150" s="71"/>
      <c r="AC150" s="72"/>
      <c r="AD150" s="72"/>
      <c r="AE150" s="72"/>
      <c r="AF150" s="72"/>
      <c r="AG150" s="72"/>
      <c r="AH150" s="73"/>
      <c r="AI150" s="72"/>
      <c r="AJ150" s="72"/>
      <c r="AK150" s="72"/>
      <c r="AL150" s="72"/>
      <c r="AM150" s="72"/>
      <c r="AN150" s="72"/>
      <c r="AO150" s="72"/>
      <c r="AP150" s="72"/>
      <c r="AQ150" s="72"/>
      <c r="AR150" s="72"/>
      <c r="AS150" s="72"/>
      <c r="AT150" s="72"/>
      <c r="AU150" s="71"/>
      <c r="AV150" s="71"/>
      <c r="AW150" s="71"/>
      <c r="AX150" s="71"/>
    </row>
    <row r="151" spans="1:50" s="25" customFormat="1" ht="24.75" hidden="1" customHeight="1" x14ac:dyDescent="0.15">
      <c r="A151" s="4"/>
      <c r="B151" s="4"/>
      <c r="C151" s="4"/>
      <c r="D151" s="4"/>
      <c r="E151" s="4"/>
      <c r="F151" s="4"/>
      <c r="G151" s="72"/>
      <c r="H151" s="72"/>
      <c r="I151" s="72"/>
      <c r="J151" s="72"/>
      <c r="K151" s="72"/>
      <c r="L151" s="73"/>
      <c r="M151" s="72"/>
      <c r="N151" s="72"/>
      <c r="O151" s="72"/>
      <c r="P151" s="72"/>
      <c r="Q151" s="72"/>
      <c r="R151" s="72"/>
      <c r="S151" s="72"/>
      <c r="T151" s="72"/>
      <c r="U151" s="72"/>
      <c r="V151" s="72"/>
      <c r="W151" s="72"/>
      <c r="X151" s="72"/>
      <c r="Y151" s="71"/>
      <c r="Z151" s="71"/>
      <c r="AA151" s="71"/>
      <c r="AB151" s="71"/>
      <c r="AC151" s="72"/>
      <c r="AD151" s="72"/>
      <c r="AE151" s="72"/>
      <c r="AF151" s="72"/>
      <c r="AG151" s="72"/>
      <c r="AH151" s="73"/>
      <c r="AI151" s="72"/>
      <c r="AJ151" s="72"/>
      <c r="AK151" s="72"/>
      <c r="AL151" s="72"/>
      <c r="AM151" s="72"/>
      <c r="AN151" s="72"/>
      <c r="AO151" s="72"/>
      <c r="AP151" s="72"/>
      <c r="AQ151" s="72"/>
      <c r="AR151" s="72"/>
      <c r="AS151" s="72"/>
      <c r="AT151" s="72"/>
      <c r="AU151" s="71"/>
      <c r="AV151" s="71"/>
      <c r="AW151" s="71"/>
      <c r="AX151" s="71"/>
    </row>
    <row r="152" spans="1:50" s="25" customFormat="1" ht="24.75" hidden="1" customHeight="1" x14ac:dyDescent="0.15">
      <c r="A152" s="4"/>
      <c r="B152" s="4"/>
      <c r="C152" s="4"/>
      <c r="D152" s="4"/>
      <c r="E152" s="4"/>
      <c r="F152" s="4"/>
      <c r="G152" s="72"/>
      <c r="H152" s="72"/>
      <c r="I152" s="72"/>
      <c r="J152" s="72"/>
      <c r="K152" s="72"/>
      <c r="L152" s="73"/>
      <c r="M152" s="72"/>
      <c r="N152" s="72"/>
      <c r="O152" s="72"/>
      <c r="P152" s="72"/>
      <c r="Q152" s="72"/>
      <c r="R152" s="72"/>
      <c r="S152" s="72"/>
      <c r="T152" s="72"/>
      <c r="U152" s="72"/>
      <c r="V152" s="72"/>
      <c r="W152" s="72"/>
      <c r="X152" s="72"/>
      <c r="Y152" s="71"/>
      <c r="Z152" s="71"/>
      <c r="AA152" s="71"/>
      <c r="AB152" s="71"/>
      <c r="AC152" s="72"/>
      <c r="AD152" s="72"/>
      <c r="AE152" s="72"/>
      <c r="AF152" s="72"/>
      <c r="AG152" s="72"/>
      <c r="AH152" s="73"/>
      <c r="AI152" s="72"/>
      <c r="AJ152" s="72"/>
      <c r="AK152" s="72"/>
      <c r="AL152" s="72"/>
      <c r="AM152" s="72"/>
      <c r="AN152" s="72"/>
      <c r="AO152" s="72"/>
      <c r="AP152" s="72"/>
      <c r="AQ152" s="72"/>
      <c r="AR152" s="72"/>
      <c r="AS152" s="72"/>
      <c r="AT152" s="72"/>
      <c r="AU152" s="71"/>
      <c r="AV152" s="71"/>
      <c r="AW152" s="71"/>
      <c r="AX152" s="71"/>
    </row>
    <row r="153" spans="1:50" s="25" customFormat="1" ht="24.75" hidden="1" customHeight="1" x14ac:dyDescent="0.15">
      <c r="A153" s="4"/>
      <c r="B153" s="4"/>
      <c r="C153" s="4"/>
      <c r="D153" s="4"/>
      <c r="E153" s="4"/>
      <c r="F153" s="4"/>
      <c r="G153" s="72"/>
      <c r="H153" s="72"/>
      <c r="I153" s="72"/>
      <c r="J153" s="72"/>
      <c r="K153" s="72"/>
      <c r="L153" s="73"/>
      <c r="M153" s="72"/>
      <c r="N153" s="72"/>
      <c r="O153" s="72"/>
      <c r="P153" s="72"/>
      <c r="Q153" s="72"/>
      <c r="R153" s="72"/>
      <c r="S153" s="72"/>
      <c r="T153" s="72"/>
      <c r="U153" s="72"/>
      <c r="V153" s="72"/>
      <c r="W153" s="72"/>
      <c r="X153" s="72"/>
      <c r="Y153" s="71"/>
      <c r="Z153" s="71"/>
      <c r="AA153" s="71"/>
      <c r="AB153" s="71"/>
      <c r="AC153" s="72"/>
      <c r="AD153" s="72"/>
      <c r="AE153" s="72"/>
      <c r="AF153" s="72"/>
      <c r="AG153" s="72"/>
      <c r="AH153" s="73"/>
      <c r="AI153" s="72"/>
      <c r="AJ153" s="72"/>
      <c r="AK153" s="72"/>
      <c r="AL153" s="72"/>
      <c r="AM153" s="72"/>
      <c r="AN153" s="72"/>
      <c r="AO153" s="72"/>
      <c r="AP153" s="72"/>
      <c r="AQ153" s="72"/>
      <c r="AR153" s="72"/>
      <c r="AS153" s="72"/>
      <c r="AT153" s="72"/>
      <c r="AU153" s="71"/>
      <c r="AV153" s="71"/>
      <c r="AW153" s="71"/>
      <c r="AX153" s="71"/>
    </row>
    <row r="154" spans="1:50" s="25" customFormat="1" ht="24.75" hidden="1" customHeight="1" x14ac:dyDescent="0.15">
      <c r="A154" s="4"/>
      <c r="B154" s="4"/>
      <c r="C154" s="4"/>
      <c r="D154" s="4"/>
      <c r="E154" s="4"/>
      <c r="F154" s="4"/>
      <c r="G154" s="72"/>
      <c r="H154" s="72"/>
      <c r="I154" s="72"/>
      <c r="J154" s="72"/>
      <c r="K154" s="72"/>
      <c r="L154" s="73"/>
      <c r="M154" s="72"/>
      <c r="N154" s="72"/>
      <c r="O154" s="72"/>
      <c r="P154" s="72"/>
      <c r="Q154" s="72"/>
      <c r="R154" s="72"/>
      <c r="S154" s="72"/>
      <c r="T154" s="72"/>
      <c r="U154" s="72"/>
      <c r="V154" s="72"/>
      <c r="W154" s="72"/>
      <c r="X154" s="72"/>
      <c r="Y154" s="71"/>
      <c r="Z154" s="71"/>
      <c r="AA154" s="71"/>
      <c r="AB154" s="71"/>
      <c r="AC154" s="72"/>
      <c r="AD154" s="72"/>
      <c r="AE154" s="72"/>
      <c r="AF154" s="72"/>
      <c r="AG154" s="72"/>
      <c r="AH154" s="73"/>
      <c r="AI154" s="72"/>
      <c r="AJ154" s="72"/>
      <c r="AK154" s="72"/>
      <c r="AL154" s="72"/>
      <c r="AM154" s="72"/>
      <c r="AN154" s="72"/>
      <c r="AO154" s="72"/>
      <c r="AP154" s="72"/>
      <c r="AQ154" s="72"/>
      <c r="AR154" s="72"/>
      <c r="AS154" s="72"/>
      <c r="AT154" s="72"/>
      <c r="AU154" s="71"/>
      <c r="AV154" s="71"/>
      <c r="AW154" s="71"/>
      <c r="AX154" s="71"/>
    </row>
    <row r="155" spans="1:50" s="25" customFormat="1" ht="24.75" hidden="1" customHeight="1" x14ac:dyDescent="0.15">
      <c r="A155" s="4"/>
      <c r="B155" s="4"/>
      <c r="C155" s="4"/>
      <c r="D155" s="4"/>
      <c r="E155" s="4"/>
      <c r="F155" s="4"/>
      <c r="G155" s="72"/>
      <c r="H155" s="72"/>
      <c r="I155" s="72"/>
      <c r="J155" s="72"/>
      <c r="K155" s="72"/>
      <c r="L155" s="73"/>
      <c r="M155" s="72"/>
      <c r="N155" s="72"/>
      <c r="O155" s="72"/>
      <c r="P155" s="72"/>
      <c r="Q155" s="72"/>
      <c r="R155" s="72"/>
      <c r="S155" s="72"/>
      <c r="T155" s="72"/>
      <c r="U155" s="72"/>
      <c r="V155" s="72"/>
      <c r="W155" s="72"/>
      <c r="X155" s="72"/>
      <c r="Y155" s="71"/>
      <c r="Z155" s="71"/>
      <c r="AA155" s="71"/>
      <c r="AB155" s="71"/>
      <c r="AC155" s="72"/>
      <c r="AD155" s="72"/>
      <c r="AE155" s="72"/>
      <c r="AF155" s="72"/>
      <c r="AG155" s="72"/>
      <c r="AH155" s="73"/>
      <c r="AI155" s="72"/>
      <c r="AJ155" s="72"/>
      <c r="AK155" s="72"/>
      <c r="AL155" s="72"/>
      <c r="AM155" s="72"/>
      <c r="AN155" s="72"/>
      <c r="AO155" s="72"/>
      <c r="AP155" s="72"/>
      <c r="AQ155" s="72"/>
      <c r="AR155" s="72"/>
      <c r="AS155" s="72"/>
      <c r="AT155" s="72"/>
      <c r="AU155" s="71"/>
      <c r="AV155" s="71"/>
      <c r="AW155" s="71"/>
      <c r="AX155" s="71"/>
    </row>
    <row r="156" spans="1:50" s="25" customFormat="1" ht="24.75" hidden="1" customHeight="1" x14ac:dyDescent="0.15">
      <c r="A156" s="4"/>
      <c r="B156" s="4"/>
      <c r="C156" s="4"/>
      <c r="D156" s="4"/>
      <c r="E156" s="4"/>
      <c r="F156" s="4"/>
      <c r="G156" s="72"/>
      <c r="H156" s="72"/>
      <c r="I156" s="72"/>
      <c r="J156" s="72"/>
      <c r="K156" s="72"/>
      <c r="L156" s="73"/>
      <c r="M156" s="72"/>
      <c r="N156" s="72"/>
      <c r="O156" s="72"/>
      <c r="P156" s="72"/>
      <c r="Q156" s="72"/>
      <c r="R156" s="72"/>
      <c r="S156" s="72"/>
      <c r="T156" s="72"/>
      <c r="U156" s="72"/>
      <c r="V156" s="72"/>
      <c r="W156" s="72"/>
      <c r="X156" s="72"/>
      <c r="Y156" s="71"/>
      <c r="Z156" s="71"/>
      <c r="AA156" s="71"/>
      <c r="AB156" s="71"/>
      <c r="AC156" s="72"/>
      <c r="AD156" s="72"/>
      <c r="AE156" s="72"/>
      <c r="AF156" s="72"/>
      <c r="AG156" s="72"/>
      <c r="AH156" s="73"/>
      <c r="AI156" s="72"/>
      <c r="AJ156" s="72"/>
      <c r="AK156" s="72"/>
      <c r="AL156" s="72"/>
      <c r="AM156" s="72"/>
      <c r="AN156" s="72"/>
      <c r="AO156" s="72"/>
      <c r="AP156" s="72"/>
      <c r="AQ156" s="72"/>
      <c r="AR156" s="72"/>
      <c r="AS156" s="72"/>
      <c r="AT156" s="72"/>
      <c r="AU156" s="71"/>
      <c r="AV156" s="71"/>
      <c r="AW156" s="71"/>
      <c r="AX156" s="71"/>
    </row>
    <row r="157" spans="1:50" s="25" customFormat="1" ht="24.75" hidden="1" customHeight="1" x14ac:dyDescent="0.15">
      <c r="A157" s="4"/>
      <c r="B157" s="4"/>
      <c r="C157" s="4"/>
      <c r="D157" s="4"/>
      <c r="E157" s="4"/>
      <c r="F157" s="4"/>
      <c r="G157" s="72"/>
      <c r="H157" s="72"/>
      <c r="I157" s="72"/>
      <c r="J157" s="72"/>
      <c r="K157" s="72"/>
      <c r="L157" s="73"/>
      <c r="M157" s="72"/>
      <c r="N157" s="72"/>
      <c r="O157" s="72"/>
      <c r="P157" s="72"/>
      <c r="Q157" s="72"/>
      <c r="R157" s="72"/>
      <c r="S157" s="72"/>
      <c r="T157" s="72"/>
      <c r="U157" s="72"/>
      <c r="V157" s="72"/>
      <c r="W157" s="72"/>
      <c r="X157" s="72"/>
      <c r="Y157" s="71"/>
      <c r="Z157" s="71"/>
      <c r="AA157" s="71"/>
      <c r="AB157" s="71"/>
      <c r="AC157" s="72"/>
      <c r="AD157" s="72"/>
      <c r="AE157" s="72"/>
      <c r="AF157" s="72"/>
      <c r="AG157" s="72"/>
      <c r="AH157" s="73"/>
      <c r="AI157" s="72"/>
      <c r="AJ157" s="72"/>
      <c r="AK157" s="72"/>
      <c r="AL157" s="72"/>
      <c r="AM157" s="72"/>
      <c r="AN157" s="72"/>
      <c r="AO157" s="72"/>
      <c r="AP157" s="72"/>
      <c r="AQ157" s="72"/>
      <c r="AR157" s="72"/>
      <c r="AS157" s="72"/>
      <c r="AT157" s="72"/>
      <c r="AU157" s="71"/>
      <c r="AV157" s="71"/>
      <c r="AW157" s="71"/>
      <c r="AX157" s="71"/>
    </row>
    <row r="158" spans="1:50" s="25" customFormat="1" ht="24.75" hidden="1" customHeight="1" x14ac:dyDescent="0.15">
      <c r="A158" s="4"/>
      <c r="B158" s="4"/>
      <c r="C158" s="4"/>
      <c r="D158" s="4"/>
      <c r="E158" s="4"/>
      <c r="F158" s="4"/>
      <c r="G158" s="72"/>
      <c r="H158" s="72"/>
      <c r="I158" s="72"/>
      <c r="J158" s="72"/>
      <c r="K158" s="72"/>
      <c r="L158" s="73"/>
      <c r="M158" s="72"/>
      <c r="N158" s="72"/>
      <c r="O158" s="72"/>
      <c r="P158" s="72"/>
      <c r="Q158" s="72"/>
      <c r="R158" s="72"/>
      <c r="S158" s="72"/>
      <c r="T158" s="72"/>
      <c r="U158" s="72"/>
      <c r="V158" s="72"/>
      <c r="W158" s="72"/>
      <c r="X158" s="72"/>
      <c r="Y158" s="71"/>
      <c r="Z158" s="71"/>
      <c r="AA158" s="71"/>
      <c r="AB158" s="71"/>
      <c r="AC158" s="72"/>
      <c r="AD158" s="72"/>
      <c r="AE158" s="72"/>
      <c r="AF158" s="72"/>
      <c r="AG158" s="72"/>
      <c r="AH158" s="73"/>
      <c r="AI158" s="72"/>
      <c r="AJ158" s="72"/>
      <c r="AK158" s="72"/>
      <c r="AL158" s="72"/>
      <c r="AM158" s="72"/>
      <c r="AN158" s="72"/>
      <c r="AO158" s="72"/>
      <c r="AP158" s="72"/>
      <c r="AQ158" s="72"/>
      <c r="AR158" s="72"/>
      <c r="AS158" s="72"/>
      <c r="AT158" s="72"/>
      <c r="AU158" s="71"/>
      <c r="AV158" s="71"/>
      <c r="AW158" s="71"/>
      <c r="AX158" s="71"/>
    </row>
    <row r="159" spans="1:50" s="25" customFormat="1" ht="24.75" hidden="1" customHeight="1" x14ac:dyDescent="0.15">
      <c r="A159" s="4"/>
      <c r="B159" s="4"/>
      <c r="C159" s="4"/>
      <c r="D159" s="4"/>
      <c r="E159" s="4"/>
      <c r="F159" s="4"/>
      <c r="G159" s="72"/>
      <c r="H159" s="72"/>
      <c r="I159" s="72"/>
      <c r="J159" s="72"/>
      <c r="K159" s="72"/>
      <c r="L159" s="73"/>
      <c r="M159" s="72"/>
      <c r="N159" s="72"/>
      <c r="O159" s="72"/>
      <c r="P159" s="72"/>
      <c r="Q159" s="72"/>
      <c r="R159" s="72"/>
      <c r="S159" s="72"/>
      <c r="T159" s="72"/>
      <c r="U159" s="72"/>
      <c r="V159" s="72"/>
      <c r="W159" s="72"/>
      <c r="X159" s="72"/>
      <c r="Y159" s="71"/>
      <c r="Z159" s="71"/>
      <c r="AA159" s="71"/>
      <c r="AB159" s="71"/>
      <c r="AC159" s="72"/>
      <c r="AD159" s="72"/>
      <c r="AE159" s="72"/>
      <c r="AF159" s="72"/>
      <c r="AG159" s="72"/>
      <c r="AH159" s="73"/>
      <c r="AI159" s="72"/>
      <c r="AJ159" s="72"/>
      <c r="AK159" s="72"/>
      <c r="AL159" s="72"/>
      <c r="AM159" s="72"/>
      <c r="AN159" s="72"/>
      <c r="AO159" s="72"/>
      <c r="AP159" s="72"/>
      <c r="AQ159" s="72"/>
      <c r="AR159" s="72"/>
      <c r="AS159" s="72"/>
      <c r="AT159" s="72"/>
      <c r="AU159" s="71"/>
      <c r="AV159" s="71"/>
      <c r="AW159" s="71"/>
      <c r="AX159" s="71"/>
    </row>
    <row r="160" spans="1:50" s="25" customFormat="1" ht="24.75" hidden="1" customHeight="1" x14ac:dyDescent="0.15">
      <c r="A160" s="4"/>
      <c r="B160" s="4"/>
      <c r="C160" s="4"/>
      <c r="D160" s="4"/>
      <c r="E160" s="4"/>
      <c r="F160" s="4"/>
      <c r="G160" s="72"/>
      <c r="H160" s="72"/>
      <c r="I160" s="72"/>
      <c r="J160" s="72"/>
      <c r="K160" s="72"/>
      <c r="L160" s="73"/>
      <c r="M160" s="72"/>
      <c r="N160" s="72"/>
      <c r="O160" s="72"/>
      <c r="P160" s="72"/>
      <c r="Q160" s="72"/>
      <c r="R160" s="72"/>
      <c r="S160" s="72"/>
      <c r="T160" s="72"/>
      <c r="U160" s="72"/>
      <c r="V160" s="72"/>
      <c r="W160" s="72"/>
      <c r="X160" s="72"/>
      <c r="Y160" s="71"/>
      <c r="Z160" s="71"/>
      <c r="AA160" s="71"/>
      <c r="AB160" s="71"/>
      <c r="AC160" s="72"/>
      <c r="AD160" s="72"/>
      <c r="AE160" s="72"/>
      <c r="AF160" s="72"/>
      <c r="AG160" s="72"/>
      <c r="AH160" s="73"/>
      <c r="AI160" s="72"/>
      <c r="AJ160" s="72"/>
      <c r="AK160" s="72"/>
      <c r="AL160" s="72"/>
      <c r="AM160" s="72"/>
      <c r="AN160" s="72"/>
      <c r="AO160" s="72"/>
      <c r="AP160" s="72"/>
      <c r="AQ160" s="72"/>
      <c r="AR160" s="72"/>
      <c r="AS160" s="72"/>
      <c r="AT160" s="72"/>
      <c r="AU160" s="71"/>
      <c r="AV160" s="71"/>
      <c r="AW160" s="71"/>
      <c r="AX160" s="71"/>
    </row>
    <row r="161" spans="1:50" s="25" customFormat="1" ht="24.75" hidden="1" customHeight="1" x14ac:dyDescent="0.15">
      <c r="A161" s="4"/>
      <c r="B161" s="4"/>
      <c r="C161" s="4"/>
      <c r="D161" s="4"/>
      <c r="E161" s="4"/>
      <c r="F161" s="4"/>
      <c r="G161" s="72"/>
      <c r="H161" s="72"/>
      <c r="I161" s="72"/>
      <c r="J161" s="72"/>
      <c r="K161" s="72"/>
      <c r="L161" s="73"/>
      <c r="M161" s="72"/>
      <c r="N161" s="72"/>
      <c r="O161" s="72"/>
      <c r="P161" s="72"/>
      <c r="Q161" s="72"/>
      <c r="R161" s="72"/>
      <c r="S161" s="72"/>
      <c r="T161" s="72"/>
      <c r="U161" s="72"/>
      <c r="V161" s="72"/>
      <c r="W161" s="72"/>
      <c r="X161" s="72"/>
      <c r="Y161" s="71"/>
      <c r="Z161" s="71"/>
      <c r="AA161" s="71"/>
      <c r="AB161" s="71"/>
      <c r="AC161" s="72"/>
      <c r="AD161" s="72"/>
      <c r="AE161" s="72"/>
      <c r="AF161" s="72"/>
      <c r="AG161" s="72"/>
      <c r="AH161" s="73"/>
      <c r="AI161" s="72"/>
      <c r="AJ161" s="72"/>
      <c r="AK161" s="72"/>
      <c r="AL161" s="72"/>
      <c r="AM161" s="72"/>
      <c r="AN161" s="72"/>
      <c r="AO161" s="72"/>
      <c r="AP161" s="72"/>
      <c r="AQ161" s="72"/>
      <c r="AR161" s="72"/>
      <c r="AS161" s="72"/>
      <c r="AT161" s="72"/>
      <c r="AU161" s="71"/>
      <c r="AV161" s="71"/>
      <c r="AW161" s="71"/>
      <c r="AX161" s="71"/>
    </row>
    <row r="162" spans="1:50" s="25" customFormat="1" ht="24.75" hidden="1" customHeight="1" x14ac:dyDescent="0.15">
      <c r="A162" s="4"/>
      <c r="B162" s="4"/>
      <c r="C162" s="4"/>
      <c r="D162" s="4"/>
      <c r="E162" s="4"/>
      <c r="F162" s="4"/>
      <c r="G162" s="72"/>
      <c r="H162" s="72"/>
      <c r="I162" s="72"/>
      <c r="J162" s="72"/>
      <c r="K162" s="72"/>
      <c r="L162" s="73"/>
      <c r="M162" s="72"/>
      <c r="N162" s="72"/>
      <c r="O162" s="72"/>
      <c r="P162" s="72"/>
      <c r="Q162" s="72"/>
      <c r="R162" s="72"/>
      <c r="S162" s="72"/>
      <c r="T162" s="72"/>
      <c r="U162" s="72"/>
      <c r="V162" s="72"/>
      <c r="W162" s="72"/>
      <c r="X162" s="72"/>
      <c r="Y162" s="71"/>
      <c r="Z162" s="71"/>
      <c r="AA162" s="71"/>
      <c r="AB162" s="71"/>
      <c r="AC162" s="72"/>
      <c r="AD162" s="72"/>
      <c r="AE162" s="72"/>
      <c r="AF162" s="72"/>
      <c r="AG162" s="72"/>
      <c r="AH162" s="73"/>
      <c r="AI162" s="72"/>
      <c r="AJ162" s="72"/>
      <c r="AK162" s="72"/>
      <c r="AL162" s="72"/>
      <c r="AM162" s="72"/>
      <c r="AN162" s="72"/>
      <c r="AO162" s="72"/>
      <c r="AP162" s="72"/>
      <c r="AQ162" s="72"/>
      <c r="AR162" s="72"/>
      <c r="AS162" s="72"/>
      <c r="AT162" s="72"/>
      <c r="AU162" s="71"/>
      <c r="AV162" s="71"/>
      <c r="AW162" s="71"/>
      <c r="AX162" s="71"/>
    </row>
    <row r="163" spans="1:50" s="25" customFormat="1" ht="24.75" hidden="1" customHeight="1" x14ac:dyDescent="0.15">
      <c r="A163" s="4"/>
      <c r="B163" s="4"/>
      <c r="C163" s="4"/>
      <c r="D163" s="4"/>
      <c r="E163" s="4"/>
      <c r="F163" s="4"/>
      <c r="G163" s="72"/>
      <c r="H163" s="72"/>
      <c r="I163" s="72"/>
      <c r="J163" s="72"/>
      <c r="K163" s="72"/>
      <c r="L163" s="73"/>
      <c r="M163" s="72"/>
      <c r="N163" s="72"/>
      <c r="O163" s="72"/>
      <c r="P163" s="72"/>
      <c r="Q163" s="72"/>
      <c r="R163" s="72"/>
      <c r="S163" s="72"/>
      <c r="T163" s="72"/>
      <c r="U163" s="72"/>
      <c r="V163" s="72"/>
      <c r="W163" s="72"/>
      <c r="X163" s="72"/>
      <c r="Y163" s="71"/>
      <c r="Z163" s="71"/>
      <c r="AA163" s="71"/>
      <c r="AB163" s="71"/>
      <c r="AC163" s="72"/>
      <c r="AD163" s="72"/>
      <c r="AE163" s="72"/>
      <c r="AF163" s="72"/>
      <c r="AG163" s="72"/>
      <c r="AH163" s="73"/>
      <c r="AI163" s="72"/>
      <c r="AJ163" s="72"/>
      <c r="AK163" s="72"/>
      <c r="AL163" s="72"/>
      <c r="AM163" s="72"/>
      <c r="AN163" s="72"/>
      <c r="AO163" s="72"/>
      <c r="AP163" s="72"/>
      <c r="AQ163" s="72"/>
      <c r="AR163" s="72"/>
      <c r="AS163" s="72"/>
      <c r="AT163" s="72"/>
      <c r="AU163" s="71"/>
      <c r="AV163" s="71"/>
      <c r="AW163" s="71"/>
      <c r="AX163" s="71"/>
    </row>
    <row r="164" spans="1:50" s="25" customFormat="1" ht="24.75" hidden="1" customHeight="1" x14ac:dyDescent="0.15">
      <c r="A164" s="4"/>
      <c r="B164" s="4"/>
      <c r="C164" s="4"/>
      <c r="D164" s="4"/>
      <c r="E164" s="4"/>
      <c r="F164" s="4"/>
      <c r="G164" s="72"/>
      <c r="H164" s="72"/>
      <c r="I164" s="72"/>
      <c r="J164" s="72"/>
      <c r="K164" s="72"/>
      <c r="L164" s="73"/>
      <c r="M164" s="72"/>
      <c r="N164" s="72"/>
      <c r="O164" s="72"/>
      <c r="P164" s="72"/>
      <c r="Q164" s="72"/>
      <c r="R164" s="72"/>
      <c r="S164" s="72"/>
      <c r="T164" s="72"/>
      <c r="U164" s="72"/>
      <c r="V164" s="72"/>
      <c r="W164" s="72"/>
      <c r="X164" s="72"/>
      <c r="Y164" s="71"/>
      <c r="Z164" s="71"/>
      <c r="AA164" s="71"/>
      <c r="AB164" s="71"/>
      <c r="AC164" s="72"/>
      <c r="AD164" s="72"/>
      <c r="AE164" s="72"/>
      <c r="AF164" s="72"/>
      <c r="AG164" s="72"/>
      <c r="AH164" s="73"/>
      <c r="AI164" s="72"/>
      <c r="AJ164" s="72"/>
      <c r="AK164" s="72"/>
      <c r="AL164" s="72"/>
      <c r="AM164" s="72"/>
      <c r="AN164" s="72"/>
      <c r="AO164" s="72"/>
      <c r="AP164" s="72"/>
      <c r="AQ164" s="72"/>
      <c r="AR164" s="72"/>
      <c r="AS164" s="72"/>
      <c r="AT164" s="72"/>
      <c r="AU164" s="71"/>
      <c r="AV164" s="71"/>
      <c r="AW164" s="71"/>
      <c r="AX164" s="71"/>
    </row>
    <row r="165" spans="1:50" s="25" customFormat="1" ht="24.75" hidden="1" customHeight="1" x14ac:dyDescent="0.15">
      <c r="A165" s="4"/>
      <c r="B165" s="4"/>
      <c r="C165" s="4"/>
      <c r="D165" s="4"/>
      <c r="E165" s="4"/>
      <c r="F165" s="4"/>
      <c r="G165" s="72"/>
      <c r="H165" s="72"/>
      <c r="I165" s="72"/>
      <c r="J165" s="72"/>
      <c r="K165" s="72"/>
      <c r="L165" s="73"/>
      <c r="M165" s="72"/>
      <c r="N165" s="72"/>
      <c r="O165" s="72"/>
      <c r="P165" s="72"/>
      <c r="Q165" s="72"/>
      <c r="R165" s="72"/>
      <c r="S165" s="72"/>
      <c r="T165" s="72"/>
      <c r="U165" s="72"/>
      <c r="V165" s="72"/>
      <c r="W165" s="72"/>
      <c r="X165" s="72"/>
      <c r="Y165" s="71"/>
      <c r="Z165" s="71"/>
      <c r="AA165" s="71"/>
      <c r="AB165" s="71"/>
      <c r="AC165" s="72"/>
      <c r="AD165" s="72"/>
      <c r="AE165" s="72"/>
      <c r="AF165" s="72"/>
      <c r="AG165" s="72"/>
      <c r="AH165" s="73"/>
      <c r="AI165" s="72"/>
      <c r="AJ165" s="72"/>
      <c r="AK165" s="72"/>
      <c r="AL165" s="72"/>
      <c r="AM165" s="72"/>
      <c r="AN165" s="72"/>
      <c r="AO165" s="72"/>
      <c r="AP165" s="72"/>
      <c r="AQ165" s="72"/>
      <c r="AR165" s="72"/>
      <c r="AS165" s="72"/>
      <c r="AT165" s="72"/>
      <c r="AU165" s="71"/>
      <c r="AV165" s="71"/>
      <c r="AW165" s="71"/>
      <c r="AX165" s="71"/>
    </row>
    <row r="166" spans="1:50" s="25" customFormat="1" ht="24.75" hidden="1" customHeight="1" x14ac:dyDescent="0.15">
      <c r="A166" s="4"/>
      <c r="B166" s="4"/>
      <c r="C166" s="4"/>
      <c r="D166" s="4"/>
      <c r="E166" s="4"/>
      <c r="F166" s="4"/>
      <c r="G166" s="72"/>
      <c r="H166" s="72"/>
      <c r="I166" s="72"/>
      <c r="J166" s="72"/>
      <c r="K166" s="72"/>
      <c r="L166" s="73"/>
      <c r="M166" s="72"/>
      <c r="N166" s="72"/>
      <c r="O166" s="72"/>
      <c r="P166" s="72"/>
      <c r="Q166" s="72"/>
      <c r="R166" s="72"/>
      <c r="S166" s="72"/>
      <c r="T166" s="72"/>
      <c r="U166" s="72"/>
      <c r="V166" s="72"/>
      <c r="W166" s="72"/>
      <c r="X166" s="72"/>
      <c r="Y166" s="71"/>
      <c r="Z166" s="71"/>
      <c r="AA166" s="71"/>
      <c r="AB166" s="71"/>
      <c r="AC166" s="72"/>
      <c r="AD166" s="72"/>
      <c r="AE166" s="72"/>
      <c r="AF166" s="72"/>
      <c r="AG166" s="72"/>
      <c r="AH166" s="73"/>
      <c r="AI166" s="72"/>
      <c r="AJ166" s="72"/>
      <c r="AK166" s="72"/>
      <c r="AL166" s="72"/>
      <c r="AM166" s="72"/>
      <c r="AN166" s="72"/>
      <c r="AO166" s="72"/>
      <c r="AP166" s="72"/>
      <c r="AQ166" s="72"/>
      <c r="AR166" s="72"/>
      <c r="AS166" s="72"/>
      <c r="AT166" s="72"/>
      <c r="AU166" s="71"/>
      <c r="AV166" s="71"/>
      <c r="AW166" s="71"/>
      <c r="AX166" s="71"/>
    </row>
    <row r="167" spans="1:50" s="25" customFormat="1" ht="24.75" hidden="1" customHeight="1" x14ac:dyDescent="0.15">
      <c r="A167" s="4"/>
      <c r="B167" s="4"/>
      <c r="C167" s="4"/>
      <c r="D167" s="4"/>
      <c r="E167" s="4"/>
      <c r="F167" s="4"/>
      <c r="G167" s="72"/>
      <c r="H167" s="72"/>
      <c r="I167" s="72"/>
      <c r="J167" s="72"/>
      <c r="K167" s="72"/>
      <c r="L167" s="73"/>
      <c r="M167" s="72"/>
      <c r="N167" s="72"/>
      <c r="O167" s="72"/>
      <c r="P167" s="72"/>
      <c r="Q167" s="72"/>
      <c r="R167" s="72"/>
      <c r="S167" s="72"/>
      <c r="T167" s="72"/>
      <c r="U167" s="72"/>
      <c r="V167" s="72"/>
      <c r="W167" s="72"/>
      <c r="X167" s="72"/>
      <c r="Y167" s="71"/>
      <c r="Z167" s="71"/>
      <c r="AA167" s="71"/>
      <c r="AB167" s="71"/>
      <c r="AC167" s="72"/>
      <c r="AD167" s="72"/>
      <c r="AE167" s="72"/>
      <c r="AF167" s="72"/>
      <c r="AG167" s="72"/>
      <c r="AH167" s="73"/>
      <c r="AI167" s="72"/>
      <c r="AJ167" s="72"/>
      <c r="AK167" s="72"/>
      <c r="AL167" s="72"/>
      <c r="AM167" s="72"/>
      <c r="AN167" s="72"/>
      <c r="AO167" s="72"/>
      <c r="AP167" s="72"/>
      <c r="AQ167" s="72"/>
      <c r="AR167" s="72"/>
      <c r="AS167" s="72"/>
      <c r="AT167" s="72"/>
      <c r="AU167" s="71"/>
      <c r="AV167" s="71"/>
      <c r="AW167" s="71"/>
      <c r="AX167" s="71"/>
    </row>
    <row r="168" spans="1:50" s="25" customFormat="1" ht="24.75" hidden="1" customHeight="1" x14ac:dyDescent="0.15">
      <c r="A168" s="4"/>
      <c r="B168" s="4"/>
      <c r="C168" s="4"/>
      <c r="D168" s="4"/>
      <c r="E168" s="4"/>
      <c r="F168" s="4"/>
      <c r="G168" s="72"/>
      <c r="H168" s="72"/>
      <c r="I168" s="72"/>
      <c r="J168" s="72"/>
      <c r="K168" s="72"/>
      <c r="L168" s="73"/>
      <c r="M168" s="72"/>
      <c r="N168" s="72"/>
      <c r="O168" s="72"/>
      <c r="P168" s="72"/>
      <c r="Q168" s="72"/>
      <c r="R168" s="72"/>
      <c r="S168" s="72"/>
      <c r="T168" s="72"/>
      <c r="U168" s="72"/>
      <c r="V168" s="72"/>
      <c r="W168" s="72"/>
      <c r="X168" s="72"/>
      <c r="Y168" s="71"/>
      <c r="Z168" s="71"/>
      <c r="AA168" s="71"/>
      <c r="AB168" s="71"/>
      <c r="AC168" s="72"/>
      <c r="AD168" s="72"/>
      <c r="AE168" s="72"/>
      <c r="AF168" s="72"/>
      <c r="AG168" s="72"/>
      <c r="AH168" s="73"/>
      <c r="AI168" s="72"/>
      <c r="AJ168" s="72"/>
      <c r="AK168" s="72"/>
      <c r="AL168" s="72"/>
      <c r="AM168" s="72"/>
      <c r="AN168" s="72"/>
      <c r="AO168" s="72"/>
      <c r="AP168" s="72"/>
      <c r="AQ168" s="72"/>
      <c r="AR168" s="72"/>
      <c r="AS168" s="72"/>
      <c r="AT168" s="72"/>
      <c r="AU168" s="71"/>
      <c r="AV168" s="71"/>
      <c r="AW168" s="71"/>
      <c r="AX168" s="71"/>
    </row>
    <row r="169" spans="1:50" s="25" customFormat="1" ht="24.75" hidden="1" customHeight="1" x14ac:dyDescent="0.15">
      <c r="A169" s="4"/>
      <c r="B169" s="4"/>
      <c r="C169" s="4"/>
      <c r="D169" s="4"/>
      <c r="E169" s="4"/>
      <c r="F169" s="4"/>
      <c r="G169" s="72"/>
      <c r="H169" s="72"/>
      <c r="I169" s="72"/>
      <c r="J169" s="72"/>
      <c r="K169" s="72"/>
      <c r="L169" s="73"/>
      <c r="M169" s="72"/>
      <c r="N169" s="72"/>
      <c r="O169" s="72"/>
      <c r="P169" s="72"/>
      <c r="Q169" s="72"/>
      <c r="R169" s="72"/>
      <c r="S169" s="72"/>
      <c r="T169" s="72"/>
      <c r="U169" s="72"/>
      <c r="V169" s="72"/>
      <c r="W169" s="72"/>
      <c r="X169" s="72"/>
      <c r="Y169" s="71"/>
      <c r="Z169" s="71"/>
      <c r="AA169" s="71"/>
      <c r="AB169" s="71"/>
      <c r="AC169" s="72"/>
      <c r="AD169" s="72"/>
      <c r="AE169" s="72"/>
      <c r="AF169" s="72"/>
      <c r="AG169" s="72"/>
      <c r="AH169" s="73"/>
      <c r="AI169" s="72"/>
      <c r="AJ169" s="72"/>
      <c r="AK169" s="72"/>
      <c r="AL169" s="72"/>
      <c r="AM169" s="72"/>
      <c r="AN169" s="72"/>
      <c r="AO169" s="72"/>
      <c r="AP169" s="72"/>
      <c r="AQ169" s="72"/>
      <c r="AR169" s="72"/>
      <c r="AS169" s="72"/>
      <c r="AT169" s="72"/>
      <c r="AU169" s="71"/>
      <c r="AV169" s="71"/>
      <c r="AW169" s="71"/>
      <c r="AX169" s="71"/>
    </row>
    <row r="170" spans="1:50" s="25" customFormat="1" ht="24.75" hidden="1" customHeight="1" x14ac:dyDescent="0.15">
      <c r="A170" s="4"/>
      <c r="B170" s="4"/>
      <c r="C170" s="4"/>
      <c r="D170" s="4"/>
      <c r="E170" s="4"/>
      <c r="F170" s="4"/>
      <c r="G170" s="72"/>
      <c r="H170" s="72"/>
      <c r="I170" s="72"/>
      <c r="J170" s="72"/>
      <c r="K170" s="72"/>
      <c r="L170" s="73"/>
      <c r="M170" s="72"/>
      <c r="N170" s="72"/>
      <c r="O170" s="72"/>
      <c r="P170" s="72"/>
      <c r="Q170" s="72"/>
      <c r="R170" s="72"/>
      <c r="S170" s="72"/>
      <c r="T170" s="72"/>
      <c r="U170" s="72"/>
      <c r="V170" s="72"/>
      <c r="W170" s="72"/>
      <c r="X170" s="72"/>
      <c r="Y170" s="71"/>
      <c r="Z170" s="71"/>
      <c r="AA170" s="71"/>
      <c r="AB170" s="71"/>
      <c r="AC170" s="72"/>
      <c r="AD170" s="72"/>
      <c r="AE170" s="72"/>
      <c r="AF170" s="72"/>
      <c r="AG170" s="72"/>
      <c r="AH170" s="73"/>
      <c r="AI170" s="72"/>
      <c r="AJ170" s="72"/>
      <c r="AK170" s="72"/>
      <c r="AL170" s="72"/>
      <c r="AM170" s="72"/>
      <c r="AN170" s="72"/>
      <c r="AO170" s="72"/>
      <c r="AP170" s="72"/>
      <c r="AQ170" s="72"/>
      <c r="AR170" s="72"/>
      <c r="AS170" s="72"/>
      <c r="AT170" s="72"/>
      <c r="AU170" s="71"/>
      <c r="AV170" s="71"/>
      <c r="AW170" s="71"/>
      <c r="AX170" s="71"/>
    </row>
    <row r="171" spans="1:50" s="25" customFormat="1" ht="24.75" hidden="1" customHeight="1" x14ac:dyDescent="0.15">
      <c r="A171" s="4"/>
      <c r="B171" s="4"/>
      <c r="C171" s="4"/>
      <c r="D171" s="4"/>
      <c r="E171" s="4"/>
      <c r="F171" s="4"/>
      <c r="G171" s="72"/>
      <c r="H171" s="72"/>
      <c r="I171" s="72"/>
      <c r="J171" s="72"/>
      <c r="K171" s="72"/>
      <c r="L171" s="73"/>
      <c r="M171" s="72"/>
      <c r="N171" s="72"/>
      <c r="O171" s="72"/>
      <c r="P171" s="72"/>
      <c r="Q171" s="72"/>
      <c r="R171" s="72"/>
      <c r="S171" s="72"/>
      <c r="T171" s="72"/>
      <c r="U171" s="72"/>
      <c r="V171" s="72"/>
      <c r="W171" s="72"/>
      <c r="X171" s="72"/>
      <c r="Y171" s="71"/>
      <c r="Z171" s="71"/>
      <c r="AA171" s="71"/>
      <c r="AB171" s="71"/>
      <c r="AC171" s="72"/>
      <c r="AD171" s="72"/>
      <c r="AE171" s="72"/>
      <c r="AF171" s="72"/>
      <c r="AG171" s="72"/>
      <c r="AH171" s="73"/>
      <c r="AI171" s="72"/>
      <c r="AJ171" s="72"/>
      <c r="AK171" s="72"/>
      <c r="AL171" s="72"/>
      <c r="AM171" s="72"/>
      <c r="AN171" s="72"/>
      <c r="AO171" s="72"/>
      <c r="AP171" s="72"/>
      <c r="AQ171" s="72"/>
      <c r="AR171" s="72"/>
      <c r="AS171" s="72"/>
      <c r="AT171" s="72"/>
      <c r="AU171" s="71"/>
      <c r="AV171" s="71"/>
      <c r="AW171" s="71"/>
      <c r="AX171" s="71"/>
    </row>
    <row r="172" spans="1:50" s="25" customFormat="1" ht="24.75" hidden="1" customHeight="1" x14ac:dyDescent="0.15">
      <c r="A172" s="4"/>
      <c r="B172" s="4"/>
      <c r="C172" s="4"/>
      <c r="D172" s="4"/>
      <c r="E172" s="4"/>
      <c r="F172" s="4"/>
      <c r="G172" s="72"/>
      <c r="H172" s="72"/>
      <c r="I172" s="72"/>
      <c r="J172" s="72"/>
      <c r="K172" s="72"/>
      <c r="L172" s="73"/>
      <c r="M172" s="72"/>
      <c r="N172" s="72"/>
      <c r="O172" s="72"/>
      <c r="P172" s="72"/>
      <c r="Q172" s="72"/>
      <c r="R172" s="72"/>
      <c r="S172" s="72"/>
      <c r="T172" s="72"/>
      <c r="U172" s="72"/>
      <c r="V172" s="72"/>
      <c r="W172" s="72"/>
      <c r="X172" s="72"/>
      <c r="Y172" s="71"/>
      <c r="Z172" s="71"/>
      <c r="AA172" s="71"/>
      <c r="AB172" s="71"/>
      <c r="AC172" s="72"/>
      <c r="AD172" s="72"/>
      <c r="AE172" s="72"/>
      <c r="AF172" s="72"/>
      <c r="AG172" s="72"/>
      <c r="AH172" s="73"/>
      <c r="AI172" s="72"/>
      <c r="AJ172" s="72"/>
      <c r="AK172" s="72"/>
      <c r="AL172" s="72"/>
      <c r="AM172" s="72"/>
      <c r="AN172" s="72"/>
      <c r="AO172" s="72"/>
      <c r="AP172" s="72"/>
      <c r="AQ172" s="72"/>
      <c r="AR172" s="72"/>
      <c r="AS172" s="72"/>
      <c r="AT172" s="72"/>
      <c r="AU172" s="71"/>
      <c r="AV172" s="71"/>
      <c r="AW172" s="71"/>
      <c r="AX172" s="71"/>
    </row>
    <row r="173" spans="1:50" s="25" customFormat="1" ht="24.75" hidden="1" customHeight="1" x14ac:dyDescent="0.15">
      <c r="A173" s="4"/>
      <c r="B173" s="4"/>
      <c r="C173" s="4"/>
      <c r="D173" s="4"/>
      <c r="E173" s="4"/>
      <c r="F173" s="4"/>
      <c r="G173" s="72"/>
      <c r="H173" s="72"/>
      <c r="I173" s="72"/>
      <c r="J173" s="72"/>
      <c r="K173" s="72"/>
      <c r="L173" s="73"/>
      <c r="M173" s="72"/>
      <c r="N173" s="72"/>
      <c r="O173" s="72"/>
      <c r="P173" s="72"/>
      <c r="Q173" s="72"/>
      <c r="R173" s="72"/>
      <c r="S173" s="72"/>
      <c r="T173" s="72"/>
      <c r="U173" s="72"/>
      <c r="V173" s="72"/>
      <c r="W173" s="72"/>
      <c r="X173" s="72"/>
      <c r="Y173" s="71"/>
      <c r="Z173" s="71"/>
      <c r="AA173" s="71"/>
      <c r="AB173" s="71"/>
      <c r="AC173" s="72"/>
      <c r="AD173" s="72"/>
      <c r="AE173" s="72"/>
      <c r="AF173" s="72"/>
      <c r="AG173" s="72"/>
      <c r="AH173" s="73"/>
      <c r="AI173" s="72"/>
      <c r="AJ173" s="72"/>
      <c r="AK173" s="72"/>
      <c r="AL173" s="72"/>
      <c r="AM173" s="72"/>
      <c r="AN173" s="72"/>
      <c r="AO173" s="72"/>
      <c r="AP173" s="72"/>
      <c r="AQ173" s="72"/>
      <c r="AR173" s="72"/>
      <c r="AS173" s="72"/>
      <c r="AT173" s="72"/>
      <c r="AU173" s="71"/>
      <c r="AV173" s="71"/>
      <c r="AW173" s="71"/>
      <c r="AX173" s="71"/>
    </row>
    <row r="174" spans="1:50" s="25" customFormat="1" ht="24.75" hidden="1" customHeight="1" x14ac:dyDescent="0.15">
      <c r="A174" s="4"/>
      <c r="B174" s="4"/>
      <c r="C174" s="4"/>
      <c r="D174" s="4"/>
      <c r="E174" s="4"/>
      <c r="F174" s="4"/>
      <c r="G174" s="72"/>
      <c r="H174" s="72"/>
      <c r="I174" s="72"/>
      <c r="J174" s="72"/>
      <c r="K174" s="72"/>
      <c r="L174" s="73"/>
      <c r="M174" s="72"/>
      <c r="N174" s="72"/>
      <c r="O174" s="72"/>
      <c r="P174" s="72"/>
      <c r="Q174" s="72"/>
      <c r="R174" s="72"/>
      <c r="S174" s="72"/>
      <c r="T174" s="72"/>
      <c r="U174" s="72"/>
      <c r="V174" s="72"/>
      <c r="W174" s="72"/>
      <c r="X174" s="72"/>
      <c r="Y174" s="71"/>
      <c r="Z174" s="71"/>
      <c r="AA174" s="71"/>
      <c r="AB174" s="71"/>
      <c r="AC174" s="72"/>
      <c r="AD174" s="72"/>
      <c r="AE174" s="72"/>
      <c r="AF174" s="72"/>
      <c r="AG174" s="72"/>
      <c r="AH174" s="73"/>
      <c r="AI174" s="72"/>
      <c r="AJ174" s="72"/>
      <c r="AK174" s="72"/>
      <c r="AL174" s="72"/>
      <c r="AM174" s="72"/>
      <c r="AN174" s="72"/>
      <c r="AO174" s="72"/>
      <c r="AP174" s="72"/>
      <c r="AQ174" s="72"/>
      <c r="AR174" s="72"/>
      <c r="AS174" s="72"/>
      <c r="AT174" s="72"/>
      <c r="AU174" s="71"/>
      <c r="AV174" s="71"/>
      <c r="AW174" s="71"/>
      <c r="AX174" s="71"/>
    </row>
    <row r="175" spans="1:50" s="25" customFormat="1" ht="24.75" hidden="1" customHeight="1" x14ac:dyDescent="0.15">
      <c r="A175" s="4"/>
      <c r="B175" s="4"/>
      <c r="C175" s="4"/>
      <c r="D175" s="4"/>
      <c r="E175" s="4"/>
      <c r="F175" s="4"/>
      <c r="G175" s="72"/>
      <c r="H175" s="72"/>
      <c r="I175" s="72"/>
      <c r="J175" s="72"/>
      <c r="K175" s="72"/>
      <c r="L175" s="73"/>
      <c r="M175" s="72"/>
      <c r="N175" s="72"/>
      <c r="O175" s="72"/>
      <c r="P175" s="72"/>
      <c r="Q175" s="72"/>
      <c r="R175" s="72"/>
      <c r="S175" s="72"/>
      <c r="T175" s="72"/>
      <c r="U175" s="72"/>
      <c r="V175" s="72"/>
      <c r="W175" s="72"/>
      <c r="X175" s="72"/>
      <c r="Y175" s="71"/>
      <c r="Z175" s="71"/>
      <c r="AA175" s="71"/>
      <c r="AB175" s="71"/>
      <c r="AC175" s="72"/>
      <c r="AD175" s="72"/>
      <c r="AE175" s="72"/>
      <c r="AF175" s="72"/>
      <c r="AG175" s="72"/>
      <c r="AH175" s="73"/>
      <c r="AI175" s="72"/>
      <c r="AJ175" s="72"/>
      <c r="AK175" s="72"/>
      <c r="AL175" s="72"/>
      <c r="AM175" s="72"/>
      <c r="AN175" s="72"/>
      <c r="AO175" s="72"/>
      <c r="AP175" s="72"/>
      <c r="AQ175" s="72"/>
      <c r="AR175" s="72"/>
      <c r="AS175" s="72"/>
      <c r="AT175" s="72"/>
      <c r="AU175" s="71"/>
      <c r="AV175" s="71"/>
      <c r="AW175" s="71"/>
      <c r="AX175" s="71"/>
    </row>
    <row r="176" spans="1:50" s="25" customFormat="1" ht="24.75" hidden="1" customHeight="1" x14ac:dyDescent="0.15">
      <c r="A176" s="4"/>
      <c r="B176" s="4"/>
      <c r="C176" s="4"/>
      <c r="D176" s="4"/>
      <c r="E176" s="4"/>
      <c r="F176" s="4"/>
      <c r="G176" s="72"/>
      <c r="H176" s="72"/>
      <c r="I176" s="72"/>
      <c r="J176" s="72"/>
      <c r="K176" s="72"/>
      <c r="L176" s="73"/>
      <c r="M176" s="72"/>
      <c r="N176" s="72"/>
      <c r="O176" s="72"/>
      <c r="P176" s="72"/>
      <c r="Q176" s="72"/>
      <c r="R176" s="72"/>
      <c r="S176" s="72"/>
      <c r="T176" s="72"/>
      <c r="U176" s="72"/>
      <c r="V176" s="72"/>
      <c r="W176" s="72"/>
      <c r="X176" s="72"/>
      <c r="Y176" s="71"/>
      <c r="Z176" s="71"/>
      <c r="AA176" s="71"/>
      <c r="AB176" s="71"/>
      <c r="AC176" s="72"/>
      <c r="AD176" s="72"/>
      <c r="AE176" s="72"/>
      <c r="AF176" s="72"/>
      <c r="AG176" s="72"/>
      <c r="AH176" s="73"/>
      <c r="AI176" s="72"/>
      <c r="AJ176" s="72"/>
      <c r="AK176" s="72"/>
      <c r="AL176" s="72"/>
      <c r="AM176" s="72"/>
      <c r="AN176" s="72"/>
      <c r="AO176" s="72"/>
      <c r="AP176" s="72"/>
      <c r="AQ176" s="72"/>
      <c r="AR176" s="72"/>
      <c r="AS176" s="72"/>
      <c r="AT176" s="72"/>
      <c r="AU176" s="71"/>
      <c r="AV176" s="71"/>
      <c r="AW176" s="71"/>
      <c r="AX176" s="71"/>
    </row>
    <row r="177" spans="1:50" s="25" customFormat="1" ht="24.75" hidden="1" customHeight="1" x14ac:dyDescent="0.15">
      <c r="A177" s="4"/>
      <c r="B177" s="4"/>
      <c r="C177" s="4"/>
      <c r="D177" s="4"/>
      <c r="E177" s="4"/>
      <c r="F177" s="4"/>
      <c r="G177" s="72"/>
      <c r="H177" s="72"/>
      <c r="I177" s="72"/>
      <c r="J177" s="72"/>
      <c r="K177" s="72"/>
      <c r="L177" s="73"/>
      <c r="M177" s="72"/>
      <c r="N177" s="72"/>
      <c r="O177" s="72"/>
      <c r="P177" s="72"/>
      <c r="Q177" s="72"/>
      <c r="R177" s="72"/>
      <c r="S177" s="72"/>
      <c r="T177" s="72"/>
      <c r="U177" s="72"/>
      <c r="V177" s="72"/>
      <c r="W177" s="72"/>
      <c r="X177" s="72"/>
      <c r="Y177" s="71"/>
      <c r="Z177" s="71"/>
      <c r="AA177" s="71"/>
      <c r="AB177" s="71"/>
      <c r="AC177" s="72"/>
      <c r="AD177" s="72"/>
      <c r="AE177" s="72"/>
      <c r="AF177" s="72"/>
      <c r="AG177" s="72"/>
      <c r="AH177" s="73"/>
      <c r="AI177" s="72"/>
      <c r="AJ177" s="72"/>
      <c r="AK177" s="72"/>
      <c r="AL177" s="72"/>
      <c r="AM177" s="72"/>
      <c r="AN177" s="72"/>
      <c r="AO177" s="72"/>
      <c r="AP177" s="72"/>
      <c r="AQ177" s="72"/>
      <c r="AR177" s="72"/>
      <c r="AS177" s="72"/>
      <c r="AT177" s="72"/>
      <c r="AU177" s="71"/>
      <c r="AV177" s="71"/>
      <c r="AW177" s="71"/>
      <c r="AX177" s="71"/>
    </row>
    <row r="178" spans="1:50" s="25" customFormat="1" ht="24.75" hidden="1" customHeight="1" x14ac:dyDescent="0.15">
      <c r="A178" s="4"/>
      <c r="B178" s="4"/>
      <c r="C178" s="4"/>
      <c r="D178" s="4"/>
      <c r="E178" s="4"/>
      <c r="F178" s="4"/>
      <c r="G178" s="72"/>
      <c r="H178" s="72"/>
      <c r="I178" s="72"/>
      <c r="J178" s="72"/>
      <c r="K178" s="72"/>
      <c r="L178" s="73"/>
      <c r="M178" s="72"/>
      <c r="N178" s="72"/>
      <c r="O178" s="72"/>
      <c r="P178" s="72"/>
      <c r="Q178" s="72"/>
      <c r="R178" s="72"/>
      <c r="S178" s="72"/>
      <c r="T178" s="72"/>
      <c r="U178" s="72"/>
      <c r="V178" s="72"/>
      <c r="W178" s="72"/>
      <c r="X178" s="72"/>
      <c r="Y178" s="71"/>
      <c r="Z178" s="71"/>
      <c r="AA178" s="71"/>
      <c r="AB178" s="71"/>
      <c r="AC178" s="72"/>
      <c r="AD178" s="72"/>
      <c r="AE178" s="72"/>
      <c r="AF178" s="72"/>
      <c r="AG178" s="72"/>
      <c r="AH178" s="73"/>
      <c r="AI178" s="72"/>
      <c r="AJ178" s="72"/>
      <c r="AK178" s="72"/>
      <c r="AL178" s="72"/>
      <c r="AM178" s="72"/>
      <c r="AN178" s="72"/>
      <c r="AO178" s="72"/>
      <c r="AP178" s="72"/>
      <c r="AQ178" s="72"/>
      <c r="AR178" s="72"/>
      <c r="AS178" s="72"/>
      <c r="AT178" s="72"/>
      <c r="AU178" s="71"/>
      <c r="AV178" s="71"/>
      <c r="AW178" s="71"/>
      <c r="AX178" s="71"/>
    </row>
    <row r="179" spans="1:50" s="25" customFormat="1" ht="24.75" hidden="1" customHeight="1" x14ac:dyDescent="0.15">
      <c r="A179" s="4"/>
      <c r="B179" s="4"/>
      <c r="C179" s="4"/>
      <c r="D179" s="4"/>
      <c r="E179" s="4"/>
      <c r="F179" s="4"/>
      <c r="G179" s="72"/>
      <c r="H179" s="72"/>
      <c r="I179" s="72"/>
      <c r="J179" s="72"/>
      <c r="K179" s="72"/>
      <c r="L179" s="73"/>
      <c r="M179" s="72"/>
      <c r="N179" s="72"/>
      <c r="O179" s="72"/>
      <c r="P179" s="72"/>
      <c r="Q179" s="72"/>
      <c r="R179" s="72"/>
      <c r="S179" s="72"/>
      <c r="T179" s="72"/>
      <c r="U179" s="72"/>
      <c r="V179" s="72"/>
      <c r="W179" s="72"/>
      <c r="X179" s="72"/>
      <c r="Y179" s="71"/>
      <c r="Z179" s="71"/>
      <c r="AA179" s="71"/>
      <c r="AB179" s="71"/>
      <c r="AC179" s="72"/>
      <c r="AD179" s="72"/>
      <c r="AE179" s="72"/>
      <c r="AF179" s="72"/>
      <c r="AG179" s="72"/>
      <c r="AH179" s="73"/>
      <c r="AI179" s="72"/>
      <c r="AJ179" s="72"/>
      <c r="AK179" s="72"/>
      <c r="AL179" s="72"/>
      <c r="AM179" s="72"/>
      <c r="AN179" s="72"/>
      <c r="AO179" s="72"/>
      <c r="AP179" s="72"/>
      <c r="AQ179" s="72"/>
      <c r="AR179" s="72"/>
      <c r="AS179" s="72"/>
      <c r="AT179" s="72"/>
      <c r="AU179" s="71"/>
      <c r="AV179" s="71"/>
      <c r="AW179" s="71"/>
      <c r="AX179" s="71"/>
    </row>
    <row r="180" spans="1:50" s="25" customFormat="1" ht="24.75" hidden="1" customHeight="1" x14ac:dyDescent="0.15">
      <c r="A180" s="4"/>
      <c r="B180" s="4"/>
      <c r="C180" s="4"/>
      <c r="D180" s="4"/>
      <c r="E180" s="4"/>
      <c r="F180" s="4"/>
      <c r="G180" s="72"/>
      <c r="H180" s="72"/>
      <c r="I180" s="72"/>
      <c r="J180" s="72"/>
      <c r="K180" s="72"/>
      <c r="L180" s="73"/>
      <c r="M180" s="72"/>
      <c r="N180" s="72"/>
      <c r="O180" s="72"/>
      <c r="P180" s="72"/>
      <c r="Q180" s="72"/>
      <c r="R180" s="72"/>
      <c r="S180" s="72"/>
      <c r="T180" s="72"/>
      <c r="U180" s="72"/>
      <c r="V180" s="72"/>
      <c r="W180" s="72"/>
      <c r="X180" s="72"/>
      <c r="Y180" s="71"/>
      <c r="Z180" s="71"/>
      <c r="AA180" s="71"/>
      <c r="AB180" s="71"/>
      <c r="AC180" s="72"/>
      <c r="AD180" s="72"/>
      <c r="AE180" s="72"/>
      <c r="AF180" s="72"/>
      <c r="AG180" s="72"/>
      <c r="AH180" s="73"/>
      <c r="AI180" s="72"/>
      <c r="AJ180" s="72"/>
      <c r="AK180" s="72"/>
      <c r="AL180" s="72"/>
      <c r="AM180" s="72"/>
      <c r="AN180" s="72"/>
      <c r="AO180" s="72"/>
      <c r="AP180" s="72"/>
      <c r="AQ180" s="72"/>
      <c r="AR180" s="72"/>
      <c r="AS180" s="72"/>
      <c r="AT180" s="72"/>
      <c r="AU180" s="71"/>
      <c r="AV180" s="71"/>
      <c r="AW180" s="71"/>
      <c r="AX180" s="71"/>
    </row>
    <row r="181" spans="1:50" s="25" customFormat="1" ht="24.75" hidden="1" customHeight="1" x14ac:dyDescent="0.15">
      <c r="A181" s="4"/>
      <c r="B181" s="4"/>
      <c r="C181" s="4"/>
      <c r="D181" s="4"/>
      <c r="E181" s="4"/>
      <c r="F181" s="4"/>
      <c r="G181" s="72"/>
      <c r="H181" s="72"/>
      <c r="I181" s="72"/>
      <c r="J181" s="72"/>
      <c r="K181" s="72"/>
      <c r="L181" s="73"/>
      <c r="M181" s="72"/>
      <c r="N181" s="72"/>
      <c r="O181" s="72"/>
      <c r="P181" s="72"/>
      <c r="Q181" s="72"/>
      <c r="R181" s="72"/>
      <c r="S181" s="72"/>
      <c r="T181" s="72"/>
      <c r="U181" s="72"/>
      <c r="V181" s="72"/>
      <c r="W181" s="72"/>
      <c r="X181" s="72"/>
      <c r="Y181" s="71"/>
      <c r="Z181" s="71"/>
      <c r="AA181" s="71"/>
      <c r="AB181" s="71"/>
      <c r="AC181" s="72"/>
      <c r="AD181" s="72"/>
      <c r="AE181" s="72"/>
      <c r="AF181" s="72"/>
      <c r="AG181" s="72"/>
      <c r="AH181" s="73"/>
      <c r="AI181" s="72"/>
      <c r="AJ181" s="72"/>
      <c r="AK181" s="72"/>
      <c r="AL181" s="72"/>
      <c r="AM181" s="72"/>
      <c r="AN181" s="72"/>
      <c r="AO181" s="72"/>
      <c r="AP181" s="72"/>
      <c r="AQ181" s="72"/>
      <c r="AR181" s="72"/>
      <c r="AS181" s="72"/>
      <c r="AT181" s="72"/>
      <c r="AU181" s="71"/>
      <c r="AV181" s="71"/>
      <c r="AW181" s="71"/>
      <c r="AX181" s="71"/>
    </row>
    <row r="182" spans="1:50" s="25" customFormat="1" ht="24.75" hidden="1" customHeight="1" x14ac:dyDescent="0.15">
      <c r="A182" s="4"/>
      <c r="B182" s="4"/>
      <c r="C182" s="4"/>
      <c r="D182" s="4"/>
      <c r="E182" s="4"/>
      <c r="F182" s="4"/>
      <c r="G182" s="72"/>
      <c r="H182" s="72"/>
      <c r="I182" s="72"/>
      <c r="J182" s="72"/>
      <c r="K182" s="72"/>
      <c r="L182" s="73"/>
      <c r="M182" s="72"/>
      <c r="N182" s="72"/>
      <c r="O182" s="72"/>
      <c r="P182" s="72"/>
      <c r="Q182" s="72"/>
      <c r="R182" s="72"/>
      <c r="S182" s="72"/>
      <c r="T182" s="72"/>
      <c r="U182" s="72"/>
      <c r="V182" s="72"/>
      <c r="W182" s="72"/>
      <c r="X182" s="72"/>
      <c r="Y182" s="71"/>
      <c r="Z182" s="71"/>
      <c r="AA182" s="71"/>
      <c r="AB182" s="71"/>
      <c r="AC182" s="72"/>
      <c r="AD182" s="72"/>
      <c r="AE182" s="72"/>
      <c r="AF182" s="72"/>
      <c r="AG182" s="72"/>
      <c r="AH182" s="73"/>
      <c r="AI182" s="72"/>
      <c r="AJ182" s="72"/>
      <c r="AK182" s="72"/>
      <c r="AL182" s="72"/>
      <c r="AM182" s="72"/>
      <c r="AN182" s="72"/>
      <c r="AO182" s="72"/>
      <c r="AP182" s="72"/>
      <c r="AQ182" s="72"/>
      <c r="AR182" s="72"/>
      <c r="AS182" s="72"/>
      <c r="AT182" s="72"/>
      <c r="AU182" s="71"/>
      <c r="AV182" s="71"/>
      <c r="AW182" s="71"/>
      <c r="AX182" s="71"/>
    </row>
    <row r="183" spans="1:50" s="25" customFormat="1" ht="24.75" hidden="1" customHeight="1" x14ac:dyDescent="0.15">
      <c r="A183" s="4"/>
      <c r="B183" s="4"/>
      <c r="C183" s="4"/>
      <c r="D183" s="4"/>
      <c r="E183" s="4"/>
      <c r="F183" s="4"/>
      <c r="G183" s="72"/>
      <c r="H183" s="72"/>
      <c r="I183" s="72"/>
      <c r="J183" s="72"/>
      <c r="K183" s="72"/>
      <c r="L183" s="73"/>
      <c r="M183" s="72"/>
      <c r="N183" s="72"/>
      <c r="O183" s="72"/>
      <c r="P183" s="72"/>
      <c r="Q183" s="72"/>
      <c r="R183" s="72"/>
      <c r="S183" s="72"/>
      <c r="T183" s="72"/>
      <c r="U183" s="72"/>
      <c r="V183" s="72"/>
      <c r="W183" s="72"/>
      <c r="X183" s="72"/>
      <c r="Y183" s="71"/>
      <c r="Z183" s="71"/>
      <c r="AA183" s="71"/>
      <c r="AB183" s="71"/>
      <c r="AC183" s="72"/>
      <c r="AD183" s="72"/>
      <c r="AE183" s="72"/>
      <c r="AF183" s="72"/>
      <c r="AG183" s="72"/>
      <c r="AH183" s="73"/>
      <c r="AI183" s="72"/>
      <c r="AJ183" s="72"/>
      <c r="AK183" s="72"/>
      <c r="AL183" s="72"/>
      <c r="AM183" s="72"/>
      <c r="AN183" s="72"/>
      <c r="AO183" s="72"/>
      <c r="AP183" s="72"/>
      <c r="AQ183" s="72"/>
      <c r="AR183" s="72"/>
      <c r="AS183" s="72"/>
      <c r="AT183" s="72"/>
      <c r="AU183" s="71"/>
      <c r="AV183" s="71"/>
      <c r="AW183" s="71"/>
      <c r="AX183" s="71"/>
    </row>
    <row r="184" spans="1:50" s="25" customFormat="1" ht="24.75" hidden="1" customHeight="1" x14ac:dyDescent="0.15">
      <c r="A184" s="4"/>
      <c r="B184" s="4"/>
      <c r="C184" s="4"/>
      <c r="D184" s="4"/>
      <c r="E184" s="4"/>
      <c r="F184" s="4"/>
      <c r="G184" s="72"/>
      <c r="H184" s="72"/>
      <c r="I184" s="72"/>
      <c r="J184" s="72"/>
      <c r="K184" s="72"/>
      <c r="L184" s="73"/>
      <c r="M184" s="72"/>
      <c r="N184" s="72"/>
      <c r="O184" s="72"/>
      <c r="P184" s="72"/>
      <c r="Q184" s="72"/>
      <c r="R184" s="72"/>
      <c r="S184" s="72"/>
      <c r="T184" s="72"/>
      <c r="U184" s="72"/>
      <c r="V184" s="72"/>
      <c r="W184" s="72"/>
      <c r="X184" s="72"/>
      <c r="Y184" s="71"/>
      <c r="Z184" s="71"/>
      <c r="AA184" s="71"/>
      <c r="AB184" s="71"/>
      <c r="AC184" s="72"/>
      <c r="AD184" s="72"/>
      <c r="AE184" s="72"/>
      <c r="AF184" s="72"/>
      <c r="AG184" s="72"/>
      <c r="AH184" s="73"/>
      <c r="AI184" s="72"/>
      <c r="AJ184" s="72"/>
      <c r="AK184" s="72"/>
      <c r="AL184" s="72"/>
      <c r="AM184" s="72"/>
      <c r="AN184" s="72"/>
      <c r="AO184" s="72"/>
      <c r="AP184" s="72"/>
      <c r="AQ184" s="72"/>
      <c r="AR184" s="72"/>
      <c r="AS184" s="72"/>
      <c r="AT184" s="72"/>
      <c r="AU184" s="71"/>
      <c r="AV184" s="71"/>
      <c r="AW184" s="71"/>
      <c r="AX184" s="71"/>
    </row>
    <row r="185" spans="1:50" s="25" customFormat="1" ht="24.75" hidden="1" customHeight="1" x14ac:dyDescent="0.15">
      <c r="A185" s="4"/>
      <c r="B185" s="4"/>
      <c r="C185" s="4"/>
      <c r="D185" s="4"/>
      <c r="E185" s="4"/>
      <c r="F185" s="4"/>
      <c r="G185" s="72"/>
      <c r="H185" s="72"/>
      <c r="I185" s="72"/>
      <c r="J185" s="72"/>
      <c r="K185" s="72"/>
      <c r="L185" s="73"/>
      <c r="M185" s="72"/>
      <c r="N185" s="72"/>
      <c r="O185" s="72"/>
      <c r="P185" s="72"/>
      <c r="Q185" s="72"/>
      <c r="R185" s="72"/>
      <c r="S185" s="72"/>
      <c r="T185" s="72"/>
      <c r="U185" s="72"/>
      <c r="V185" s="72"/>
      <c r="W185" s="72"/>
      <c r="X185" s="72"/>
      <c r="Y185" s="71"/>
      <c r="Z185" s="71"/>
      <c r="AA185" s="71"/>
      <c r="AB185" s="71"/>
      <c r="AC185" s="72"/>
      <c r="AD185" s="72"/>
      <c r="AE185" s="72"/>
      <c r="AF185" s="72"/>
      <c r="AG185" s="72"/>
      <c r="AH185" s="73"/>
      <c r="AI185" s="72"/>
      <c r="AJ185" s="72"/>
      <c r="AK185" s="72"/>
      <c r="AL185" s="72"/>
      <c r="AM185" s="72"/>
      <c r="AN185" s="72"/>
      <c r="AO185" s="72"/>
      <c r="AP185" s="72"/>
      <c r="AQ185" s="72"/>
      <c r="AR185" s="72"/>
      <c r="AS185" s="72"/>
      <c r="AT185" s="72"/>
      <c r="AU185" s="71"/>
      <c r="AV185" s="71"/>
      <c r="AW185" s="71"/>
      <c r="AX185" s="71"/>
    </row>
    <row r="186" spans="1:50" s="25" customFormat="1" ht="24.75" hidden="1" customHeight="1" x14ac:dyDescent="0.15">
      <c r="A186" s="4"/>
      <c r="B186" s="4"/>
      <c r="C186" s="4"/>
      <c r="D186" s="4"/>
      <c r="E186" s="4"/>
      <c r="F186" s="4"/>
      <c r="G186" s="72"/>
      <c r="H186" s="72"/>
      <c r="I186" s="72"/>
      <c r="J186" s="72"/>
      <c r="K186" s="72"/>
      <c r="L186" s="73"/>
      <c r="M186" s="72"/>
      <c r="N186" s="72"/>
      <c r="O186" s="72"/>
      <c r="P186" s="72"/>
      <c r="Q186" s="72"/>
      <c r="R186" s="72"/>
      <c r="S186" s="72"/>
      <c r="T186" s="72"/>
      <c r="U186" s="72"/>
      <c r="V186" s="72"/>
      <c r="W186" s="72"/>
      <c r="X186" s="72"/>
      <c r="Y186" s="71"/>
      <c r="Z186" s="71"/>
      <c r="AA186" s="71"/>
      <c r="AB186" s="71"/>
      <c r="AC186" s="72"/>
      <c r="AD186" s="72"/>
      <c r="AE186" s="72"/>
      <c r="AF186" s="72"/>
      <c r="AG186" s="72"/>
      <c r="AH186" s="73"/>
      <c r="AI186" s="72"/>
      <c r="AJ186" s="72"/>
      <c r="AK186" s="72"/>
      <c r="AL186" s="72"/>
      <c r="AM186" s="72"/>
      <c r="AN186" s="72"/>
      <c r="AO186" s="72"/>
      <c r="AP186" s="72"/>
      <c r="AQ186" s="72"/>
      <c r="AR186" s="72"/>
      <c r="AS186" s="72"/>
      <c r="AT186" s="72"/>
      <c r="AU186" s="71"/>
      <c r="AV186" s="71"/>
      <c r="AW186" s="71"/>
      <c r="AX186" s="71"/>
    </row>
    <row r="187" spans="1:50" s="25" customFormat="1" ht="24.75" hidden="1" customHeight="1" x14ac:dyDescent="0.15">
      <c r="A187" s="4"/>
      <c r="B187" s="4"/>
      <c r="C187" s="4"/>
      <c r="D187" s="4"/>
      <c r="E187" s="4"/>
      <c r="F187" s="4"/>
      <c r="G187" s="72"/>
      <c r="H187" s="72"/>
      <c r="I187" s="72"/>
      <c r="J187" s="72"/>
      <c r="K187" s="72"/>
      <c r="L187" s="73"/>
      <c r="M187" s="72"/>
      <c r="N187" s="72"/>
      <c r="O187" s="72"/>
      <c r="P187" s="72"/>
      <c r="Q187" s="72"/>
      <c r="R187" s="72"/>
      <c r="S187" s="72"/>
      <c r="T187" s="72"/>
      <c r="U187" s="72"/>
      <c r="V187" s="72"/>
      <c r="W187" s="72"/>
      <c r="X187" s="72"/>
      <c r="Y187" s="71"/>
      <c r="Z187" s="71"/>
      <c r="AA187" s="71"/>
      <c r="AB187" s="71"/>
      <c r="AC187" s="72"/>
      <c r="AD187" s="72"/>
      <c r="AE187" s="72"/>
      <c r="AF187" s="72"/>
      <c r="AG187" s="72"/>
      <c r="AH187" s="73"/>
      <c r="AI187" s="72"/>
      <c r="AJ187" s="72"/>
      <c r="AK187" s="72"/>
      <c r="AL187" s="72"/>
      <c r="AM187" s="72"/>
      <c r="AN187" s="72"/>
      <c r="AO187" s="72"/>
      <c r="AP187" s="72"/>
      <c r="AQ187" s="72"/>
      <c r="AR187" s="72"/>
      <c r="AS187" s="72"/>
      <c r="AT187" s="72"/>
      <c r="AU187" s="71"/>
      <c r="AV187" s="71"/>
      <c r="AW187" s="71"/>
      <c r="AX187" s="71"/>
    </row>
    <row r="188" spans="1:50" s="25" customFormat="1" ht="24.75" hidden="1" customHeight="1" x14ac:dyDescent="0.15">
      <c r="A188" s="4"/>
      <c r="B188" s="4"/>
      <c r="C188" s="4"/>
      <c r="D188" s="4"/>
      <c r="E188" s="4"/>
      <c r="F188" s="4"/>
      <c r="G188" s="72"/>
      <c r="H188" s="72"/>
      <c r="I188" s="72"/>
      <c r="J188" s="72"/>
      <c r="K188" s="72"/>
      <c r="L188" s="73"/>
      <c r="M188" s="72"/>
      <c r="N188" s="72"/>
      <c r="O188" s="72"/>
      <c r="P188" s="72"/>
      <c r="Q188" s="72"/>
      <c r="R188" s="72"/>
      <c r="S188" s="72"/>
      <c r="T188" s="72"/>
      <c r="U188" s="72"/>
      <c r="V188" s="72"/>
      <c r="W188" s="72"/>
      <c r="X188" s="72"/>
      <c r="Y188" s="71"/>
      <c r="Z188" s="71"/>
      <c r="AA188" s="71"/>
      <c r="AB188" s="71"/>
      <c r="AC188" s="72"/>
      <c r="AD188" s="72"/>
      <c r="AE188" s="72"/>
      <c r="AF188" s="72"/>
      <c r="AG188" s="72"/>
      <c r="AH188" s="73"/>
      <c r="AI188" s="72"/>
      <c r="AJ188" s="72"/>
      <c r="AK188" s="72"/>
      <c r="AL188" s="72"/>
      <c r="AM188" s="72"/>
      <c r="AN188" s="72"/>
      <c r="AO188" s="72"/>
      <c r="AP188" s="72"/>
      <c r="AQ188" s="72"/>
      <c r="AR188" s="72"/>
      <c r="AS188" s="72"/>
      <c r="AT188" s="72"/>
      <c r="AU188" s="71"/>
      <c r="AV188" s="71"/>
      <c r="AW188" s="71"/>
      <c r="AX188" s="71"/>
    </row>
    <row r="189" spans="1:50" s="25" customFormat="1" ht="24.75" hidden="1" customHeight="1" x14ac:dyDescent="0.15">
      <c r="A189" s="4"/>
      <c r="B189" s="4"/>
      <c r="C189" s="4"/>
      <c r="D189" s="4"/>
      <c r="E189" s="4"/>
      <c r="F189" s="4"/>
      <c r="G189" s="72"/>
      <c r="H189" s="72"/>
      <c r="I189" s="72"/>
      <c r="J189" s="72"/>
      <c r="K189" s="72"/>
      <c r="L189" s="73"/>
      <c r="M189" s="72"/>
      <c r="N189" s="72"/>
      <c r="O189" s="72"/>
      <c r="P189" s="72"/>
      <c r="Q189" s="72"/>
      <c r="R189" s="72"/>
      <c r="S189" s="72"/>
      <c r="T189" s="72"/>
      <c r="U189" s="72"/>
      <c r="V189" s="72"/>
      <c r="W189" s="72"/>
      <c r="X189" s="72"/>
      <c r="Y189" s="71"/>
      <c r="Z189" s="71"/>
      <c r="AA189" s="71"/>
      <c r="AB189" s="71"/>
      <c r="AC189" s="72"/>
      <c r="AD189" s="72"/>
      <c r="AE189" s="72"/>
      <c r="AF189" s="72"/>
      <c r="AG189" s="72"/>
      <c r="AH189" s="73"/>
      <c r="AI189" s="72"/>
      <c r="AJ189" s="72"/>
      <c r="AK189" s="72"/>
      <c r="AL189" s="72"/>
      <c r="AM189" s="72"/>
      <c r="AN189" s="72"/>
      <c r="AO189" s="72"/>
      <c r="AP189" s="72"/>
      <c r="AQ189" s="72"/>
      <c r="AR189" s="72"/>
      <c r="AS189" s="72"/>
      <c r="AT189" s="72"/>
      <c r="AU189" s="71"/>
      <c r="AV189" s="71"/>
      <c r="AW189" s="71"/>
      <c r="AX189" s="71"/>
    </row>
    <row r="190" spans="1:50" s="25" customFormat="1" ht="24.75" hidden="1" customHeight="1" x14ac:dyDescent="0.15">
      <c r="A190" s="4"/>
      <c r="B190" s="4"/>
      <c r="C190" s="4"/>
      <c r="D190" s="4"/>
      <c r="E190" s="4"/>
      <c r="F190" s="4"/>
      <c r="G190" s="72"/>
      <c r="H190" s="72"/>
      <c r="I190" s="72"/>
      <c r="J190" s="72"/>
      <c r="K190" s="72"/>
      <c r="L190" s="73"/>
      <c r="M190" s="72"/>
      <c r="N190" s="72"/>
      <c r="O190" s="72"/>
      <c r="P190" s="72"/>
      <c r="Q190" s="72"/>
      <c r="R190" s="72"/>
      <c r="S190" s="72"/>
      <c r="T190" s="72"/>
      <c r="U190" s="72"/>
      <c r="V190" s="72"/>
      <c r="W190" s="72"/>
      <c r="X190" s="72"/>
      <c r="Y190" s="71"/>
      <c r="Z190" s="71"/>
      <c r="AA190" s="71"/>
      <c r="AB190" s="71"/>
      <c r="AC190" s="72"/>
      <c r="AD190" s="72"/>
      <c r="AE190" s="72"/>
      <c r="AF190" s="72"/>
      <c r="AG190" s="72"/>
      <c r="AH190" s="73"/>
      <c r="AI190" s="72"/>
      <c r="AJ190" s="72"/>
      <c r="AK190" s="72"/>
      <c r="AL190" s="72"/>
      <c r="AM190" s="72"/>
      <c r="AN190" s="72"/>
      <c r="AO190" s="72"/>
      <c r="AP190" s="72"/>
      <c r="AQ190" s="72"/>
      <c r="AR190" s="72"/>
      <c r="AS190" s="72"/>
      <c r="AT190" s="72"/>
      <c r="AU190" s="71"/>
      <c r="AV190" s="71"/>
      <c r="AW190" s="71"/>
      <c r="AX190" s="71"/>
    </row>
    <row r="191" spans="1:50" s="25" customFormat="1" ht="24.75" hidden="1" customHeight="1" x14ac:dyDescent="0.15">
      <c r="A191" s="4"/>
      <c r="B191" s="4"/>
      <c r="C191" s="4"/>
      <c r="D191" s="4"/>
      <c r="E191" s="4"/>
      <c r="F191" s="4"/>
      <c r="G191" s="72"/>
      <c r="H191" s="72"/>
      <c r="I191" s="72"/>
      <c r="J191" s="72"/>
      <c r="K191" s="72"/>
      <c r="L191" s="73"/>
      <c r="M191" s="72"/>
      <c r="N191" s="72"/>
      <c r="O191" s="72"/>
      <c r="P191" s="72"/>
      <c r="Q191" s="72"/>
      <c r="R191" s="72"/>
      <c r="S191" s="72"/>
      <c r="T191" s="72"/>
      <c r="U191" s="72"/>
      <c r="V191" s="72"/>
      <c r="W191" s="72"/>
      <c r="X191" s="72"/>
      <c r="Y191" s="71"/>
      <c r="Z191" s="71"/>
      <c r="AA191" s="71"/>
      <c r="AB191" s="71"/>
      <c r="AC191" s="72"/>
      <c r="AD191" s="72"/>
      <c r="AE191" s="72"/>
      <c r="AF191" s="72"/>
      <c r="AG191" s="72"/>
      <c r="AH191" s="73"/>
      <c r="AI191" s="72"/>
      <c r="AJ191" s="72"/>
      <c r="AK191" s="72"/>
      <c r="AL191" s="72"/>
      <c r="AM191" s="72"/>
      <c r="AN191" s="72"/>
      <c r="AO191" s="72"/>
      <c r="AP191" s="72"/>
      <c r="AQ191" s="72"/>
      <c r="AR191" s="72"/>
      <c r="AS191" s="72"/>
      <c r="AT191" s="72"/>
      <c r="AU191" s="71"/>
      <c r="AV191" s="71"/>
      <c r="AW191" s="71"/>
      <c r="AX191" s="71"/>
    </row>
    <row r="192" spans="1:50" s="25" customFormat="1" ht="24.75" hidden="1" customHeight="1" x14ac:dyDescent="0.15">
      <c r="A192" s="4"/>
      <c r="B192" s="4"/>
      <c r="C192" s="4"/>
      <c r="D192" s="4"/>
      <c r="E192" s="4"/>
      <c r="F192" s="4"/>
      <c r="G192" s="72"/>
      <c r="H192" s="72"/>
      <c r="I192" s="72"/>
      <c r="J192" s="72"/>
      <c r="K192" s="72"/>
      <c r="L192" s="73"/>
      <c r="M192" s="72"/>
      <c r="N192" s="72"/>
      <c r="O192" s="72"/>
      <c r="P192" s="72"/>
      <c r="Q192" s="72"/>
      <c r="R192" s="72"/>
      <c r="S192" s="72"/>
      <c r="T192" s="72"/>
      <c r="U192" s="72"/>
      <c r="V192" s="72"/>
      <c r="W192" s="72"/>
      <c r="X192" s="72"/>
      <c r="Y192" s="71"/>
      <c r="Z192" s="71"/>
      <c r="AA192" s="71"/>
      <c r="AB192" s="71"/>
      <c r="AC192" s="72"/>
      <c r="AD192" s="72"/>
      <c r="AE192" s="72"/>
      <c r="AF192" s="72"/>
      <c r="AG192" s="72"/>
      <c r="AH192" s="73"/>
      <c r="AI192" s="72"/>
      <c r="AJ192" s="72"/>
      <c r="AK192" s="72"/>
      <c r="AL192" s="72"/>
      <c r="AM192" s="72"/>
      <c r="AN192" s="72"/>
      <c r="AO192" s="72"/>
      <c r="AP192" s="72"/>
      <c r="AQ192" s="72"/>
      <c r="AR192" s="72"/>
      <c r="AS192" s="72"/>
      <c r="AT192" s="72"/>
      <c r="AU192" s="71"/>
      <c r="AV192" s="71"/>
      <c r="AW192" s="71"/>
      <c r="AX192" s="71"/>
    </row>
    <row r="193" spans="1:50" s="25" customFormat="1" ht="24.75" hidden="1" customHeight="1" x14ac:dyDescent="0.15">
      <c r="A193" s="4"/>
      <c r="B193" s="4"/>
      <c r="C193" s="4"/>
      <c r="D193" s="4"/>
      <c r="E193" s="4"/>
      <c r="F193" s="4"/>
      <c r="G193" s="72"/>
      <c r="H193" s="72"/>
      <c r="I193" s="72"/>
      <c r="J193" s="72"/>
      <c r="K193" s="72"/>
      <c r="L193" s="73"/>
      <c r="M193" s="72"/>
      <c r="N193" s="72"/>
      <c r="O193" s="72"/>
      <c r="P193" s="72"/>
      <c r="Q193" s="72"/>
      <c r="R193" s="72"/>
      <c r="S193" s="72"/>
      <c r="T193" s="72"/>
      <c r="U193" s="72"/>
      <c r="V193" s="72"/>
      <c r="W193" s="72"/>
      <c r="X193" s="72"/>
      <c r="Y193" s="71"/>
      <c r="Z193" s="71"/>
      <c r="AA193" s="71"/>
      <c r="AB193" s="71"/>
      <c r="AC193" s="72"/>
      <c r="AD193" s="72"/>
      <c r="AE193" s="72"/>
      <c r="AF193" s="72"/>
      <c r="AG193" s="72"/>
      <c r="AH193" s="73"/>
      <c r="AI193" s="72"/>
      <c r="AJ193" s="72"/>
      <c r="AK193" s="72"/>
      <c r="AL193" s="72"/>
      <c r="AM193" s="72"/>
      <c r="AN193" s="72"/>
      <c r="AO193" s="72"/>
      <c r="AP193" s="72"/>
      <c r="AQ193" s="72"/>
      <c r="AR193" s="72"/>
      <c r="AS193" s="72"/>
      <c r="AT193" s="72"/>
      <c r="AU193" s="71"/>
      <c r="AV193" s="71"/>
      <c r="AW193" s="71"/>
      <c r="AX193" s="71"/>
    </row>
    <row r="194" spans="1:50" s="25" customFormat="1" ht="24.75" hidden="1" customHeight="1" x14ac:dyDescent="0.15">
      <c r="A194" s="4"/>
      <c r="B194" s="4"/>
      <c r="C194" s="4"/>
      <c r="D194" s="4"/>
      <c r="E194" s="4"/>
      <c r="F194" s="4"/>
      <c r="G194" s="72"/>
      <c r="H194" s="72"/>
      <c r="I194" s="72"/>
      <c r="J194" s="72"/>
      <c r="K194" s="72"/>
      <c r="L194" s="73"/>
      <c r="M194" s="72"/>
      <c r="N194" s="72"/>
      <c r="O194" s="72"/>
      <c r="P194" s="72"/>
      <c r="Q194" s="72"/>
      <c r="R194" s="72"/>
      <c r="S194" s="72"/>
      <c r="T194" s="72"/>
      <c r="U194" s="72"/>
      <c r="V194" s="72"/>
      <c r="W194" s="72"/>
      <c r="X194" s="72"/>
      <c r="Y194" s="71"/>
      <c r="Z194" s="71"/>
      <c r="AA194" s="71"/>
      <c r="AB194" s="71"/>
      <c r="AC194" s="72"/>
      <c r="AD194" s="72"/>
      <c r="AE194" s="72"/>
      <c r="AF194" s="72"/>
      <c r="AG194" s="72"/>
      <c r="AH194" s="73"/>
      <c r="AI194" s="72"/>
      <c r="AJ194" s="72"/>
      <c r="AK194" s="72"/>
      <c r="AL194" s="72"/>
      <c r="AM194" s="72"/>
      <c r="AN194" s="72"/>
      <c r="AO194" s="72"/>
      <c r="AP194" s="72"/>
      <c r="AQ194" s="72"/>
      <c r="AR194" s="72"/>
      <c r="AS194" s="72"/>
      <c r="AT194" s="72"/>
      <c r="AU194" s="71"/>
      <c r="AV194" s="71"/>
      <c r="AW194" s="71"/>
      <c r="AX194" s="71"/>
    </row>
    <row r="195" spans="1:50" s="25" customFormat="1" ht="24.75" hidden="1" customHeight="1" x14ac:dyDescent="0.15">
      <c r="A195" s="4"/>
      <c r="B195" s="4"/>
      <c r="C195" s="4"/>
      <c r="D195" s="4"/>
      <c r="E195" s="4"/>
      <c r="F195" s="4"/>
      <c r="G195" s="72"/>
      <c r="H195" s="72"/>
      <c r="I195" s="72"/>
      <c r="J195" s="72"/>
      <c r="K195" s="72"/>
      <c r="L195" s="73"/>
      <c r="M195" s="72"/>
      <c r="N195" s="72"/>
      <c r="O195" s="72"/>
      <c r="P195" s="72"/>
      <c r="Q195" s="72"/>
      <c r="R195" s="72"/>
      <c r="S195" s="72"/>
      <c r="T195" s="72"/>
      <c r="U195" s="72"/>
      <c r="V195" s="72"/>
      <c r="W195" s="72"/>
      <c r="X195" s="72"/>
      <c r="Y195" s="71"/>
      <c r="Z195" s="71"/>
      <c r="AA195" s="71"/>
      <c r="AB195" s="71"/>
      <c r="AC195" s="72"/>
      <c r="AD195" s="72"/>
      <c r="AE195" s="72"/>
      <c r="AF195" s="72"/>
      <c r="AG195" s="72"/>
      <c r="AH195" s="73"/>
      <c r="AI195" s="72"/>
      <c r="AJ195" s="72"/>
      <c r="AK195" s="72"/>
      <c r="AL195" s="72"/>
      <c r="AM195" s="72"/>
      <c r="AN195" s="72"/>
      <c r="AO195" s="72"/>
      <c r="AP195" s="72"/>
      <c r="AQ195" s="72"/>
      <c r="AR195" s="72"/>
      <c r="AS195" s="72"/>
      <c r="AT195" s="72"/>
      <c r="AU195" s="71"/>
      <c r="AV195" s="71"/>
      <c r="AW195" s="71"/>
      <c r="AX195" s="71"/>
    </row>
    <row r="196" spans="1:50" s="25" customFormat="1" ht="24.75" hidden="1" customHeight="1" x14ac:dyDescent="0.15">
      <c r="A196" s="4"/>
      <c r="B196" s="4"/>
      <c r="C196" s="4"/>
      <c r="D196" s="4"/>
      <c r="E196" s="4"/>
      <c r="F196" s="4"/>
      <c r="G196" s="72"/>
      <c r="H196" s="72"/>
      <c r="I196" s="72"/>
      <c r="J196" s="72"/>
      <c r="K196" s="72"/>
      <c r="L196" s="73"/>
      <c r="M196" s="72"/>
      <c r="N196" s="72"/>
      <c r="O196" s="72"/>
      <c r="P196" s="72"/>
      <c r="Q196" s="72"/>
      <c r="R196" s="72"/>
      <c r="S196" s="72"/>
      <c r="T196" s="72"/>
      <c r="U196" s="72"/>
      <c r="V196" s="72"/>
      <c r="W196" s="72"/>
      <c r="X196" s="72"/>
      <c r="Y196" s="71"/>
      <c r="Z196" s="71"/>
      <c r="AA196" s="71"/>
      <c r="AB196" s="71"/>
      <c r="AC196" s="72"/>
      <c r="AD196" s="72"/>
      <c r="AE196" s="72"/>
      <c r="AF196" s="72"/>
      <c r="AG196" s="72"/>
      <c r="AH196" s="73"/>
      <c r="AI196" s="72"/>
      <c r="AJ196" s="72"/>
      <c r="AK196" s="72"/>
      <c r="AL196" s="72"/>
      <c r="AM196" s="72"/>
      <c r="AN196" s="72"/>
      <c r="AO196" s="72"/>
      <c r="AP196" s="72"/>
      <c r="AQ196" s="72"/>
      <c r="AR196" s="72"/>
      <c r="AS196" s="72"/>
      <c r="AT196" s="72"/>
      <c r="AU196" s="71"/>
      <c r="AV196" s="71"/>
      <c r="AW196" s="71"/>
      <c r="AX196" s="71"/>
    </row>
    <row r="197" spans="1:50" s="25" customFormat="1" ht="24.75" hidden="1" customHeight="1" x14ac:dyDescent="0.15">
      <c r="A197" s="4"/>
      <c r="B197" s="4"/>
      <c r="C197" s="4"/>
      <c r="D197" s="4"/>
      <c r="E197" s="4"/>
      <c r="F197" s="4"/>
      <c r="G197" s="72"/>
      <c r="H197" s="72"/>
      <c r="I197" s="72"/>
      <c r="J197" s="72"/>
      <c r="K197" s="72"/>
      <c r="L197" s="73"/>
      <c r="M197" s="72"/>
      <c r="N197" s="72"/>
      <c r="O197" s="72"/>
      <c r="P197" s="72"/>
      <c r="Q197" s="72"/>
      <c r="R197" s="72"/>
      <c r="S197" s="72"/>
      <c r="T197" s="72"/>
      <c r="U197" s="72"/>
      <c r="V197" s="72"/>
      <c r="W197" s="72"/>
      <c r="X197" s="72"/>
      <c r="Y197" s="71"/>
      <c r="Z197" s="71"/>
      <c r="AA197" s="71"/>
      <c r="AB197" s="71"/>
      <c r="AC197" s="72"/>
      <c r="AD197" s="72"/>
      <c r="AE197" s="72"/>
      <c r="AF197" s="72"/>
      <c r="AG197" s="72"/>
      <c r="AH197" s="73"/>
      <c r="AI197" s="72"/>
      <c r="AJ197" s="72"/>
      <c r="AK197" s="72"/>
      <c r="AL197" s="72"/>
      <c r="AM197" s="72"/>
      <c r="AN197" s="72"/>
      <c r="AO197" s="72"/>
      <c r="AP197" s="72"/>
      <c r="AQ197" s="72"/>
      <c r="AR197" s="72"/>
      <c r="AS197" s="72"/>
      <c r="AT197" s="72"/>
      <c r="AU197" s="71"/>
      <c r="AV197" s="71"/>
      <c r="AW197" s="71"/>
      <c r="AX197" s="71"/>
    </row>
    <row r="198" spans="1:50" s="25" customFormat="1" ht="24.75" hidden="1" customHeight="1" x14ac:dyDescent="0.15">
      <c r="A198" s="4"/>
      <c r="B198" s="4"/>
      <c r="C198" s="4"/>
      <c r="D198" s="4"/>
      <c r="E198" s="4"/>
      <c r="F198" s="4"/>
      <c r="G198" s="72"/>
      <c r="H198" s="72"/>
      <c r="I198" s="72"/>
      <c r="J198" s="72"/>
      <c r="K198" s="72"/>
      <c r="L198" s="73"/>
      <c r="M198" s="72"/>
      <c r="N198" s="72"/>
      <c r="O198" s="72"/>
      <c r="P198" s="72"/>
      <c r="Q198" s="72"/>
      <c r="R198" s="72"/>
      <c r="S198" s="72"/>
      <c r="T198" s="72"/>
      <c r="U198" s="72"/>
      <c r="V198" s="72"/>
      <c r="W198" s="72"/>
      <c r="X198" s="72"/>
      <c r="Y198" s="71"/>
      <c r="Z198" s="71"/>
      <c r="AA198" s="71"/>
      <c r="AB198" s="71"/>
      <c r="AC198" s="72"/>
      <c r="AD198" s="72"/>
      <c r="AE198" s="72"/>
      <c r="AF198" s="72"/>
      <c r="AG198" s="72"/>
      <c r="AH198" s="73"/>
      <c r="AI198" s="72"/>
      <c r="AJ198" s="72"/>
      <c r="AK198" s="72"/>
      <c r="AL198" s="72"/>
      <c r="AM198" s="72"/>
      <c r="AN198" s="72"/>
      <c r="AO198" s="72"/>
      <c r="AP198" s="72"/>
      <c r="AQ198" s="72"/>
      <c r="AR198" s="72"/>
      <c r="AS198" s="72"/>
      <c r="AT198" s="72"/>
      <c r="AU198" s="71"/>
      <c r="AV198" s="71"/>
      <c r="AW198" s="71"/>
      <c r="AX198" s="71"/>
    </row>
    <row r="199" spans="1:50" s="25" customFormat="1" ht="24.75" hidden="1" customHeight="1" x14ac:dyDescent="0.15">
      <c r="A199" s="4"/>
      <c r="B199" s="4"/>
      <c r="C199" s="4"/>
      <c r="D199" s="4"/>
      <c r="E199" s="4"/>
      <c r="F199" s="4"/>
      <c r="G199" s="72"/>
      <c r="H199" s="72"/>
      <c r="I199" s="72"/>
      <c r="J199" s="72"/>
      <c r="K199" s="72"/>
      <c r="L199" s="73"/>
      <c r="M199" s="72"/>
      <c r="N199" s="72"/>
      <c r="O199" s="72"/>
      <c r="P199" s="72"/>
      <c r="Q199" s="72"/>
      <c r="R199" s="72"/>
      <c r="S199" s="72"/>
      <c r="T199" s="72"/>
      <c r="U199" s="72"/>
      <c r="V199" s="72"/>
      <c r="W199" s="72"/>
      <c r="X199" s="72"/>
      <c r="Y199" s="71"/>
      <c r="Z199" s="71"/>
      <c r="AA199" s="71"/>
      <c r="AB199" s="71"/>
      <c r="AC199" s="72"/>
      <c r="AD199" s="72"/>
      <c r="AE199" s="72"/>
      <c r="AF199" s="72"/>
      <c r="AG199" s="72"/>
      <c r="AH199" s="73"/>
      <c r="AI199" s="72"/>
      <c r="AJ199" s="72"/>
      <c r="AK199" s="72"/>
      <c r="AL199" s="72"/>
      <c r="AM199" s="72"/>
      <c r="AN199" s="72"/>
      <c r="AO199" s="72"/>
      <c r="AP199" s="72"/>
      <c r="AQ199" s="72"/>
      <c r="AR199" s="72"/>
      <c r="AS199" s="72"/>
      <c r="AT199" s="72"/>
      <c r="AU199" s="71"/>
      <c r="AV199" s="71"/>
      <c r="AW199" s="71"/>
      <c r="AX199" s="71"/>
    </row>
    <row r="200" spans="1:50" s="25" customFormat="1" ht="24.75" hidden="1" customHeight="1" x14ac:dyDescent="0.15">
      <c r="A200" s="4"/>
      <c r="B200" s="4"/>
      <c r="C200" s="4"/>
      <c r="D200" s="4"/>
      <c r="E200" s="4"/>
      <c r="F200" s="4"/>
      <c r="G200" s="72"/>
      <c r="H200" s="72"/>
      <c r="I200" s="72"/>
      <c r="J200" s="72"/>
      <c r="K200" s="72"/>
      <c r="L200" s="73"/>
      <c r="M200" s="72"/>
      <c r="N200" s="72"/>
      <c r="O200" s="72"/>
      <c r="P200" s="72"/>
      <c r="Q200" s="72"/>
      <c r="R200" s="72"/>
      <c r="S200" s="72"/>
      <c r="T200" s="72"/>
      <c r="U200" s="72"/>
      <c r="V200" s="72"/>
      <c r="W200" s="72"/>
      <c r="X200" s="72"/>
      <c r="Y200" s="71"/>
      <c r="Z200" s="71"/>
      <c r="AA200" s="71"/>
      <c r="AB200" s="71"/>
      <c r="AC200" s="72"/>
      <c r="AD200" s="72"/>
      <c r="AE200" s="72"/>
      <c r="AF200" s="72"/>
      <c r="AG200" s="72"/>
      <c r="AH200" s="73"/>
      <c r="AI200" s="72"/>
      <c r="AJ200" s="72"/>
      <c r="AK200" s="72"/>
      <c r="AL200" s="72"/>
      <c r="AM200" s="72"/>
      <c r="AN200" s="72"/>
      <c r="AO200" s="72"/>
      <c r="AP200" s="72"/>
      <c r="AQ200" s="72"/>
      <c r="AR200" s="72"/>
      <c r="AS200" s="72"/>
      <c r="AT200" s="72"/>
      <c r="AU200" s="71"/>
      <c r="AV200" s="71"/>
      <c r="AW200" s="71"/>
      <c r="AX200" s="71"/>
    </row>
    <row r="201" spans="1:50" s="25" customFormat="1" ht="24.75" hidden="1" customHeight="1" x14ac:dyDescent="0.15">
      <c r="A201" s="4"/>
      <c r="B201" s="4"/>
      <c r="C201" s="4"/>
      <c r="D201" s="4"/>
      <c r="E201" s="4"/>
      <c r="F201" s="4"/>
      <c r="G201" s="72"/>
      <c r="H201" s="72"/>
      <c r="I201" s="72"/>
      <c r="J201" s="72"/>
      <c r="K201" s="72"/>
      <c r="L201" s="73"/>
      <c r="M201" s="72"/>
      <c r="N201" s="72"/>
      <c r="O201" s="72"/>
      <c r="P201" s="72"/>
      <c r="Q201" s="72"/>
      <c r="R201" s="72"/>
      <c r="S201" s="72"/>
      <c r="T201" s="72"/>
      <c r="U201" s="72"/>
      <c r="V201" s="72"/>
      <c r="W201" s="72"/>
      <c r="X201" s="72"/>
      <c r="Y201" s="71"/>
      <c r="Z201" s="71"/>
      <c r="AA201" s="71"/>
      <c r="AB201" s="71"/>
      <c r="AC201" s="72"/>
      <c r="AD201" s="72"/>
      <c r="AE201" s="72"/>
      <c r="AF201" s="72"/>
      <c r="AG201" s="72"/>
      <c r="AH201" s="73"/>
      <c r="AI201" s="72"/>
      <c r="AJ201" s="72"/>
      <c r="AK201" s="72"/>
      <c r="AL201" s="72"/>
      <c r="AM201" s="72"/>
      <c r="AN201" s="72"/>
      <c r="AO201" s="72"/>
      <c r="AP201" s="72"/>
      <c r="AQ201" s="72"/>
      <c r="AR201" s="72"/>
      <c r="AS201" s="72"/>
      <c r="AT201" s="72"/>
      <c r="AU201" s="71"/>
      <c r="AV201" s="71"/>
      <c r="AW201" s="71"/>
      <c r="AX201" s="71"/>
    </row>
    <row r="202" spans="1:50" s="25" customFormat="1" ht="24.75" hidden="1" customHeight="1" x14ac:dyDescent="0.15">
      <c r="A202" s="4"/>
      <c r="B202" s="4"/>
      <c r="C202" s="4"/>
      <c r="D202" s="4"/>
      <c r="E202" s="4"/>
      <c r="F202" s="4"/>
      <c r="G202" s="72"/>
      <c r="H202" s="72"/>
      <c r="I202" s="72"/>
      <c r="J202" s="72"/>
      <c r="K202" s="72"/>
      <c r="L202" s="73"/>
      <c r="M202" s="72"/>
      <c r="N202" s="72"/>
      <c r="O202" s="72"/>
      <c r="P202" s="72"/>
      <c r="Q202" s="72"/>
      <c r="R202" s="72"/>
      <c r="S202" s="72"/>
      <c r="T202" s="72"/>
      <c r="U202" s="72"/>
      <c r="V202" s="72"/>
      <c r="W202" s="72"/>
      <c r="X202" s="72"/>
      <c r="Y202" s="71"/>
      <c r="Z202" s="71"/>
      <c r="AA202" s="71"/>
      <c r="AB202" s="71"/>
      <c r="AC202" s="72"/>
      <c r="AD202" s="72"/>
      <c r="AE202" s="72"/>
      <c r="AF202" s="72"/>
      <c r="AG202" s="72"/>
      <c r="AH202" s="73"/>
      <c r="AI202" s="72"/>
      <c r="AJ202" s="72"/>
      <c r="AK202" s="72"/>
      <c r="AL202" s="72"/>
      <c r="AM202" s="72"/>
      <c r="AN202" s="72"/>
      <c r="AO202" s="72"/>
      <c r="AP202" s="72"/>
      <c r="AQ202" s="72"/>
      <c r="AR202" s="72"/>
      <c r="AS202" s="72"/>
      <c r="AT202" s="72"/>
      <c r="AU202" s="71"/>
      <c r="AV202" s="71"/>
      <c r="AW202" s="71"/>
      <c r="AX202" s="71"/>
    </row>
    <row r="203" spans="1:50" s="25" customFormat="1" ht="24.75" hidden="1" customHeight="1" x14ac:dyDescent="0.15">
      <c r="A203" s="4"/>
      <c r="B203" s="4"/>
      <c r="C203" s="4"/>
      <c r="D203" s="4"/>
      <c r="E203" s="4"/>
      <c r="F203" s="4"/>
      <c r="G203" s="72"/>
      <c r="H203" s="72"/>
      <c r="I203" s="72"/>
      <c r="J203" s="72"/>
      <c r="K203" s="72"/>
      <c r="L203" s="73"/>
      <c r="M203" s="72"/>
      <c r="N203" s="72"/>
      <c r="O203" s="72"/>
      <c r="P203" s="72"/>
      <c r="Q203" s="72"/>
      <c r="R203" s="72"/>
      <c r="S203" s="72"/>
      <c r="T203" s="72"/>
      <c r="U203" s="72"/>
      <c r="V203" s="72"/>
      <c r="W203" s="72"/>
      <c r="X203" s="72"/>
      <c r="Y203" s="71"/>
      <c r="Z203" s="71"/>
      <c r="AA203" s="71"/>
      <c r="AB203" s="71"/>
      <c r="AC203" s="72"/>
      <c r="AD203" s="72"/>
      <c r="AE203" s="72"/>
      <c r="AF203" s="72"/>
      <c r="AG203" s="72"/>
      <c r="AH203" s="73"/>
      <c r="AI203" s="72"/>
      <c r="AJ203" s="72"/>
      <c r="AK203" s="72"/>
      <c r="AL203" s="72"/>
      <c r="AM203" s="72"/>
      <c r="AN203" s="72"/>
      <c r="AO203" s="72"/>
      <c r="AP203" s="72"/>
      <c r="AQ203" s="72"/>
      <c r="AR203" s="72"/>
      <c r="AS203" s="72"/>
      <c r="AT203" s="72"/>
      <c r="AU203" s="71"/>
      <c r="AV203" s="71"/>
      <c r="AW203" s="71"/>
      <c r="AX203" s="71"/>
    </row>
    <row r="204" spans="1:50" s="25" customFormat="1" ht="24.75" hidden="1" customHeight="1" x14ac:dyDescent="0.15">
      <c r="A204" s="4"/>
      <c r="B204" s="4"/>
      <c r="C204" s="4"/>
      <c r="D204" s="4"/>
      <c r="E204" s="4"/>
      <c r="F204" s="4"/>
      <c r="G204" s="72"/>
      <c r="H204" s="72"/>
      <c r="I204" s="72"/>
      <c r="J204" s="72"/>
      <c r="K204" s="72"/>
      <c r="L204" s="73"/>
      <c r="M204" s="72"/>
      <c r="N204" s="72"/>
      <c r="O204" s="72"/>
      <c r="P204" s="72"/>
      <c r="Q204" s="72"/>
      <c r="R204" s="72"/>
      <c r="S204" s="72"/>
      <c r="T204" s="72"/>
      <c r="U204" s="72"/>
      <c r="V204" s="72"/>
      <c r="W204" s="72"/>
      <c r="X204" s="72"/>
      <c r="Y204" s="71"/>
      <c r="Z204" s="71"/>
      <c r="AA204" s="71"/>
      <c r="AB204" s="71"/>
      <c r="AC204" s="72"/>
      <c r="AD204" s="72"/>
      <c r="AE204" s="72"/>
      <c r="AF204" s="72"/>
      <c r="AG204" s="72"/>
      <c r="AH204" s="73"/>
      <c r="AI204" s="72"/>
      <c r="AJ204" s="72"/>
      <c r="AK204" s="72"/>
      <c r="AL204" s="72"/>
      <c r="AM204" s="72"/>
      <c r="AN204" s="72"/>
      <c r="AO204" s="72"/>
      <c r="AP204" s="72"/>
      <c r="AQ204" s="72"/>
      <c r="AR204" s="72"/>
      <c r="AS204" s="72"/>
      <c r="AT204" s="72"/>
      <c r="AU204" s="71"/>
      <c r="AV204" s="71"/>
      <c r="AW204" s="71"/>
      <c r="AX204" s="71"/>
    </row>
    <row r="205" spans="1:50" s="25" customFormat="1" ht="24.75" hidden="1" customHeight="1" x14ac:dyDescent="0.15">
      <c r="A205" s="4"/>
      <c r="B205" s="4"/>
      <c r="C205" s="4"/>
      <c r="D205" s="4"/>
      <c r="E205" s="4"/>
      <c r="F205" s="4"/>
      <c r="G205" s="72"/>
      <c r="H205" s="72"/>
      <c r="I205" s="72"/>
      <c r="J205" s="72"/>
      <c r="K205" s="72"/>
      <c r="L205" s="73"/>
      <c r="M205" s="72"/>
      <c r="N205" s="72"/>
      <c r="O205" s="72"/>
      <c r="P205" s="72"/>
      <c r="Q205" s="72"/>
      <c r="R205" s="72"/>
      <c r="S205" s="72"/>
      <c r="T205" s="72"/>
      <c r="U205" s="72"/>
      <c r="V205" s="72"/>
      <c r="W205" s="72"/>
      <c r="X205" s="72"/>
      <c r="Y205" s="71"/>
      <c r="Z205" s="71"/>
      <c r="AA205" s="71"/>
      <c r="AB205" s="71"/>
      <c r="AC205" s="72"/>
      <c r="AD205" s="72"/>
      <c r="AE205" s="72"/>
      <c r="AF205" s="72"/>
      <c r="AG205" s="72"/>
      <c r="AH205" s="73"/>
      <c r="AI205" s="72"/>
      <c r="AJ205" s="72"/>
      <c r="AK205" s="72"/>
      <c r="AL205" s="72"/>
      <c r="AM205" s="72"/>
      <c r="AN205" s="72"/>
      <c r="AO205" s="72"/>
      <c r="AP205" s="72"/>
      <c r="AQ205" s="72"/>
      <c r="AR205" s="72"/>
      <c r="AS205" s="72"/>
      <c r="AT205" s="72"/>
      <c r="AU205" s="71"/>
      <c r="AV205" s="71"/>
      <c r="AW205" s="71"/>
      <c r="AX205" s="71"/>
    </row>
    <row r="206" spans="1:50" s="25" customFormat="1" ht="24.75" hidden="1" customHeight="1" x14ac:dyDescent="0.15">
      <c r="A206" s="4"/>
      <c r="B206" s="4"/>
      <c r="C206" s="4"/>
      <c r="D206" s="4"/>
      <c r="E206" s="4"/>
      <c r="F206" s="4"/>
      <c r="G206" s="72"/>
      <c r="H206" s="72"/>
      <c r="I206" s="72"/>
      <c r="J206" s="72"/>
      <c r="K206" s="72"/>
      <c r="L206" s="73"/>
      <c r="M206" s="72"/>
      <c r="N206" s="72"/>
      <c r="O206" s="72"/>
      <c r="P206" s="72"/>
      <c r="Q206" s="72"/>
      <c r="R206" s="72"/>
      <c r="S206" s="72"/>
      <c r="T206" s="72"/>
      <c r="U206" s="72"/>
      <c r="V206" s="72"/>
      <c r="W206" s="72"/>
      <c r="X206" s="72"/>
      <c r="Y206" s="71"/>
      <c r="Z206" s="71"/>
      <c r="AA206" s="71"/>
      <c r="AB206" s="71"/>
      <c r="AC206" s="72"/>
      <c r="AD206" s="72"/>
      <c r="AE206" s="72"/>
      <c r="AF206" s="72"/>
      <c r="AG206" s="72"/>
      <c r="AH206" s="73"/>
      <c r="AI206" s="72"/>
      <c r="AJ206" s="72"/>
      <c r="AK206" s="72"/>
      <c r="AL206" s="72"/>
      <c r="AM206" s="72"/>
      <c r="AN206" s="72"/>
      <c r="AO206" s="72"/>
      <c r="AP206" s="72"/>
      <c r="AQ206" s="72"/>
      <c r="AR206" s="72"/>
      <c r="AS206" s="72"/>
      <c r="AT206" s="72"/>
      <c r="AU206" s="71"/>
      <c r="AV206" s="71"/>
      <c r="AW206" s="71"/>
      <c r="AX206" s="71"/>
    </row>
    <row r="207" spans="1:50" s="25" customFormat="1" ht="24.75" hidden="1" customHeight="1" x14ac:dyDescent="0.15">
      <c r="A207" s="4"/>
      <c r="B207" s="4"/>
      <c r="C207" s="4"/>
      <c r="D207" s="4"/>
      <c r="E207" s="4"/>
      <c r="F207" s="4"/>
      <c r="G207" s="72"/>
      <c r="H207" s="72"/>
      <c r="I207" s="72"/>
      <c r="J207" s="72"/>
      <c r="K207" s="72"/>
      <c r="L207" s="73"/>
      <c r="M207" s="72"/>
      <c r="N207" s="72"/>
      <c r="O207" s="72"/>
      <c r="P207" s="72"/>
      <c r="Q207" s="72"/>
      <c r="R207" s="72"/>
      <c r="S207" s="72"/>
      <c r="T207" s="72"/>
      <c r="U207" s="72"/>
      <c r="V207" s="72"/>
      <c r="W207" s="72"/>
      <c r="X207" s="72"/>
      <c r="Y207" s="71"/>
      <c r="Z207" s="71"/>
      <c r="AA207" s="71"/>
      <c r="AB207" s="71"/>
      <c r="AC207" s="72"/>
      <c r="AD207" s="72"/>
      <c r="AE207" s="72"/>
      <c r="AF207" s="72"/>
      <c r="AG207" s="72"/>
      <c r="AH207" s="73"/>
      <c r="AI207" s="72"/>
      <c r="AJ207" s="72"/>
      <c r="AK207" s="72"/>
      <c r="AL207" s="72"/>
      <c r="AM207" s="72"/>
      <c r="AN207" s="72"/>
      <c r="AO207" s="72"/>
      <c r="AP207" s="72"/>
      <c r="AQ207" s="72"/>
      <c r="AR207" s="72"/>
      <c r="AS207" s="72"/>
      <c r="AT207" s="72"/>
      <c r="AU207" s="71"/>
      <c r="AV207" s="71"/>
      <c r="AW207" s="71"/>
      <c r="AX207" s="71"/>
    </row>
    <row r="208" spans="1:50" s="25" customFormat="1" ht="24.75" hidden="1" customHeight="1" x14ac:dyDescent="0.15">
      <c r="A208" s="4"/>
      <c r="B208" s="4"/>
      <c r="C208" s="4"/>
      <c r="D208" s="4"/>
      <c r="E208" s="4"/>
      <c r="F208" s="4"/>
      <c r="G208" s="72"/>
      <c r="H208" s="72"/>
      <c r="I208" s="72"/>
      <c r="J208" s="72"/>
      <c r="K208" s="72"/>
      <c r="L208" s="73"/>
      <c r="M208" s="72"/>
      <c r="N208" s="72"/>
      <c r="O208" s="72"/>
      <c r="P208" s="72"/>
      <c r="Q208" s="72"/>
      <c r="R208" s="72"/>
      <c r="S208" s="72"/>
      <c r="T208" s="72"/>
      <c r="U208" s="72"/>
      <c r="V208" s="72"/>
      <c r="W208" s="72"/>
      <c r="X208" s="72"/>
      <c r="Y208" s="71"/>
      <c r="Z208" s="71"/>
      <c r="AA208" s="71"/>
      <c r="AB208" s="71"/>
      <c r="AC208" s="72"/>
      <c r="AD208" s="72"/>
      <c r="AE208" s="72"/>
      <c r="AF208" s="72"/>
      <c r="AG208" s="72"/>
      <c r="AH208" s="73"/>
      <c r="AI208" s="72"/>
      <c r="AJ208" s="72"/>
      <c r="AK208" s="72"/>
      <c r="AL208" s="72"/>
      <c r="AM208" s="72"/>
      <c r="AN208" s="72"/>
      <c r="AO208" s="72"/>
      <c r="AP208" s="72"/>
      <c r="AQ208" s="72"/>
      <c r="AR208" s="72"/>
      <c r="AS208" s="72"/>
      <c r="AT208" s="72"/>
      <c r="AU208" s="71"/>
      <c r="AV208" s="71"/>
      <c r="AW208" s="71"/>
      <c r="AX208" s="71"/>
    </row>
    <row r="209" spans="1:50" s="25" customFormat="1" ht="24.75" hidden="1" customHeight="1" x14ac:dyDescent="0.15">
      <c r="A209" s="4"/>
      <c r="B209" s="4"/>
      <c r="C209" s="4"/>
      <c r="D209" s="4"/>
      <c r="E209" s="4"/>
      <c r="F209" s="4"/>
      <c r="G209" s="72"/>
      <c r="H209" s="72"/>
      <c r="I209" s="72"/>
      <c r="J209" s="72"/>
      <c r="K209" s="72"/>
      <c r="L209" s="73"/>
      <c r="M209" s="72"/>
      <c r="N209" s="72"/>
      <c r="O209" s="72"/>
      <c r="P209" s="72"/>
      <c r="Q209" s="72"/>
      <c r="R209" s="72"/>
      <c r="S209" s="72"/>
      <c r="T209" s="72"/>
      <c r="U209" s="72"/>
      <c r="V209" s="72"/>
      <c r="W209" s="72"/>
      <c r="X209" s="72"/>
      <c r="Y209" s="71"/>
      <c r="Z209" s="71"/>
      <c r="AA209" s="71"/>
      <c r="AB209" s="71"/>
      <c r="AC209" s="72"/>
      <c r="AD209" s="72"/>
      <c r="AE209" s="72"/>
      <c r="AF209" s="72"/>
      <c r="AG209" s="72"/>
      <c r="AH209" s="73"/>
      <c r="AI209" s="72"/>
      <c r="AJ209" s="72"/>
      <c r="AK209" s="72"/>
      <c r="AL209" s="72"/>
      <c r="AM209" s="72"/>
      <c r="AN209" s="72"/>
      <c r="AO209" s="72"/>
      <c r="AP209" s="72"/>
      <c r="AQ209" s="72"/>
      <c r="AR209" s="72"/>
      <c r="AS209" s="72"/>
      <c r="AT209" s="72"/>
      <c r="AU209" s="71"/>
      <c r="AV209" s="71"/>
      <c r="AW209" s="71"/>
      <c r="AX209" s="71"/>
    </row>
    <row r="210" spans="1:50" s="25" customFormat="1" ht="24.75" hidden="1" customHeight="1" x14ac:dyDescent="0.15">
      <c r="A210" s="4"/>
      <c r="B210" s="4"/>
      <c r="C210" s="4"/>
      <c r="D210" s="4"/>
      <c r="E210" s="4"/>
      <c r="F210" s="4"/>
      <c r="G210" s="72"/>
      <c r="H210" s="72"/>
      <c r="I210" s="72"/>
      <c r="J210" s="72"/>
      <c r="K210" s="72"/>
      <c r="L210" s="73"/>
      <c r="M210" s="72"/>
      <c r="N210" s="72"/>
      <c r="O210" s="72"/>
      <c r="P210" s="72"/>
      <c r="Q210" s="72"/>
      <c r="R210" s="72"/>
      <c r="S210" s="72"/>
      <c r="T210" s="72"/>
      <c r="U210" s="72"/>
      <c r="V210" s="72"/>
      <c r="W210" s="72"/>
      <c r="X210" s="72"/>
      <c r="Y210" s="71"/>
      <c r="Z210" s="71"/>
      <c r="AA210" s="71"/>
      <c r="AB210" s="71"/>
      <c r="AC210" s="72"/>
      <c r="AD210" s="72"/>
      <c r="AE210" s="72"/>
      <c r="AF210" s="72"/>
      <c r="AG210" s="72"/>
      <c r="AH210" s="73"/>
      <c r="AI210" s="72"/>
      <c r="AJ210" s="72"/>
      <c r="AK210" s="72"/>
      <c r="AL210" s="72"/>
      <c r="AM210" s="72"/>
      <c r="AN210" s="72"/>
      <c r="AO210" s="72"/>
      <c r="AP210" s="72"/>
      <c r="AQ210" s="72"/>
      <c r="AR210" s="72"/>
      <c r="AS210" s="72"/>
      <c r="AT210" s="72"/>
      <c r="AU210" s="71"/>
      <c r="AV210" s="71"/>
      <c r="AW210" s="71"/>
      <c r="AX210" s="71"/>
    </row>
    <row r="211" spans="1:50" s="25" customFormat="1" ht="24.75" hidden="1" customHeight="1" x14ac:dyDescent="0.15">
      <c r="A211" s="4"/>
      <c r="B211" s="4"/>
      <c r="C211" s="4"/>
      <c r="D211" s="4"/>
      <c r="E211" s="4"/>
      <c r="F211" s="4"/>
      <c r="G211" s="72"/>
      <c r="H211" s="72"/>
      <c r="I211" s="72"/>
      <c r="J211" s="72"/>
      <c r="K211" s="72"/>
      <c r="L211" s="73"/>
      <c r="M211" s="72"/>
      <c r="N211" s="72"/>
      <c r="O211" s="72"/>
      <c r="P211" s="72"/>
      <c r="Q211" s="72"/>
      <c r="R211" s="72"/>
      <c r="S211" s="72"/>
      <c r="T211" s="72"/>
      <c r="U211" s="72"/>
      <c r="V211" s="72"/>
      <c r="W211" s="72"/>
      <c r="X211" s="72"/>
      <c r="Y211" s="71"/>
      <c r="Z211" s="71"/>
      <c r="AA211" s="71"/>
      <c r="AB211" s="71"/>
      <c r="AC211" s="72"/>
      <c r="AD211" s="72"/>
      <c r="AE211" s="72"/>
      <c r="AF211" s="72"/>
      <c r="AG211" s="72"/>
      <c r="AH211" s="73"/>
      <c r="AI211" s="72"/>
      <c r="AJ211" s="72"/>
      <c r="AK211" s="72"/>
      <c r="AL211" s="72"/>
      <c r="AM211" s="72"/>
      <c r="AN211" s="72"/>
      <c r="AO211" s="72"/>
      <c r="AP211" s="72"/>
      <c r="AQ211" s="72"/>
      <c r="AR211" s="72"/>
      <c r="AS211" s="72"/>
      <c r="AT211" s="72"/>
      <c r="AU211" s="71"/>
      <c r="AV211" s="71"/>
      <c r="AW211" s="71"/>
      <c r="AX211" s="71"/>
    </row>
    <row r="212" spans="1:50" s="25" customFormat="1" ht="24.75" hidden="1" customHeight="1" x14ac:dyDescent="0.15">
      <c r="A212" s="4"/>
      <c r="B212" s="4"/>
      <c r="C212" s="4"/>
      <c r="D212" s="4"/>
      <c r="E212" s="4"/>
      <c r="F212" s="4"/>
      <c r="G212" s="72"/>
      <c r="H212" s="72"/>
      <c r="I212" s="72"/>
      <c r="J212" s="72"/>
      <c r="K212" s="72"/>
      <c r="L212" s="73"/>
      <c r="M212" s="72"/>
      <c r="N212" s="72"/>
      <c r="O212" s="72"/>
      <c r="P212" s="72"/>
      <c r="Q212" s="72"/>
      <c r="R212" s="72"/>
      <c r="S212" s="72"/>
      <c r="T212" s="72"/>
      <c r="U212" s="72"/>
      <c r="V212" s="72"/>
      <c r="W212" s="72"/>
      <c r="X212" s="72"/>
      <c r="Y212" s="71"/>
      <c r="Z212" s="71"/>
      <c r="AA212" s="71"/>
      <c r="AB212" s="71"/>
      <c r="AC212" s="72"/>
      <c r="AD212" s="72"/>
      <c r="AE212" s="72"/>
      <c r="AF212" s="72"/>
      <c r="AG212" s="72"/>
      <c r="AH212" s="73"/>
      <c r="AI212" s="72"/>
      <c r="AJ212" s="72"/>
      <c r="AK212" s="72"/>
      <c r="AL212" s="72"/>
      <c r="AM212" s="72"/>
      <c r="AN212" s="72"/>
      <c r="AO212" s="72"/>
      <c r="AP212" s="72"/>
      <c r="AQ212" s="72"/>
      <c r="AR212" s="72"/>
      <c r="AS212" s="72"/>
      <c r="AT212" s="72"/>
      <c r="AU212" s="71"/>
      <c r="AV212" s="71"/>
      <c r="AW212" s="71"/>
      <c r="AX212" s="71"/>
    </row>
    <row r="213" spans="1:50" s="25" customFormat="1" ht="24.75" hidden="1" customHeight="1" x14ac:dyDescent="0.15">
      <c r="A213" s="4"/>
      <c r="B213" s="4"/>
      <c r="C213" s="4"/>
      <c r="D213" s="4"/>
      <c r="E213" s="4"/>
      <c r="F213" s="4"/>
      <c r="G213" s="72"/>
      <c r="H213" s="72"/>
      <c r="I213" s="72"/>
      <c r="J213" s="72"/>
      <c r="K213" s="72"/>
      <c r="L213" s="73"/>
      <c r="M213" s="72"/>
      <c r="N213" s="72"/>
      <c r="O213" s="72"/>
      <c r="P213" s="72"/>
      <c r="Q213" s="72"/>
      <c r="R213" s="72"/>
      <c r="S213" s="72"/>
      <c r="T213" s="72"/>
      <c r="U213" s="72"/>
      <c r="V213" s="72"/>
      <c r="W213" s="72"/>
      <c r="X213" s="72"/>
      <c r="Y213" s="71"/>
      <c r="Z213" s="71"/>
      <c r="AA213" s="71"/>
      <c r="AB213" s="71"/>
      <c r="AC213" s="72"/>
      <c r="AD213" s="72"/>
      <c r="AE213" s="72"/>
      <c r="AF213" s="72"/>
      <c r="AG213" s="72"/>
      <c r="AH213" s="73"/>
      <c r="AI213" s="72"/>
      <c r="AJ213" s="72"/>
      <c r="AK213" s="72"/>
      <c r="AL213" s="72"/>
      <c r="AM213" s="72"/>
      <c r="AN213" s="72"/>
      <c r="AO213" s="72"/>
      <c r="AP213" s="72"/>
      <c r="AQ213" s="72"/>
      <c r="AR213" s="72"/>
      <c r="AS213" s="72"/>
      <c r="AT213" s="72"/>
      <c r="AU213" s="71"/>
      <c r="AV213" s="71"/>
      <c r="AW213" s="71"/>
      <c r="AX213" s="71"/>
    </row>
    <row r="214" spans="1:50" s="25" customFormat="1" ht="24.75" hidden="1" customHeight="1" x14ac:dyDescent="0.15">
      <c r="A214" s="4"/>
      <c r="B214" s="4"/>
      <c r="C214" s="4"/>
      <c r="D214" s="4"/>
      <c r="E214" s="4"/>
      <c r="F214" s="4"/>
      <c r="G214" s="72"/>
      <c r="H214" s="72"/>
      <c r="I214" s="72"/>
      <c r="J214" s="72"/>
      <c r="K214" s="72"/>
      <c r="L214" s="73"/>
      <c r="M214" s="72"/>
      <c r="N214" s="72"/>
      <c r="O214" s="72"/>
      <c r="P214" s="72"/>
      <c r="Q214" s="72"/>
      <c r="R214" s="72"/>
      <c r="S214" s="72"/>
      <c r="T214" s="72"/>
      <c r="U214" s="72"/>
      <c r="V214" s="72"/>
      <c r="W214" s="72"/>
      <c r="X214" s="72"/>
      <c r="Y214" s="71"/>
      <c r="Z214" s="71"/>
      <c r="AA214" s="71"/>
      <c r="AB214" s="71"/>
      <c r="AC214" s="72"/>
      <c r="AD214" s="72"/>
      <c r="AE214" s="72"/>
      <c r="AF214" s="72"/>
      <c r="AG214" s="72"/>
      <c r="AH214" s="73"/>
      <c r="AI214" s="72"/>
      <c r="AJ214" s="72"/>
      <c r="AK214" s="72"/>
      <c r="AL214" s="72"/>
      <c r="AM214" s="72"/>
      <c r="AN214" s="72"/>
      <c r="AO214" s="72"/>
      <c r="AP214" s="72"/>
      <c r="AQ214" s="72"/>
      <c r="AR214" s="72"/>
      <c r="AS214" s="72"/>
      <c r="AT214" s="72"/>
      <c r="AU214" s="71"/>
      <c r="AV214" s="71"/>
      <c r="AW214" s="71"/>
      <c r="AX214" s="71"/>
    </row>
    <row r="215" spans="1:50" s="25" customFormat="1" ht="24.75" hidden="1" customHeight="1" x14ac:dyDescent="0.15">
      <c r="A215" s="4"/>
      <c r="B215" s="4"/>
      <c r="C215" s="4"/>
      <c r="D215" s="4"/>
      <c r="E215" s="4"/>
      <c r="F215" s="4"/>
      <c r="G215" s="72"/>
      <c r="H215" s="72"/>
      <c r="I215" s="72"/>
      <c r="J215" s="72"/>
      <c r="K215" s="72"/>
      <c r="L215" s="73"/>
      <c r="M215" s="72"/>
      <c r="N215" s="72"/>
      <c r="O215" s="72"/>
      <c r="P215" s="72"/>
      <c r="Q215" s="72"/>
      <c r="R215" s="72"/>
      <c r="S215" s="72"/>
      <c r="T215" s="72"/>
      <c r="U215" s="72"/>
      <c r="V215" s="72"/>
      <c r="W215" s="72"/>
      <c r="X215" s="72"/>
      <c r="Y215" s="71"/>
      <c r="Z215" s="71"/>
      <c r="AA215" s="71"/>
      <c r="AB215" s="71"/>
      <c r="AC215" s="72"/>
      <c r="AD215" s="72"/>
      <c r="AE215" s="72"/>
      <c r="AF215" s="72"/>
      <c r="AG215" s="72"/>
      <c r="AH215" s="73"/>
      <c r="AI215" s="72"/>
      <c r="AJ215" s="72"/>
      <c r="AK215" s="72"/>
      <c r="AL215" s="72"/>
      <c r="AM215" s="72"/>
      <c r="AN215" s="72"/>
      <c r="AO215" s="72"/>
      <c r="AP215" s="72"/>
      <c r="AQ215" s="72"/>
      <c r="AR215" s="72"/>
      <c r="AS215" s="72"/>
      <c r="AT215" s="72"/>
      <c r="AU215" s="71"/>
      <c r="AV215" s="71"/>
      <c r="AW215" s="71"/>
      <c r="AX215" s="71"/>
    </row>
    <row r="216" spans="1:50" s="25" customFormat="1" ht="24.75" hidden="1" customHeight="1" x14ac:dyDescent="0.15">
      <c r="A216" s="4"/>
      <c r="B216" s="4"/>
      <c r="C216" s="4"/>
      <c r="D216" s="4"/>
      <c r="E216" s="4"/>
      <c r="F216" s="4"/>
      <c r="G216" s="72"/>
      <c r="H216" s="72"/>
      <c r="I216" s="72"/>
      <c r="J216" s="72"/>
      <c r="K216" s="72"/>
      <c r="L216" s="73"/>
      <c r="M216" s="72"/>
      <c r="N216" s="72"/>
      <c r="O216" s="72"/>
      <c r="P216" s="72"/>
      <c r="Q216" s="72"/>
      <c r="R216" s="72"/>
      <c r="S216" s="72"/>
      <c r="T216" s="72"/>
      <c r="U216" s="72"/>
      <c r="V216" s="72"/>
      <c r="W216" s="72"/>
      <c r="X216" s="72"/>
      <c r="Y216" s="71"/>
      <c r="Z216" s="71"/>
      <c r="AA216" s="71"/>
      <c r="AB216" s="71"/>
      <c r="AC216" s="72"/>
      <c r="AD216" s="72"/>
      <c r="AE216" s="72"/>
      <c r="AF216" s="72"/>
      <c r="AG216" s="72"/>
      <c r="AH216" s="73"/>
      <c r="AI216" s="72"/>
      <c r="AJ216" s="72"/>
      <c r="AK216" s="72"/>
      <c r="AL216" s="72"/>
      <c r="AM216" s="72"/>
      <c r="AN216" s="72"/>
      <c r="AO216" s="72"/>
      <c r="AP216" s="72"/>
      <c r="AQ216" s="72"/>
      <c r="AR216" s="72"/>
      <c r="AS216" s="72"/>
      <c r="AT216" s="72"/>
      <c r="AU216" s="71"/>
      <c r="AV216" s="71"/>
      <c r="AW216" s="71"/>
      <c r="AX216" s="71"/>
    </row>
    <row r="217" spans="1:50" s="25" customFormat="1" ht="24.75" hidden="1" customHeight="1" x14ac:dyDescent="0.15">
      <c r="A217" s="4"/>
      <c r="B217" s="4"/>
      <c r="C217" s="4"/>
      <c r="D217" s="4"/>
      <c r="E217" s="4"/>
      <c r="F217" s="4"/>
      <c r="G217" s="72"/>
      <c r="H217" s="72"/>
      <c r="I217" s="72"/>
      <c r="J217" s="72"/>
      <c r="K217" s="72"/>
      <c r="L217" s="73"/>
      <c r="M217" s="72"/>
      <c r="N217" s="72"/>
      <c r="O217" s="72"/>
      <c r="P217" s="72"/>
      <c r="Q217" s="72"/>
      <c r="R217" s="72"/>
      <c r="S217" s="72"/>
      <c r="T217" s="72"/>
      <c r="U217" s="72"/>
      <c r="V217" s="72"/>
      <c r="W217" s="72"/>
      <c r="X217" s="72"/>
      <c r="Y217" s="71"/>
      <c r="Z217" s="71"/>
      <c r="AA217" s="71"/>
      <c r="AB217" s="71"/>
      <c r="AC217" s="72"/>
      <c r="AD217" s="72"/>
      <c r="AE217" s="72"/>
      <c r="AF217" s="72"/>
      <c r="AG217" s="72"/>
      <c r="AH217" s="73"/>
      <c r="AI217" s="72"/>
      <c r="AJ217" s="72"/>
      <c r="AK217" s="72"/>
      <c r="AL217" s="72"/>
      <c r="AM217" s="72"/>
      <c r="AN217" s="72"/>
      <c r="AO217" s="72"/>
      <c r="AP217" s="72"/>
      <c r="AQ217" s="72"/>
      <c r="AR217" s="72"/>
      <c r="AS217" s="72"/>
      <c r="AT217" s="72"/>
      <c r="AU217" s="71"/>
      <c r="AV217" s="71"/>
      <c r="AW217" s="71"/>
      <c r="AX217" s="71"/>
    </row>
    <row r="218" spans="1:50" s="25" customFormat="1" ht="24.75" hidden="1" customHeight="1" x14ac:dyDescent="0.15">
      <c r="A218" s="4"/>
      <c r="B218" s="4"/>
      <c r="C218" s="4"/>
      <c r="D218" s="4"/>
      <c r="E218" s="4"/>
      <c r="F218" s="4"/>
      <c r="G218" s="72"/>
      <c r="H218" s="72"/>
      <c r="I218" s="72"/>
      <c r="J218" s="72"/>
      <c r="K218" s="72"/>
      <c r="L218" s="73"/>
      <c r="M218" s="72"/>
      <c r="N218" s="72"/>
      <c r="O218" s="72"/>
      <c r="P218" s="72"/>
      <c r="Q218" s="72"/>
      <c r="R218" s="72"/>
      <c r="S218" s="72"/>
      <c r="T218" s="72"/>
      <c r="U218" s="72"/>
      <c r="V218" s="72"/>
      <c r="W218" s="72"/>
      <c r="X218" s="72"/>
      <c r="Y218" s="71"/>
      <c r="Z218" s="71"/>
      <c r="AA218" s="71"/>
      <c r="AB218" s="71"/>
      <c r="AC218" s="72"/>
      <c r="AD218" s="72"/>
      <c r="AE218" s="72"/>
      <c r="AF218" s="72"/>
      <c r="AG218" s="72"/>
      <c r="AH218" s="73"/>
      <c r="AI218" s="72"/>
      <c r="AJ218" s="72"/>
      <c r="AK218" s="72"/>
      <c r="AL218" s="72"/>
      <c r="AM218" s="72"/>
      <c r="AN218" s="72"/>
      <c r="AO218" s="72"/>
      <c r="AP218" s="72"/>
      <c r="AQ218" s="72"/>
      <c r="AR218" s="72"/>
      <c r="AS218" s="72"/>
      <c r="AT218" s="72"/>
      <c r="AU218" s="71"/>
      <c r="AV218" s="71"/>
      <c r="AW218" s="71"/>
      <c r="AX218" s="71"/>
    </row>
    <row r="219" spans="1:50" s="25" customFormat="1" ht="24.75" hidden="1" customHeight="1" x14ac:dyDescent="0.15">
      <c r="A219" s="4"/>
      <c r="B219" s="4"/>
      <c r="C219" s="4"/>
      <c r="D219" s="4"/>
      <c r="E219" s="4"/>
      <c r="F219" s="4"/>
      <c r="G219" s="72"/>
      <c r="H219" s="72"/>
      <c r="I219" s="72"/>
      <c r="J219" s="72"/>
      <c r="K219" s="72"/>
      <c r="L219" s="73"/>
      <c r="M219" s="72"/>
      <c r="N219" s="72"/>
      <c r="O219" s="72"/>
      <c r="P219" s="72"/>
      <c r="Q219" s="72"/>
      <c r="R219" s="72"/>
      <c r="S219" s="72"/>
      <c r="T219" s="72"/>
      <c r="U219" s="72"/>
      <c r="V219" s="72"/>
      <c r="W219" s="72"/>
      <c r="X219" s="72"/>
      <c r="Y219" s="71"/>
      <c r="Z219" s="71"/>
      <c r="AA219" s="71"/>
      <c r="AB219" s="71"/>
      <c r="AC219" s="72"/>
      <c r="AD219" s="72"/>
      <c r="AE219" s="72"/>
      <c r="AF219" s="72"/>
      <c r="AG219" s="72"/>
      <c r="AH219" s="73"/>
      <c r="AI219" s="72"/>
      <c r="AJ219" s="72"/>
      <c r="AK219" s="72"/>
      <c r="AL219" s="72"/>
      <c r="AM219" s="72"/>
      <c r="AN219" s="72"/>
      <c r="AO219" s="72"/>
      <c r="AP219" s="72"/>
      <c r="AQ219" s="72"/>
      <c r="AR219" s="72"/>
      <c r="AS219" s="72"/>
      <c r="AT219" s="72"/>
      <c r="AU219" s="71"/>
      <c r="AV219" s="71"/>
      <c r="AW219" s="71"/>
      <c r="AX219" s="71"/>
    </row>
    <row r="220" spans="1:50" s="25" customFormat="1" ht="24.75" hidden="1" customHeight="1" x14ac:dyDescent="0.15">
      <c r="A220" s="4"/>
      <c r="B220" s="4"/>
      <c r="C220" s="4"/>
      <c r="D220" s="4"/>
      <c r="E220" s="4"/>
      <c r="F220" s="4"/>
      <c r="G220" s="72"/>
      <c r="H220" s="72"/>
      <c r="I220" s="72"/>
      <c r="J220" s="72"/>
      <c r="K220" s="72"/>
      <c r="L220" s="73"/>
      <c r="M220" s="72"/>
      <c r="N220" s="72"/>
      <c r="O220" s="72"/>
      <c r="P220" s="72"/>
      <c r="Q220" s="72"/>
      <c r="R220" s="72"/>
      <c r="S220" s="72"/>
      <c r="T220" s="72"/>
      <c r="U220" s="72"/>
      <c r="V220" s="72"/>
      <c r="W220" s="72"/>
      <c r="X220" s="72"/>
      <c r="Y220" s="71"/>
      <c r="Z220" s="71"/>
      <c r="AA220" s="71"/>
      <c r="AB220" s="71"/>
      <c r="AC220" s="72"/>
      <c r="AD220" s="72"/>
      <c r="AE220" s="72"/>
      <c r="AF220" s="72"/>
      <c r="AG220" s="72"/>
      <c r="AH220" s="73"/>
      <c r="AI220" s="72"/>
      <c r="AJ220" s="72"/>
      <c r="AK220" s="72"/>
      <c r="AL220" s="72"/>
      <c r="AM220" s="72"/>
      <c r="AN220" s="72"/>
      <c r="AO220" s="72"/>
      <c r="AP220" s="72"/>
      <c r="AQ220" s="72"/>
      <c r="AR220" s="72"/>
      <c r="AS220" s="72"/>
      <c r="AT220" s="72"/>
      <c r="AU220" s="71"/>
      <c r="AV220" s="71"/>
      <c r="AW220" s="71"/>
      <c r="AX220" s="71"/>
    </row>
    <row r="221" spans="1:50" s="25" customFormat="1" ht="24.75" hidden="1" customHeight="1" x14ac:dyDescent="0.15">
      <c r="A221" s="4"/>
      <c r="B221" s="4"/>
      <c r="C221" s="4"/>
      <c r="D221" s="4"/>
      <c r="E221" s="4"/>
      <c r="F221" s="4"/>
      <c r="G221" s="72"/>
      <c r="H221" s="72"/>
      <c r="I221" s="72"/>
      <c r="J221" s="72"/>
      <c r="K221" s="72"/>
      <c r="L221" s="73"/>
      <c r="M221" s="72"/>
      <c r="N221" s="72"/>
      <c r="O221" s="72"/>
      <c r="P221" s="72"/>
      <c r="Q221" s="72"/>
      <c r="R221" s="72"/>
      <c r="S221" s="72"/>
      <c r="T221" s="72"/>
      <c r="U221" s="72"/>
      <c r="V221" s="72"/>
      <c r="W221" s="72"/>
      <c r="X221" s="72"/>
      <c r="Y221" s="71"/>
      <c r="Z221" s="71"/>
      <c r="AA221" s="71"/>
      <c r="AB221" s="71"/>
      <c r="AC221" s="72"/>
      <c r="AD221" s="72"/>
      <c r="AE221" s="72"/>
      <c r="AF221" s="72"/>
      <c r="AG221" s="72"/>
      <c r="AH221" s="73"/>
      <c r="AI221" s="72"/>
      <c r="AJ221" s="72"/>
      <c r="AK221" s="72"/>
      <c r="AL221" s="72"/>
      <c r="AM221" s="72"/>
      <c r="AN221" s="72"/>
      <c r="AO221" s="72"/>
      <c r="AP221" s="72"/>
      <c r="AQ221" s="72"/>
      <c r="AR221" s="72"/>
      <c r="AS221" s="72"/>
      <c r="AT221" s="72"/>
      <c r="AU221" s="71"/>
      <c r="AV221" s="71"/>
      <c r="AW221" s="71"/>
      <c r="AX221" s="71"/>
    </row>
    <row r="222" spans="1:50" s="25" customFormat="1" ht="24.75" hidden="1" customHeight="1" x14ac:dyDescent="0.15">
      <c r="A222" s="4"/>
      <c r="B222" s="4"/>
      <c r="C222" s="4"/>
      <c r="D222" s="4"/>
      <c r="E222" s="4"/>
      <c r="F222" s="4"/>
      <c r="G222" s="72"/>
      <c r="H222" s="72"/>
      <c r="I222" s="72"/>
      <c r="J222" s="72"/>
      <c r="K222" s="72"/>
      <c r="L222" s="73"/>
      <c r="M222" s="72"/>
      <c r="N222" s="72"/>
      <c r="O222" s="72"/>
      <c r="P222" s="72"/>
      <c r="Q222" s="72"/>
      <c r="R222" s="72"/>
      <c r="S222" s="72"/>
      <c r="T222" s="72"/>
      <c r="U222" s="72"/>
      <c r="V222" s="72"/>
      <c r="W222" s="72"/>
      <c r="X222" s="72"/>
      <c r="Y222" s="71"/>
      <c r="Z222" s="71"/>
      <c r="AA222" s="71"/>
      <c r="AB222" s="71"/>
      <c r="AC222" s="72"/>
      <c r="AD222" s="72"/>
      <c r="AE222" s="72"/>
      <c r="AF222" s="72"/>
      <c r="AG222" s="72"/>
      <c r="AH222" s="73"/>
      <c r="AI222" s="72"/>
      <c r="AJ222" s="72"/>
      <c r="AK222" s="72"/>
      <c r="AL222" s="72"/>
      <c r="AM222" s="72"/>
      <c r="AN222" s="72"/>
      <c r="AO222" s="72"/>
      <c r="AP222" s="72"/>
      <c r="AQ222" s="72"/>
      <c r="AR222" s="72"/>
      <c r="AS222" s="72"/>
      <c r="AT222" s="72"/>
      <c r="AU222" s="71"/>
      <c r="AV222" s="71"/>
      <c r="AW222" s="71"/>
      <c r="AX222" s="71"/>
    </row>
    <row r="223" spans="1:50" s="25" customFormat="1" ht="24.75" hidden="1" customHeight="1" x14ac:dyDescent="0.15">
      <c r="A223" s="4"/>
      <c r="B223" s="4"/>
      <c r="C223" s="4"/>
      <c r="D223" s="4"/>
      <c r="E223" s="4"/>
      <c r="F223" s="4"/>
      <c r="G223" s="72"/>
      <c r="H223" s="72"/>
      <c r="I223" s="72"/>
      <c r="J223" s="72"/>
      <c r="K223" s="72"/>
      <c r="L223" s="73"/>
      <c r="M223" s="72"/>
      <c r="N223" s="72"/>
      <c r="O223" s="72"/>
      <c r="P223" s="72"/>
      <c r="Q223" s="72"/>
      <c r="R223" s="72"/>
      <c r="S223" s="72"/>
      <c r="T223" s="72"/>
      <c r="U223" s="72"/>
      <c r="V223" s="72"/>
      <c r="W223" s="72"/>
      <c r="X223" s="72"/>
      <c r="Y223" s="71"/>
      <c r="Z223" s="71"/>
      <c r="AA223" s="71"/>
      <c r="AB223" s="71"/>
      <c r="AC223" s="72"/>
      <c r="AD223" s="72"/>
      <c r="AE223" s="72"/>
      <c r="AF223" s="72"/>
      <c r="AG223" s="72"/>
      <c r="AH223" s="73"/>
      <c r="AI223" s="72"/>
      <c r="AJ223" s="72"/>
      <c r="AK223" s="72"/>
      <c r="AL223" s="72"/>
      <c r="AM223" s="72"/>
      <c r="AN223" s="72"/>
      <c r="AO223" s="72"/>
      <c r="AP223" s="72"/>
      <c r="AQ223" s="72"/>
      <c r="AR223" s="72"/>
      <c r="AS223" s="72"/>
      <c r="AT223" s="72"/>
      <c r="AU223" s="71"/>
      <c r="AV223" s="71"/>
      <c r="AW223" s="71"/>
      <c r="AX223" s="71"/>
    </row>
    <row r="224" spans="1:50" s="25" customFormat="1" ht="24.75" hidden="1" customHeight="1" x14ac:dyDescent="0.15">
      <c r="A224" s="4"/>
      <c r="B224" s="4"/>
      <c r="C224" s="4"/>
      <c r="D224" s="4"/>
      <c r="E224" s="4"/>
      <c r="F224" s="4"/>
      <c r="G224" s="72"/>
      <c r="H224" s="72"/>
      <c r="I224" s="72"/>
      <c r="J224" s="72"/>
      <c r="K224" s="72"/>
      <c r="L224" s="73"/>
      <c r="M224" s="72"/>
      <c r="N224" s="72"/>
      <c r="O224" s="72"/>
      <c r="P224" s="72"/>
      <c r="Q224" s="72"/>
      <c r="R224" s="72"/>
      <c r="S224" s="72"/>
      <c r="T224" s="72"/>
      <c r="U224" s="72"/>
      <c r="V224" s="72"/>
      <c r="W224" s="72"/>
      <c r="X224" s="72"/>
      <c r="Y224" s="71"/>
      <c r="Z224" s="71"/>
      <c r="AA224" s="71"/>
      <c r="AB224" s="71"/>
      <c r="AC224" s="72"/>
      <c r="AD224" s="72"/>
      <c r="AE224" s="72"/>
      <c r="AF224" s="72"/>
      <c r="AG224" s="72"/>
      <c r="AH224" s="73"/>
      <c r="AI224" s="72"/>
      <c r="AJ224" s="72"/>
      <c r="AK224" s="72"/>
      <c r="AL224" s="72"/>
      <c r="AM224" s="72"/>
      <c r="AN224" s="72"/>
      <c r="AO224" s="72"/>
      <c r="AP224" s="72"/>
      <c r="AQ224" s="72"/>
      <c r="AR224" s="72"/>
      <c r="AS224" s="72"/>
      <c r="AT224" s="72"/>
      <c r="AU224" s="71"/>
      <c r="AV224" s="71"/>
      <c r="AW224" s="71"/>
      <c r="AX224" s="71"/>
    </row>
    <row r="225" spans="1:50" s="25" customFormat="1" ht="24.75" hidden="1" customHeight="1" x14ac:dyDescent="0.15">
      <c r="A225" s="4"/>
      <c r="B225" s="4"/>
      <c r="C225" s="4"/>
      <c r="D225" s="4"/>
      <c r="E225" s="4"/>
      <c r="F225" s="4"/>
      <c r="G225" s="72"/>
      <c r="H225" s="72"/>
      <c r="I225" s="72"/>
      <c r="J225" s="72"/>
      <c r="K225" s="72"/>
      <c r="L225" s="73"/>
      <c r="M225" s="72"/>
      <c r="N225" s="72"/>
      <c r="O225" s="72"/>
      <c r="P225" s="72"/>
      <c r="Q225" s="72"/>
      <c r="R225" s="72"/>
      <c r="S225" s="72"/>
      <c r="T225" s="72"/>
      <c r="U225" s="72"/>
      <c r="V225" s="72"/>
      <c r="W225" s="72"/>
      <c r="X225" s="72"/>
      <c r="Y225" s="71"/>
      <c r="Z225" s="71"/>
      <c r="AA225" s="71"/>
      <c r="AB225" s="71"/>
      <c r="AC225" s="72"/>
      <c r="AD225" s="72"/>
      <c r="AE225" s="72"/>
      <c r="AF225" s="72"/>
      <c r="AG225" s="72"/>
      <c r="AH225" s="73"/>
      <c r="AI225" s="72"/>
      <c r="AJ225" s="72"/>
      <c r="AK225" s="72"/>
      <c r="AL225" s="72"/>
      <c r="AM225" s="72"/>
      <c r="AN225" s="72"/>
      <c r="AO225" s="72"/>
      <c r="AP225" s="72"/>
      <c r="AQ225" s="72"/>
      <c r="AR225" s="72"/>
      <c r="AS225" s="72"/>
      <c r="AT225" s="72"/>
      <c r="AU225" s="71"/>
      <c r="AV225" s="71"/>
      <c r="AW225" s="71"/>
      <c r="AX225" s="71"/>
    </row>
    <row r="226" spans="1:50" s="25" customFormat="1" ht="24.75" hidden="1" customHeight="1" x14ac:dyDescent="0.15">
      <c r="A226" s="4"/>
      <c r="B226" s="4"/>
      <c r="C226" s="4"/>
      <c r="D226" s="4"/>
      <c r="E226" s="4"/>
      <c r="F226" s="4"/>
      <c r="G226" s="72"/>
      <c r="H226" s="72"/>
      <c r="I226" s="72"/>
      <c r="J226" s="72"/>
      <c r="K226" s="72"/>
      <c r="L226" s="73"/>
      <c r="M226" s="72"/>
      <c r="N226" s="72"/>
      <c r="O226" s="72"/>
      <c r="P226" s="72"/>
      <c r="Q226" s="72"/>
      <c r="R226" s="72"/>
      <c r="S226" s="72"/>
      <c r="T226" s="72"/>
      <c r="U226" s="72"/>
      <c r="V226" s="72"/>
      <c r="W226" s="72"/>
      <c r="X226" s="72"/>
      <c r="Y226" s="71"/>
      <c r="Z226" s="71"/>
      <c r="AA226" s="71"/>
      <c r="AB226" s="71"/>
      <c r="AC226" s="72"/>
      <c r="AD226" s="72"/>
      <c r="AE226" s="72"/>
      <c r="AF226" s="72"/>
      <c r="AG226" s="72"/>
      <c r="AH226" s="73"/>
      <c r="AI226" s="72"/>
      <c r="AJ226" s="72"/>
      <c r="AK226" s="72"/>
      <c r="AL226" s="72"/>
      <c r="AM226" s="72"/>
      <c r="AN226" s="72"/>
      <c r="AO226" s="72"/>
      <c r="AP226" s="72"/>
      <c r="AQ226" s="72"/>
      <c r="AR226" s="72"/>
      <c r="AS226" s="72"/>
      <c r="AT226" s="72"/>
      <c r="AU226" s="71"/>
      <c r="AV226" s="71"/>
      <c r="AW226" s="71"/>
      <c r="AX226" s="71"/>
    </row>
    <row r="227" spans="1:50" s="25" customFormat="1" ht="24.75" hidden="1" customHeight="1" x14ac:dyDescent="0.15">
      <c r="A227" s="4"/>
      <c r="B227" s="4"/>
      <c r="C227" s="4"/>
      <c r="D227" s="4"/>
      <c r="E227" s="4"/>
      <c r="F227" s="4"/>
      <c r="G227" s="72"/>
      <c r="H227" s="72"/>
      <c r="I227" s="72"/>
      <c r="J227" s="72"/>
      <c r="K227" s="72"/>
      <c r="L227" s="73"/>
      <c r="M227" s="72"/>
      <c r="N227" s="72"/>
      <c r="O227" s="72"/>
      <c r="P227" s="72"/>
      <c r="Q227" s="72"/>
      <c r="R227" s="72"/>
      <c r="S227" s="72"/>
      <c r="T227" s="72"/>
      <c r="U227" s="72"/>
      <c r="V227" s="72"/>
      <c r="W227" s="72"/>
      <c r="X227" s="72"/>
      <c r="Y227" s="71"/>
      <c r="Z227" s="71"/>
      <c r="AA227" s="71"/>
      <c r="AB227" s="71"/>
      <c r="AC227" s="72"/>
      <c r="AD227" s="72"/>
      <c r="AE227" s="72"/>
      <c r="AF227" s="72"/>
      <c r="AG227" s="72"/>
      <c r="AH227" s="73"/>
      <c r="AI227" s="72"/>
      <c r="AJ227" s="72"/>
      <c r="AK227" s="72"/>
      <c r="AL227" s="72"/>
      <c r="AM227" s="72"/>
      <c r="AN227" s="72"/>
      <c r="AO227" s="72"/>
      <c r="AP227" s="72"/>
      <c r="AQ227" s="72"/>
      <c r="AR227" s="72"/>
      <c r="AS227" s="72"/>
      <c r="AT227" s="72"/>
      <c r="AU227" s="71"/>
      <c r="AV227" s="71"/>
      <c r="AW227" s="71"/>
      <c r="AX227" s="71"/>
    </row>
    <row r="228" spans="1:50" s="25" customFormat="1" ht="24.75" hidden="1" customHeight="1" x14ac:dyDescent="0.15">
      <c r="A228" s="4"/>
      <c r="B228" s="4"/>
      <c r="C228" s="4"/>
      <c r="D228" s="4"/>
      <c r="E228" s="4"/>
      <c r="F228" s="4"/>
      <c r="G228" s="72"/>
      <c r="H228" s="72"/>
      <c r="I228" s="72"/>
      <c r="J228" s="72"/>
      <c r="K228" s="72"/>
      <c r="L228" s="73"/>
      <c r="M228" s="72"/>
      <c r="N228" s="72"/>
      <c r="O228" s="72"/>
      <c r="P228" s="72"/>
      <c r="Q228" s="72"/>
      <c r="R228" s="72"/>
      <c r="S228" s="72"/>
      <c r="T228" s="72"/>
      <c r="U228" s="72"/>
      <c r="V228" s="72"/>
      <c r="W228" s="72"/>
      <c r="X228" s="72"/>
      <c r="Y228" s="71"/>
      <c r="Z228" s="71"/>
      <c r="AA228" s="71"/>
      <c r="AB228" s="71"/>
      <c r="AC228" s="72"/>
      <c r="AD228" s="72"/>
      <c r="AE228" s="72"/>
      <c r="AF228" s="72"/>
      <c r="AG228" s="72"/>
      <c r="AH228" s="73"/>
      <c r="AI228" s="72"/>
      <c r="AJ228" s="72"/>
      <c r="AK228" s="72"/>
      <c r="AL228" s="72"/>
      <c r="AM228" s="72"/>
      <c r="AN228" s="72"/>
      <c r="AO228" s="72"/>
      <c r="AP228" s="72"/>
      <c r="AQ228" s="72"/>
      <c r="AR228" s="72"/>
      <c r="AS228" s="72"/>
      <c r="AT228" s="72"/>
      <c r="AU228" s="71"/>
      <c r="AV228" s="71"/>
      <c r="AW228" s="71"/>
      <c r="AX228" s="71"/>
    </row>
    <row r="229" spans="1:50" s="25" customFormat="1" ht="24.75" hidden="1" customHeight="1" x14ac:dyDescent="0.15">
      <c r="A229" s="4"/>
      <c r="B229" s="4"/>
      <c r="C229" s="4"/>
      <c r="D229" s="4"/>
      <c r="E229" s="4"/>
      <c r="F229" s="4"/>
      <c r="G229" s="72"/>
      <c r="H229" s="72"/>
      <c r="I229" s="72"/>
      <c r="J229" s="72"/>
      <c r="K229" s="72"/>
      <c r="L229" s="73"/>
      <c r="M229" s="72"/>
      <c r="N229" s="72"/>
      <c r="O229" s="72"/>
      <c r="P229" s="72"/>
      <c r="Q229" s="72"/>
      <c r="R229" s="72"/>
      <c r="S229" s="72"/>
      <c r="T229" s="72"/>
      <c r="U229" s="72"/>
      <c r="V229" s="72"/>
      <c r="W229" s="72"/>
      <c r="X229" s="72"/>
      <c r="Y229" s="71"/>
      <c r="Z229" s="71"/>
      <c r="AA229" s="71"/>
      <c r="AB229" s="71"/>
      <c r="AC229" s="72"/>
      <c r="AD229" s="72"/>
      <c r="AE229" s="72"/>
      <c r="AF229" s="72"/>
      <c r="AG229" s="72"/>
      <c r="AH229" s="73"/>
      <c r="AI229" s="72"/>
      <c r="AJ229" s="72"/>
      <c r="AK229" s="72"/>
      <c r="AL229" s="72"/>
      <c r="AM229" s="72"/>
      <c r="AN229" s="72"/>
      <c r="AO229" s="72"/>
      <c r="AP229" s="72"/>
      <c r="AQ229" s="72"/>
      <c r="AR229" s="72"/>
      <c r="AS229" s="72"/>
      <c r="AT229" s="72"/>
      <c r="AU229" s="71"/>
      <c r="AV229" s="71"/>
      <c r="AW229" s="71"/>
      <c r="AX229" s="71"/>
    </row>
    <row r="230" spans="1:50" s="25" customFormat="1" ht="24.75" hidden="1" customHeight="1" x14ac:dyDescent="0.15">
      <c r="A230" s="4"/>
      <c r="B230" s="4"/>
      <c r="C230" s="4"/>
      <c r="D230" s="4"/>
      <c r="E230" s="4"/>
      <c r="F230" s="4"/>
      <c r="G230" s="72"/>
      <c r="H230" s="72"/>
      <c r="I230" s="72"/>
      <c r="J230" s="72"/>
      <c r="K230" s="72"/>
      <c r="L230" s="73"/>
      <c r="M230" s="72"/>
      <c r="N230" s="72"/>
      <c r="O230" s="72"/>
      <c r="P230" s="72"/>
      <c r="Q230" s="72"/>
      <c r="R230" s="72"/>
      <c r="S230" s="72"/>
      <c r="T230" s="72"/>
      <c r="U230" s="72"/>
      <c r="V230" s="72"/>
      <c r="W230" s="72"/>
      <c r="X230" s="72"/>
      <c r="Y230" s="71"/>
      <c r="Z230" s="71"/>
      <c r="AA230" s="71"/>
      <c r="AB230" s="71"/>
      <c r="AC230" s="72"/>
      <c r="AD230" s="72"/>
      <c r="AE230" s="72"/>
      <c r="AF230" s="72"/>
      <c r="AG230" s="72"/>
      <c r="AH230" s="73"/>
      <c r="AI230" s="72"/>
      <c r="AJ230" s="72"/>
      <c r="AK230" s="72"/>
      <c r="AL230" s="72"/>
      <c r="AM230" s="72"/>
      <c r="AN230" s="72"/>
      <c r="AO230" s="72"/>
      <c r="AP230" s="72"/>
      <c r="AQ230" s="72"/>
      <c r="AR230" s="72"/>
      <c r="AS230" s="72"/>
      <c r="AT230" s="72"/>
      <c r="AU230" s="71"/>
      <c r="AV230" s="71"/>
      <c r="AW230" s="71"/>
      <c r="AX230" s="71"/>
    </row>
    <row r="231" spans="1:50" s="25" customFormat="1" ht="24.75" hidden="1" customHeight="1" x14ac:dyDescent="0.15">
      <c r="A231" s="4"/>
      <c r="B231" s="4"/>
      <c r="C231" s="4"/>
      <c r="D231" s="4"/>
      <c r="E231" s="4"/>
      <c r="F231" s="4"/>
      <c r="G231" s="72"/>
      <c r="H231" s="72"/>
      <c r="I231" s="72"/>
      <c r="J231" s="72"/>
      <c r="K231" s="72"/>
      <c r="L231" s="73"/>
      <c r="M231" s="72"/>
      <c r="N231" s="72"/>
      <c r="O231" s="72"/>
      <c r="P231" s="72"/>
      <c r="Q231" s="72"/>
      <c r="R231" s="72"/>
      <c r="S231" s="72"/>
      <c r="T231" s="72"/>
      <c r="U231" s="72"/>
      <c r="V231" s="72"/>
      <c r="W231" s="72"/>
      <c r="X231" s="72"/>
      <c r="Y231" s="71"/>
      <c r="Z231" s="71"/>
      <c r="AA231" s="71"/>
      <c r="AB231" s="71"/>
      <c r="AC231" s="72"/>
      <c r="AD231" s="72"/>
      <c r="AE231" s="72"/>
      <c r="AF231" s="72"/>
      <c r="AG231" s="72"/>
      <c r="AH231" s="73"/>
      <c r="AI231" s="72"/>
      <c r="AJ231" s="72"/>
      <c r="AK231" s="72"/>
      <c r="AL231" s="72"/>
      <c r="AM231" s="72"/>
      <c r="AN231" s="72"/>
      <c r="AO231" s="72"/>
      <c r="AP231" s="72"/>
      <c r="AQ231" s="72"/>
      <c r="AR231" s="72"/>
      <c r="AS231" s="72"/>
      <c r="AT231" s="72"/>
      <c r="AU231" s="71"/>
      <c r="AV231" s="71"/>
      <c r="AW231" s="71"/>
      <c r="AX231" s="71"/>
    </row>
    <row r="232" spans="1:50" s="25" customFormat="1" ht="24.75" hidden="1" customHeight="1" x14ac:dyDescent="0.15">
      <c r="A232" s="4"/>
      <c r="B232" s="4"/>
      <c r="C232" s="4"/>
      <c r="D232" s="4"/>
      <c r="E232" s="4"/>
      <c r="F232" s="4"/>
      <c r="G232" s="72"/>
      <c r="H232" s="72"/>
      <c r="I232" s="72"/>
      <c r="J232" s="72"/>
      <c r="K232" s="72"/>
      <c r="L232" s="73"/>
      <c r="M232" s="72"/>
      <c r="N232" s="72"/>
      <c r="O232" s="72"/>
      <c r="P232" s="72"/>
      <c r="Q232" s="72"/>
      <c r="R232" s="72"/>
      <c r="S232" s="72"/>
      <c r="T232" s="72"/>
      <c r="U232" s="72"/>
      <c r="V232" s="72"/>
      <c r="W232" s="72"/>
      <c r="X232" s="72"/>
      <c r="Y232" s="71"/>
      <c r="Z232" s="71"/>
      <c r="AA232" s="71"/>
      <c r="AB232" s="71"/>
      <c r="AC232" s="72"/>
      <c r="AD232" s="72"/>
      <c r="AE232" s="72"/>
      <c r="AF232" s="72"/>
      <c r="AG232" s="72"/>
      <c r="AH232" s="73"/>
      <c r="AI232" s="72"/>
      <c r="AJ232" s="72"/>
      <c r="AK232" s="72"/>
      <c r="AL232" s="72"/>
      <c r="AM232" s="72"/>
      <c r="AN232" s="72"/>
      <c r="AO232" s="72"/>
      <c r="AP232" s="72"/>
      <c r="AQ232" s="72"/>
      <c r="AR232" s="72"/>
      <c r="AS232" s="72"/>
      <c r="AT232" s="72"/>
      <c r="AU232" s="71"/>
      <c r="AV232" s="71"/>
      <c r="AW232" s="71"/>
      <c r="AX232" s="71"/>
    </row>
    <row r="233" spans="1:50" s="25" customFormat="1" ht="24.75" hidden="1" customHeight="1" x14ac:dyDescent="0.15">
      <c r="A233" s="4"/>
      <c r="B233" s="4"/>
      <c r="C233" s="4"/>
      <c r="D233" s="4"/>
      <c r="E233" s="4"/>
      <c r="F233" s="4"/>
      <c r="G233" s="72"/>
      <c r="H233" s="72"/>
      <c r="I233" s="72"/>
      <c r="J233" s="72"/>
      <c r="K233" s="72"/>
      <c r="L233" s="73"/>
      <c r="M233" s="72"/>
      <c r="N233" s="72"/>
      <c r="O233" s="72"/>
      <c r="P233" s="72"/>
      <c r="Q233" s="72"/>
      <c r="R233" s="72"/>
      <c r="S233" s="72"/>
      <c r="T233" s="72"/>
      <c r="U233" s="72"/>
      <c r="V233" s="72"/>
      <c r="W233" s="72"/>
      <c r="X233" s="72"/>
      <c r="Y233" s="71"/>
      <c r="Z233" s="71"/>
      <c r="AA233" s="71"/>
      <c r="AB233" s="71"/>
      <c r="AC233" s="72"/>
      <c r="AD233" s="72"/>
      <c r="AE233" s="72"/>
      <c r="AF233" s="72"/>
      <c r="AG233" s="72"/>
      <c r="AH233" s="73"/>
      <c r="AI233" s="72"/>
      <c r="AJ233" s="72"/>
      <c r="AK233" s="72"/>
      <c r="AL233" s="72"/>
      <c r="AM233" s="72"/>
      <c r="AN233" s="72"/>
      <c r="AO233" s="72"/>
      <c r="AP233" s="72"/>
      <c r="AQ233" s="72"/>
      <c r="AR233" s="72"/>
      <c r="AS233" s="72"/>
      <c r="AT233" s="72"/>
      <c r="AU233" s="71"/>
      <c r="AV233" s="71"/>
      <c r="AW233" s="71"/>
      <c r="AX233" s="71"/>
    </row>
    <row r="234" spans="1:50" s="25" customFormat="1" ht="24.75" hidden="1" customHeight="1" x14ac:dyDescent="0.15">
      <c r="A234" s="4"/>
      <c r="B234" s="4"/>
      <c r="C234" s="4"/>
      <c r="D234" s="4"/>
      <c r="E234" s="4"/>
      <c r="F234" s="4"/>
      <c r="G234" s="72"/>
      <c r="H234" s="72"/>
      <c r="I234" s="72"/>
      <c r="J234" s="72"/>
      <c r="K234" s="72"/>
      <c r="L234" s="73"/>
      <c r="M234" s="72"/>
      <c r="N234" s="72"/>
      <c r="O234" s="72"/>
      <c r="P234" s="72"/>
      <c r="Q234" s="72"/>
      <c r="R234" s="72"/>
      <c r="S234" s="72"/>
      <c r="T234" s="72"/>
      <c r="U234" s="72"/>
      <c r="V234" s="72"/>
      <c r="W234" s="72"/>
      <c r="X234" s="72"/>
      <c r="Y234" s="71"/>
      <c r="Z234" s="71"/>
      <c r="AA234" s="71"/>
      <c r="AB234" s="71"/>
      <c r="AC234" s="72"/>
      <c r="AD234" s="72"/>
      <c r="AE234" s="72"/>
      <c r="AF234" s="72"/>
      <c r="AG234" s="72"/>
      <c r="AH234" s="73"/>
      <c r="AI234" s="72"/>
      <c r="AJ234" s="72"/>
      <c r="AK234" s="72"/>
      <c r="AL234" s="72"/>
      <c r="AM234" s="72"/>
      <c r="AN234" s="72"/>
      <c r="AO234" s="72"/>
      <c r="AP234" s="72"/>
      <c r="AQ234" s="72"/>
      <c r="AR234" s="72"/>
      <c r="AS234" s="72"/>
      <c r="AT234" s="72"/>
      <c r="AU234" s="71"/>
      <c r="AV234" s="71"/>
      <c r="AW234" s="71"/>
      <c r="AX234" s="71"/>
    </row>
    <row r="235" spans="1:50" s="25" customFormat="1" ht="24.75" hidden="1" customHeight="1" x14ac:dyDescent="0.15">
      <c r="A235" s="4"/>
      <c r="B235" s="4"/>
      <c r="C235" s="4"/>
      <c r="D235" s="4"/>
      <c r="E235" s="4"/>
      <c r="F235" s="4"/>
      <c r="G235" s="72"/>
      <c r="H235" s="72"/>
      <c r="I235" s="72"/>
      <c r="J235" s="72"/>
      <c r="K235" s="72"/>
      <c r="L235" s="73"/>
      <c r="M235" s="72"/>
      <c r="N235" s="72"/>
      <c r="O235" s="72"/>
      <c r="P235" s="72"/>
      <c r="Q235" s="72"/>
      <c r="R235" s="72"/>
      <c r="S235" s="72"/>
      <c r="T235" s="72"/>
      <c r="U235" s="72"/>
      <c r="V235" s="72"/>
      <c r="W235" s="72"/>
      <c r="X235" s="72"/>
      <c r="Y235" s="71"/>
      <c r="Z235" s="71"/>
      <c r="AA235" s="71"/>
      <c r="AB235" s="71"/>
      <c r="AC235" s="72"/>
      <c r="AD235" s="72"/>
      <c r="AE235" s="72"/>
      <c r="AF235" s="72"/>
      <c r="AG235" s="72"/>
      <c r="AH235" s="73"/>
      <c r="AI235" s="72"/>
      <c r="AJ235" s="72"/>
      <c r="AK235" s="72"/>
      <c r="AL235" s="72"/>
      <c r="AM235" s="72"/>
      <c r="AN235" s="72"/>
      <c r="AO235" s="72"/>
      <c r="AP235" s="72"/>
      <c r="AQ235" s="72"/>
      <c r="AR235" s="72"/>
      <c r="AS235" s="72"/>
      <c r="AT235" s="72"/>
      <c r="AU235" s="71"/>
      <c r="AV235" s="71"/>
      <c r="AW235" s="71"/>
      <c r="AX235" s="71"/>
    </row>
    <row r="236" spans="1:50" s="25" customFormat="1" ht="24.75" hidden="1" customHeight="1" x14ac:dyDescent="0.15">
      <c r="A236" s="4"/>
      <c r="B236" s="4"/>
      <c r="C236" s="4"/>
      <c r="D236" s="4"/>
      <c r="E236" s="4"/>
      <c r="F236" s="4"/>
      <c r="G236" s="72"/>
      <c r="H236" s="72"/>
      <c r="I236" s="72"/>
      <c r="J236" s="72"/>
      <c r="K236" s="72"/>
      <c r="L236" s="73"/>
      <c r="M236" s="72"/>
      <c r="N236" s="72"/>
      <c r="O236" s="72"/>
      <c r="P236" s="72"/>
      <c r="Q236" s="72"/>
      <c r="R236" s="72"/>
      <c r="S236" s="72"/>
      <c r="T236" s="72"/>
      <c r="U236" s="72"/>
      <c r="V236" s="72"/>
      <c r="W236" s="72"/>
      <c r="X236" s="72"/>
      <c r="Y236" s="71"/>
      <c r="Z236" s="71"/>
      <c r="AA236" s="71"/>
      <c r="AB236" s="71"/>
      <c r="AC236" s="72"/>
      <c r="AD236" s="72"/>
      <c r="AE236" s="72"/>
      <c r="AF236" s="72"/>
      <c r="AG236" s="72"/>
      <c r="AH236" s="73"/>
      <c r="AI236" s="72"/>
      <c r="AJ236" s="72"/>
      <c r="AK236" s="72"/>
      <c r="AL236" s="72"/>
      <c r="AM236" s="72"/>
      <c r="AN236" s="72"/>
      <c r="AO236" s="72"/>
      <c r="AP236" s="72"/>
      <c r="AQ236" s="72"/>
      <c r="AR236" s="72"/>
      <c r="AS236" s="72"/>
      <c r="AT236" s="72"/>
      <c r="AU236" s="71"/>
      <c r="AV236" s="71"/>
      <c r="AW236" s="71"/>
      <c r="AX236" s="71"/>
    </row>
    <row r="237" spans="1:50" s="25" customFormat="1" ht="24.75" hidden="1" customHeight="1" x14ac:dyDescent="0.15">
      <c r="A237" s="4"/>
      <c r="B237" s="4"/>
      <c r="C237" s="4"/>
      <c r="D237" s="4"/>
      <c r="E237" s="4"/>
      <c r="F237" s="4"/>
      <c r="G237" s="72"/>
      <c r="H237" s="72"/>
      <c r="I237" s="72"/>
      <c r="J237" s="72"/>
      <c r="K237" s="72"/>
      <c r="L237" s="73"/>
      <c r="M237" s="72"/>
      <c r="N237" s="72"/>
      <c r="O237" s="72"/>
      <c r="P237" s="72"/>
      <c r="Q237" s="72"/>
      <c r="R237" s="72"/>
      <c r="S237" s="72"/>
      <c r="T237" s="72"/>
      <c r="U237" s="72"/>
      <c r="V237" s="72"/>
      <c r="W237" s="72"/>
      <c r="X237" s="72"/>
      <c r="Y237" s="71"/>
      <c r="Z237" s="71"/>
      <c r="AA237" s="71"/>
      <c r="AB237" s="71"/>
      <c r="AC237" s="72"/>
      <c r="AD237" s="72"/>
      <c r="AE237" s="72"/>
      <c r="AF237" s="72"/>
      <c r="AG237" s="72"/>
      <c r="AH237" s="73"/>
      <c r="AI237" s="72"/>
      <c r="AJ237" s="72"/>
      <c r="AK237" s="72"/>
      <c r="AL237" s="72"/>
      <c r="AM237" s="72"/>
      <c r="AN237" s="72"/>
      <c r="AO237" s="72"/>
      <c r="AP237" s="72"/>
      <c r="AQ237" s="72"/>
      <c r="AR237" s="72"/>
      <c r="AS237" s="72"/>
      <c r="AT237" s="72"/>
      <c r="AU237" s="71"/>
      <c r="AV237" s="71"/>
      <c r="AW237" s="71"/>
      <c r="AX237" s="71"/>
    </row>
    <row r="238" spans="1:50" s="25" customFormat="1" ht="24.75" hidden="1" customHeight="1" x14ac:dyDescent="0.15">
      <c r="A238" s="4"/>
      <c r="B238" s="4"/>
      <c r="C238" s="4"/>
      <c r="D238" s="4"/>
      <c r="E238" s="4"/>
      <c r="F238" s="4"/>
      <c r="G238" s="72"/>
      <c r="H238" s="72"/>
      <c r="I238" s="72"/>
      <c r="J238" s="72"/>
      <c r="K238" s="72"/>
      <c r="L238" s="73"/>
      <c r="M238" s="72"/>
      <c r="N238" s="72"/>
      <c r="O238" s="72"/>
      <c r="P238" s="72"/>
      <c r="Q238" s="72"/>
      <c r="R238" s="72"/>
      <c r="S238" s="72"/>
      <c r="T238" s="72"/>
      <c r="U238" s="72"/>
      <c r="V238" s="72"/>
      <c r="W238" s="72"/>
      <c r="X238" s="72"/>
      <c r="Y238" s="71"/>
      <c r="Z238" s="71"/>
      <c r="AA238" s="71"/>
      <c r="AB238" s="71"/>
      <c r="AC238" s="72"/>
      <c r="AD238" s="72"/>
      <c r="AE238" s="72"/>
      <c r="AF238" s="72"/>
      <c r="AG238" s="72"/>
      <c r="AH238" s="73"/>
      <c r="AI238" s="72"/>
      <c r="AJ238" s="72"/>
      <c r="AK238" s="72"/>
      <c r="AL238" s="72"/>
      <c r="AM238" s="72"/>
      <c r="AN238" s="72"/>
      <c r="AO238" s="72"/>
      <c r="AP238" s="72"/>
      <c r="AQ238" s="72"/>
      <c r="AR238" s="72"/>
      <c r="AS238" s="72"/>
      <c r="AT238" s="72"/>
      <c r="AU238" s="71"/>
      <c r="AV238" s="71"/>
      <c r="AW238" s="71"/>
      <c r="AX238" s="71"/>
    </row>
    <row r="239" spans="1:50" s="25" customFormat="1" ht="24.75" hidden="1" customHeight="1" x14ac:dyDescent="0.15">
      <c r="A239" s="4"/>
      <c r="B239" s="4"/>
      <c r="C239" s="4"/>
      <c r="D239" s="4"/>
      <c r="E239" s="4"/>
      <c r="F239" s="4"/>
      <c r="G239" s="72"/>
      <c r="H239" s="72"/>
      <c r="I239" s="72"/>
      <c r="J239" s="72"/>
      <c r="K239" s="72"/>
      <c r="L239" s="73"/>
      <c r="M239" s="72"/>
      <c r="N239" s="72"/>
      <c r="O239" s="72"/>
      <c r="P239" s="72"/>
      <c r="Q239" s="72"/>
      <c r="R239" s="72"/>
      <c r="S239" s="72"/>
      <c r="T239" s="72"/>
      <c r="U239" s="72"/>
      <c r="V239" s="72"/>
      <c r="W239" s="72"/>
      <c r="X239" s="72"/>
      <c r="Y239" s="71"/>
      <c r="Z239" s="71"/>
      <c r="AA239" s="71"/>
      <c r="AB239" s="71"/>
      <c r="AC239" s="72"/>
      <c r="AD239" s="72"/>
      <c r="AE239" s="72"/>
      <c r="AF239" s="72"/>
      <c r="AG239" s="72"/>
      <c r="AH239" s="73"/>
      <c r="AI239" s="72"/>
      <c r="AJ239" s="72"/>
      <c r="AK239" s="72"/>
      <c r="AL239" s="72"/>
      <c r="AM239" s="72"/>
      <c r="AN239" s="72"/>
      <c r="AO239" s="72"/>
      <c r="AP239" s="72"/>
      <c r="AQ239" s="72"/>
      <c r="AR239" s="72"/>
      <c r="AS239" s="72"/>
      <c r="AT239" s="72"/>
      <c r="AU239" s="71"/>
      <c r="AV239" s="71"/>
      <c r="AW239" s="71"/>
      <c r="AX239" s="71"/>
    </row>
    <row r="240" spans="1:50" s="25" customFormat="1" ht="24.75" hidden="1" customHeight="1" x14ac:dyDescent="0.15">
      <c r="A240" s="4"/>
      <c r="B240" s="4"/>
      <c r="C240" s="4"/>
      <c r="D240" s="4"/>
      <c r="E240" s="4"/>
      <c r="F240" s="4"/>
      <c r="G240" s="72"/>
      <c r="H240" s="72"/>
      <c r="I240" s="72"/>
      <c r="J240" s="72"/>
      <c r="K240" s="72"/>
      <c r="L240" s="73"/>
      <c r="M240" s="72"/>
      <c r="N240" s="72"/>
      <c r="O240" s="72"/>
      <c r="P240" s="72"/>
      <c r="Q240" s="72"/>
      <c r="R240" s="72"/>
      <c r="S240" s="72"/>
      <c r="T240" s="72"/>
      <c r="U240" s="72"/>
      <c r="V240" s="72"/>
      <c r="W240" s="72"/>
      <c r="X240" s="72"/>
      <c r="Y240" s="71"/>
      <c r="Z240" s="71"/>
      <c r="AA240" s="71"/>
      <c r="AB240" s="71"/>
      <c r="AC240" s="72"/>
      <c r="AD240" s="72"/>
      <c r="AE240" s="72"/>
      <c r="AF240" s="72"/>
      <c r="AG240" s="72"/>
      <c r="AH240" s="73"/>
      <c r="AI240" s="72"/>
      <c r="AJ240" s="72"/>
      <c r="AK240" s="72"/>
      <c r="AL240" s="72"/>
      <c r="AM240" s="72"/>
      <c r="AN240" s="72"/>
      <c r="AO240" s="72"/>
      <c r="AP240" s="72"/>
      <c r="AQ240" s="72"/>
      <c r="AR240" s="72"/>
      <c r="AS240" s="72"/>
      <c r="AT240" s="72"/>
      <c r="AU240" s="71"/>
      <c r="AV240" s="71"/>
      <c r="AW240" s="71"/>
      <c r="AX240" s="71"/>
    </row>
    <row r="241" spans="1:50" s="25" customFormat="1" ht="24.75" hidden="1" customHeight="1" x14ac:dyDescent="0.15">
      <c r="A241" s="4"/>
      <c r="B241" s="4"/>
      <c r="C241" s="4"/>
      <c r="D241" s="4"/>
      <c r="E241" s="4"/>
      <c r="F241" s="4"/>
      <c r="G241" s="72"/>
      <c r="H241" s="72"/>
      <c r="I241" s="72"/>
      <c r="J241" s="72"/>
      <c r="K241" s="72"/>
      <c r="L241" s="73"/>
      <c r="M241" s="72"/>
      <c r="N241" s="72"/>
      <c r="O241" s="72"/>
      <c r="P241" s="72"/>
      <c r="Q241" s="72"/>
      <c r="R241" s="72"/>
      <c r="S241" s="72"/>
      <c r="T241" s="72"/>
      <c r="U241" s="72"/>
      <c r="V241" s="72"/>
      <c r="W241" s="72"/>
      <c r="X241" s="72"/>
      <c r="Y241" s="71"/>
      <c r="Z241" s="71"/>
      <c r="AA241" s="71"/>
      <c r="AB241" s="71"/>
      <c r="AC241" s="72"/>
      <c r="AD241" s="72"/>
      <c r="AE241" s="72"/>
      <c r="AF241" s="72"/>
      <c r="AG241" s="72"/>
      <c r="AH241" s="73"/>
      <c r="AI241" s="72"/>
      <c r="AJ241" s="72"/>
      <c r="AK241" s="72"/>
      <c r="AL241" s="72"/>
      <c r="AM241" s="72"/>
      <c r="AN241" s="72"/>
      <c r="AO241" s="72"/>
      <c r="AP241" s="72"/>
      <c r="AQ241" s="72"/>
      <c r="AR241" s="72"/>
      <c r="AS241" s="72"/>
      <c r="AT241" s="72"/>
      <c r="AU241" s="71"/>
      <c r="AV241" s="71"/>
      <c r="AW241" s="71"/>
      <c r="AX241" s="71"/>
    </row>
    <row r="242" spans="1:50" s="25" customFormat="1" ht="24.75" hidden="1" customHeight="1" x14ac:dyDescent="0.15">
      <c r="A242" s="4"/>
      <c r="B242" s="4"/>
      <c r="C242" s="4"/>
      <c r="D242" s="4"/>
      <c r="E242" s="4"/>
      <c r="F242" s="4"/>
      <c r="G242" s="72"/>
      <c r="H242" s="72"/>
      <c r="I242" s="72"/>
      <c r="J242" s="72"/>
      <c r="K242" s="72"/>
      <c r="L242" s="73"/>
      <c r="M242" s="72"/>
      <c r="N242" s="72"/>
      <c r="O242" s="72"/>
      <c r="P242" s="72"/>
      <c r="Q242" s="72"/>
      <c r="R242" s="72"/>
      <c r="S242" s="72"/>
      <c r="T242" s="72"/>
      <c r="U242" s="72"/>
      <c r="V242" s="72"/>
      <c r="W242" s="72"/>
      <c r="X242" s="72"/>
      <c r="Y242" s="71"/>
      <c r="Z242" s="71"/>
      <c r="AA242" s="71"/>
      <c r="AB242" s="71"/>
      <c r="AC242" s="72"/>
      <c r="AD242" s="72"/>
      <c r="AE242" s="72"/>
      <c r="AF242" s="72"/>
      <c r="AG242" s="72"/>
      <c r="AH242" s="73"/>
      <c r="AI242" s="72"/>
      <c r="AJ242" s="72"/>
      <c r="AK242" s="72"/>
      <c r="AL242" s="72"/>
      <c r="AM242" s="72"/>
      <c r="AN242" s="72"/>
      <c r="AO242" s="72"/>
      <c r="AP242" s="72"/>
      <c r="AQ242" s="72"/>
      <c r="AR242" s="72"/>
      <c r="AS242" s="72"/>
      <c r="AT242" s="72"/>
      <c r="AU242" s="71"/>
      <c r="AV242" s="71"/>
      <c r="AW242" s="71"/>
      <c r="AX242" s="71"/>
    </row>
    <row r="243" spans="1:50" s="25" customFormat="1" ht="24.75" hidden="1" customHeight="1" x14ac:dyDescent="0.15">
      <c r="A243" s="4"/>
      <c r="B243" s="4"/>
      <c r="C243" s="4"/>
      <c r="D243" s="4"/>
      <c r="E243" s="4"/>
      <c r="F243" s="4"/>
      <c r="G243" s="72"/>
      <c r="H243" s="72"/>
      <c r="I243" s="72"/>
      <c r="J243" s="72"/>
      <c r="K243" s="72"/>
      <c r="L243" s="73"/>
      <c r="M243" s="72"/>
      <c r="N243" s="72"/>
      <c r="O243" s="72"/>
      <c r="P243" s="72"/>
      <c r="Q243" s="72"/>
      <c r="R243" s="72"/>
      <c r="S243" s="72"/>
      <c r="T243" s="72"/>
      <c r="U243" s="72"/>
      <c r="V243" s="72"/>
      <c r="W243" s="72"/>
      <c r="X243" s="72"/>
      <c r="Y243" s="71"/>
      <c r="Z243" s="71"/>
      <c r="AA243" s="71"/>
      <c r="AB243" s="71"/>
      <c r="AC243" s="72"/>
      <c r="AD243" s="72"/>
      <c r="AE243" s="72"/>
      <c r="AF243" s="72"/>
      <c r="AG243" s="72"/>
      <c r="AH243" s="73"/>
      <c r="AI243" s="72"/>
      <c r="AJ243" s="72"/>
      <c r="AK243" s="72"/>
      <c r="AL243" s="72"/>
      <c r="AM243" s="72"/>
      <c r="AN243" s="72"/>
      <c r="AO243" s="72"/>
      <c r="AP243" s="72"/>
      <c r="AQ243" s="72"/>
      <c r="AR243" s="72"/>
      <c r="AS243" s="72"/>
      <c r="AT243" s="72"/>
      <c r="AU243" s="71"/>
      <c r="AV243" s="71"/>
      <c r="AW243" s="71"/>
      <c r="AX243" s="71"/>
    </row>
    <row r="244" spans="1:50" s="25" customFormat="1" ht="24.75" hidden="1" customHeight="1" x14ac:dyDescent="0.15">
      <c r="A244" s="4"/>
      <c r="B244" s="4"/>
      <c r="C244" s="4"/>
      <c r="D244" s="4"/>
      <c r="E244" s="4"/>
      <c r="F244" s="4"/>
      <c r="G244" s="72"/>
      <c r="H244" s="72"/>
      <c r="I244" s="72"/>
      <c r="J244" s="72"/>
      <c r="K244" s="72"/>
      <c r="L244" s="73"/>
      <c r="M244" s="72"/>
      <c r="N244" s="72"/>
      <c r="O244" s="72"/>
      <c r="P244" s="72"/>
      <c r="Q244" s="72"/>
      <c r="R244" s="72"/>
      <c r="S244" s="72"/>
      <c r="T244" s="72"/>
      <c r="U244" s="72"/>
      <c r="V244" s="72"/>
      <c r="W244" s="72"/>
      <c r="X244" s="72"/>
      <c r="Y244" s="71"/>
      <c r="Z244" s="71"/>
      <c r="AA244" s="71"/>
      <c r="AB244" s="71"/>
      <c r="AC244" s="72"/>
      <c r="AD244" s="72"/>
      <c r="AE244" s="72"/>
      <c r="AF244" s="72"/>
      <c r="AG244" s="72"/>
      <c r="AH244" s="73"/>
      <c r="AI244" s="72"/>
      <c r="AJ244" s="72"/>
      <c r="AK244" s="72"/>
      <c r="AL244" s="72"/>
      <c r="AM244" s="72"/>
      <c r="AN244" s="72"/>
      <c r="AO244" s="72"/>
      <c r="AP244" s="72"/>
      <c r="AQ244" s="72"/>
      <c r="AR244" s="72"/>
      <c r="AS244" s="72"/>
      <c r="AT244" s="72"/>
      <c r="AU244" s="71"/>
      <c r="AV244" s="71"/>
      <c r="AW244" s="71"/>
      <c r="AX244" s="71"/>
    </row>
    <row r="245" spans="1:50" s="25" customFormat="1" ht="24.75" hidden="1" customHeight="1" x14ac:dyDescent="0.15">
      <c r="A245" s="4"/>
      <c r="B245" s="4"/>
      <c r="C245" s="4"/>
      <c r="D245" s="4"/>
      <c r="E245" s="4"/>
      <c r="F245" s="4"/>
      <c r="G245" s="72"/>
      <c r="H245" s="72"/>
      <c r="I245" s="72"/>
      <c r="J245" s="72"/>
      <c r="K245" s="72"/>
      <c r="L245" s="73"/>
      <c r="M245" s="72"/>
      <c r="N245" s="72"/>
      <c r="O245" s="72"/>
      <c r="P245" s="72"/>
      <c r="Q245" s="72"/>
      <c r="R245" s="72"/>
      <c r="S245" s="72"/>
      <c r="T245" s="72"/>
      <c r="U245" s="72"/>
      <c r="V245" s="72"/>
      <c r="W245" s="72"/>
      <c r="X245" s="72"/>
      <c r="Y245" s="71"/>
      <c r="Z245" s="71"/>
      <c r="AA245" s="71"/>
      <c r="AB245" s="71"/>
      <c r="AC245" s="72"/>
      <c r="AD245" s="72"/>
      <c r="AE245" s="72"/>
      <c r="AF245" s="72"/>
      <c r="AG245" s="72"/>
      <c r="AH245" s="73"/>
      <c r="AI245" s="72"/>
      <c r="AJ245" s="72"/>
      <c r="AK245" s="72"/>
      <c r="AL245" s="72"/>
      <c r="AM245" s="72"/>
      <c r="AN245" s="72"/>
      <c r="AO245" s="72"/>
      <c r="AP245" s="72"/>
      <c r="AQ245" s="72"/>
      <c r="AR245" s="72"/>
      <c r="AS245" s="72"/>
      <c r="AT245" s="72"/>
      <c r="AU245" s="71"/>
      <c r="AV245" s="71"/>
      <c r="AW245" s="71"/>
      <c r="AX245" s="71"/>
    </row>
    <row r="246" spans="1:50" s="25" customFormat="1" ht="24.75" hidden="1" customHeight="1" x14ac:dyDescent="0.15">
      <c r="A246" s="4"/>
      <c r="B246" s="4"/>
      <c r="C246" s="4"/>
      <c r="D246" s="4"/>
      <c r="E246" s="4"/>
      <c r="F246" s="4"/>
      <c r="G246" s="72"/>
      <c r="H246" s="72"/>
      <c r="I246" s="72"/>
      <c r="J246" s="72"/>
      <c r="K246" s="72"/>
      <c r="L246" s="73"/>
      <c r="M246" s="72"/>
      <c r="N246" s="72"/>
      <c r="O246" s="72"/>
      <c r="P246" s="72"/>
      <c r="Q246" s="72"/>
      <c r="R246" s="72"/>
      <c r="S246" s="72"/>
      <c r="T246" s="72"/>
      <c r="U246" s="72"/>
      <c r="V246" s="72"/>
      <c r="W246" s="72"/>
      <c r="X246" s="72"/>
      <c r="Y246" s="71"/>
      <c r="Z246" s="71"/>
      <c r="AA246" s="71"/>
      <c r="AB246" s="71"/>
      <c r="AC246" s="72"/>
      <c r="AD246" s="72"/>
      <c r="AE246" s="72"/>
      <c r="AF246" s="72"/>
      <c r="AG246" s="72"/>
      <c r="AH246" s="73"/>
      <c r="AI246" s="72"/>
      <c r="AJ246" s="72"/>
      <c r="AK246" s="72"/>
      <c r="AL246" s="72"/>
      <c r="AM246" s="72"/>
      <c r="AN246" s="72"/>
      <c r="AO246" s="72"/>
      <c r="AP246" s="72"/>
      <c r="AQ246" s="72"/>
      <c r="AR246" s="72"/>
      <c r="AS246" s="72"/>
      <c r="AT246" s="72"/>
      <c r="AU246" s="71"/>
      <c r="AV246" s="71"/>
      <c r="AW246" s="71"/>
      <c r="AX246" s="71"/>
    </row>
    <row r="247" spans="1:50" s="25" customFormat="1" ht="24.75" hidden="1" customHeight="1" x14ac:dyDescent="0.15">
      <c r="A247" s="4"/>
      <c r="B247" s="4"/>
      <c r="C247" s="4"/>
      <c r="D247" s="4"/>
      <c r="E247" s="4"/>
      <c r="F247" s="4"/>
      <c r="G247" s="72"/>
      <c r="H247" s="72"/>
      <c r="I247" s="72"/>
      <c r="J247" s="72"/>
      <c r="K247" s="72"/>
      <c r="L247" s="73"/>
      <c r="M247" s="72"/>
      <c r="N247" s="72"/>
      <c r="O247" s="72"/>
      <c r="P247" s="72"/>
      <c r="Q247" s="72"/>
      <c r="R247" s="72"/>
      <c r="S247" s="72"/>
      <c r="T247" s="72"/>
      <c r="U247" s="72"/>
      <c r="V247" s="72"/>
      <c r="W247" s="72"/>
      <c r="X247" s="72"/>
      <c r="Y247" s="71"/>
      <c r="Z247" s="71"/>
      <c r="AA247" s="71"/>
      <c r="AB247" s="71"/>
      <c r="AC247" s="72"/>
      <c r="AD247" s="72"/>
      <c r="AE247" s="72"/>
      <c r="AF247" s="72"/>
      <c r="AG247" s="72"/>
      <c r="AH247" s="73"/>
      <c r="AI247" s="72"/>
      <c r="AJ247" s="72"/>
      <c r="AK247" s="72"/>
      <c r="AL247" s="72"/>
      <c r="AM247" s="72"/>
      <c r="AN247" s="72"/>
      <c r="AO247" s="72"/>
      <c r="AP247" s="72"/>
      <c r="AQ247" s="72"/>
      <c r="AR247" s="72"/>
      <c r="AS247" s="72"/>
      <c r="AT247" s="72"/>
      <c r="AU247" s="71"/>
      <c r="AV247" s="71"/>
      <c r="AW247" s="71"/>
      <c r="AX247" s="71"/>
    </row>
    <row r="248" spans="1:50" s="25" customFormat="1" ht="24.75" hidden="1" customHeight="1" x14ac:dyDescent="0.15">
      <c r="A248" s="4"/>
      <c r="B248" s="4"/>
      <c r="C248" s="4"/>
      <c r="D248" s="4"/>
      <c r="E248" s="4"/>
      <c r="F248" s="4"/>
      <c r="G248" s="72"/>
      <c r="H248" s="72"/>
      <c r="I248" s="72"/>
      <c r="J248" s="72"/>
      <c r="K248" s="72"/>
      <c r="L248" s="73"/>
      <c r="M248" s="72"/>
      <c r="N248" s="72"/>
      <c r="O248" s="72"/>
      <c r="P248" s="72"/>
      <c r="Q248" s="72"/>
      <c r="R248" s="72"/>
      <c r="S248" s="72"/>
      <c r="T248" s="72"/>
      <c r="U248" s="72"/>
      <c r="V248" s="72"/>
      <c r="W248" s="72"/>
      <c r="X248" s="72"/>
      <c r="Y248" s="71"/>
      <c r="Z248" s="71"/>
      <c r="AA248" s="71"/>
      <c r="AB248" s="71"/>
      <c r="AC248" s="72"/>
      <c r="AD248" s="72"/>
      <c r="AE248" s="72"/>
      <c r="AF248" s="72"/>
      <c r="AG248" s="72"/>
      <c r="AH248" s="73"/>
      <c r="AI248" s="72"/>
      <c r="AJ248" s="72"/>
      <c r="AK248" s="72"/>
      <c r="AL248" s="72"/>
      <c r="AM248" s="72"/>
      <c r="AN248" s="72"/>
      <c r="AO248" s="72"/>
      <c r="AP248" s="72"/>
      <c r="AQ248" s="72"/>
      <c r="AR248" s="72"/>
      <c r="AS248" s="72"/>
      <c r="AT248" s="72"/>
      <c r="AU248" s="71"/>
      <c r="AV248" s="71"/>
      <c r="AW248" s="71"/>
      <c r="AX248" s="71"/>
    </row>
    <row r="249" spans="1:50" s="25" customFormat="1" ht="24.75" hidden="1" customHeight="1" x14ac:dyDescent="0.15">
      <c r="A249" s="4"/>
      <c r="B249" s="4"/>
      <c r="C249" s="4"/>
      <c r="D249" s="4"/>
      <c r="E249" s="4"/>
      <c r="F249" s="4"/>
      <c r="G249" s="72"/>
      <c r="H249" s="72"/>
      <c r="I249" s="72"/>
      <c r="J249" s="72"/>
      <c r="K249" s="72"/>
      <c r="L249" s="73"/>
      <c r="M249" s="72"/>
      <c r="N249" s="72"/>
      <c r="O249" s="72"/>
      <c r="P249" s="72"/>
      <c r="Q249" s="72"/>
      <c r="R249" s="72"/>
      <c r="S249" s="72"/>
      <c r="T249" s="72"/>
      <c r="U249" s="72"/>
      <c r="V249" s="72"/>
      <c r="W249" s="72"/>
      <c r="X249" s="72"/>
      <c r="Y249" s="71"/>
      <c r="Z249" s="71"/>
      <c r="AA249" s="71"/>
      <c r="AB249" s="71"/>
      <c r="AC249" s="72"/>
      <c r="AD249" s="72"/>
      <c r="AE249" s="72"/>
      <c r="AF249" s="72"/>
      <c r="AG249" s="72"/>
      <c r="AH249" s="73"/>
      <c r="AI249" s="72"/>
      <c r="AJ249" s="72"/>
      <c r="AK249" s="72"/>
      <c r="AL249" s="72"/>
      <c r="AM249" s="72"/>
      <c r="AN249" s="72"/>
      <c r="AO249" s="72"/>
      <c r="AP249" s="72"/>
      <c r="AQ249" s="72"/>
      <c r="AR249" s="72"/>
      <c r="AS249" s="72"/>
      <c r="AT249" s="72"/>
      <c r="AU249" s="71"/>
      <c r="AV249" s="71"/>
      <c r="AW249" s="71"/>
      <c r="AX249" s="71"/>
    </row>
    <row r="250" spans="1:50" s="25" customFormat="1" ht="24.75" hidden="1" customHeight="1" x14ac:dyDescent="0.15">
      <c r="A250" s="4"/>
      <c r="B250" s="4"/>
      <c r="C250" s="4"/>
      <c r="D250" s="4"/>
      <c r="E250" s="4"/>
      <c r="F250" s="4"/>
      <c r="G250" s="72"/>
      <c r="H250" s="72"/>
      <c r="I250" s="72"/>
      <c r="J250" s="72"/>
      <c r="K250" s="72"/>
      <c r="L250" s="73"/>
      <c r="M250" s="72"/>
      <c r="N250" s="72"/>
      <c r="O250" s="72"/>
      <c r="P250" s="72"/>
      <c r="Q250" s="72"/>
      <c r="R250" s="72"/>
      <c r="S250" s="72"/>
      <c r="T250" s="72"/>
      <c r="U250" s="72"/>
      <c r="V250" s="72"/>
      <c r="W250" s="72"/>
      <c r="X250" s="72"/>
      <c r="Y250" s="71"/>
      <c r="Z250" s="71"/>
      <c r="AA250" s="71"/>
      <c r="AB250" s="71"/>
      <c r="AC250" s="72"/>
      <c r="AD250" s="72"/>
      <c r="AE250" s="72"/>
      <c r="AF250" s="72"/>
      <c r="AG250" s="72"/>
      <c r="AH250" s="73"/>
      <c r="AI250" s="72"/>
      <c r="AJ250" s="72"/>
      <c r="AK250" s="72"/>
      <c r="AL250" s="72"/>
      <c r="AM250" s="72"/>
      <c r="AN250" s="72"/>
      <c r="AO250" s="72"/>
      <c r="AP250" s="72"/>
      <c r="AQ250" s="72"/>
      <c r="AR250" s="72"/>
      <c r="AS250" s="72"/>
      <c r="AT250" s="72"/>
      <c r="AU250" s="71"/>
      <c r="AV250" s="71"/>
      <c r="AW250" s="71"/>
      <c r="AX250" s="71"/>
    </row>
    <row r="251" spans="1:50" s="25" customFormat="1" ht="24.75" hidden="1" customHeight="1" x14ac:dyDescent="0.15">
      <c r="A251" s="4"/>
      <c r="B251" s="4"/>
      <c r="C251" s="4"/>
      <c r="D251" s="4"/>
      <c r="E251" s="4"/>
      <c r="F251" s="4"/>
      <c r="G251" s="72"/>
      <c r="H251" s="72"/>
      <c r="I251" s="72"/>
      <c r="J251" s="72"/>
      <c r="K251" s="72"/>
      <c r="L251" s="73"/>
      <c r="M251" s="72"/>
      <c r="N251" s="72"/>
      <c r="O251" s="72"/>
      <c r="P251" s="72"/>
      <c r="Q251" s="72"/>
      <c r="R251" s="72"/>
      <c r="S251" s="72"/>
      <c r="T251" s="72"/>
      <c r="U251" s="72"/>
      <c r="V251" s="72"/>
      <c r="W251" s="72"/>
      <c r="X251" s="72"/>
      <c r="Y251" s="71"/>
      <c r="Z251" s="71"/>
      <c r="AA251" s="71"/>
      <c r="AB251" s="71"/>
      <c r="AC251" s="72"/>
      <c r="AD251" s="72"/>
      <c r="AE251" s="72"/>
      <c r="AF251" s="72"/>
      <c r="AG251" s="72"/>
      <c r="AH251" s="73"/>
      <c r="AI251" s="72"/>
      <c r="AJ251" s="72"/>
      <c r="AK251" s="72"/>
      <c r="AL251" s="72"/>
      <c r="AM251" s="72"/>
      <c r="AN251" s="72"/>
      <c r="AO251" s="72"/>
      <c r="AP251" s="72"/>
      <c r="AQ251" s="72"/>
      <c r="AR251" s="72"/>
      <c r="AS251" s="72"/>
      <c r="AT251" s="72"/>
      <c r="AU251" s="71"/>
      <c r="AV251" s="71"/>
      <c r="AW251" s="71"/>
      <c r="AX251" s="71"/>
    </row>
    <row r="252" spans="1:50" s="25" customFormat="1" ht="24.75" hidden="1" customHeight="1" x14ac:dyDescent="0.15">
      <c r="A252" s="4"/>
      <c r="B252" s="4"/>
      <c r="C252" s="4"/>
      <c r="D252" s="4"/>
      <c r="E252" s="4"/>
      <c r="F252" s="4"/>
      <c r="G252" s="72"/>
      <c r="H252" s="72"/>
      <c r="I252" s="72"/>
      <c r="J252" s="72"/>
      <c r="K252" s="72"/>
      <c r="L252" s="73"/>
      <c r="M252" s="72"/>
      <c r="N252" s="72"/>
      <c r="O252" s="72"/>
      <c r="P252" s="72"/>
      <c r="Q252" s="72"/>
      <c r="R252" s="72"/>
      <c r="S252" s="72"/>
      <c r="T252" s="72"/>
      <c r="U252" s="72"/>
      <c r="V252" s="72"/>
      <c r="W252" s="72"/>
      <c r="X252" s="72"/>
      <c r="Y252" s="71"/>
      <c r="Z252" s="71"/>
      <c r="AA252" s="71"/>
      <c r="AB252" s="71"/>
      <c r="AC252" s="72"/>
      <c r="AD252" s="72"/>
      <c r="AE252" s="72"/>
      <c r="AF252" s="72"/>
      <c r="AG252" s="72"/>
      <c r="AH252" s="73"/>
      <c r="AI252" s="72"/>
      <c r="AJ252" s="72"/>
      <c r="AK252" s="72"/>
      <c r="AL252" s="72"/>
      <c r="AM252" s="72"/>
      <c r="AN252" s="72"/>
      <c r="AO252" s="72"/>
      <c r="AP252" s="72"/>
      <c r="AQ252" s="72"/>
      <c r="AR252" s="72"/>
      <c r="AS252" s="72"/>
      <c r="AT252" s="72"/>
      <c r="AU252" s="71"/>
      <c r="AV252" s="71"/>
      <c r="AW252" s="71"/>
      <c r="AX252" s="71"/>
    </row>
    <row r="253" spans="1:50" s="25" customFormat="1" ht="24.75" hidden="1" customHeight="1" x14ac:dyDescent="0.15">
      <c r="A253" s="4"/>
      <c r="B253" s="4"/>
      <c r="C253" s="4"/>
      <c r="D253" s="4"/>
      <c r="E253" s="4"/>
      <c r="F253" s="4"/>
      <c r="G253" s="72"/>
      <c r="H253" s="72"/>
      <c r="I253" s="72"/>
      <c r="J253" s="72"/>
      <c r="K253" s="72"/>
      <c r="L253" s="73"/>
      <c r="M253" s="72"/>
      <c r="N253" s="72"/>
      <c r="O253" s="72"/>
      <c r="P253" s="72"/>
      <c r="Q253" s="72"/>
      <c r="R253" s="72"/>
      <c r="S253" s="72"/>
      <c r="T253" s="72"/>
      <c r="U253" s="72"/>
      <c r="V253" s="72"/>
      <c r="W253" s="72"/>
      <c r="X253" s="72"/>
      <c r="Y253" s="71"/>
      <c r="Z253" s="71"/>
      <c r="AA253" s="71"/>
      <c r="AB253" s="71"/>
      <c r="AC253" s="72"/>
      <c r="AD253" s="72"/>
      <c r="AE253" s="72"/>
      <c r="AF253" s="72"/>
      <c r="AG253" s="72"/>
      <c r="AH253" s="73"/>
      <c r="AI253" s="72"/>
      <c r="AJ253" s="72"/>
      <c r="AK253" s="72"/>
      <c r="AL253" s="72"/>
      <c r="AM253" s="72"/>
      <c r="AN253" s="72"/>
      <c r="AO253" s="72"/>
      <c r="AP253" s="72"/>
      <c r="AQ253" s="72"/>
      <c r="AR253" s="72"/>
      <c r="AS253" s="72"/>
      <c r="AT253" s="72"/>
      <c r="AU253" s="71"/>
      <c r="AV253" s="71"/>
      <c r="AW253" s="71"/>
      <c r="AX253" s="71"/>
    </row>
    <row r="254" spans="1:50" s="25" customFormat="1" ht="24.75" hidden="1" customHeight="1" x14ac:dyDescent="0.15">
      <c r="A254" s="4"/>
      <c r="B254" s="4"/>
      <c r="C254" s="4"/>
      <c r="D254" s="4"/>
      <c r="E254" s="4"/>
      <c r="F254" s="4"/>
      <c r="G254" s="72"/>
      <c r="H254" s="72"/>
      <c r="I254" s="72"/>
      <c r="J254" s="72"/>
      <c r="K254" s="72"/>
      <c r="L254" s="73"/>
      <c r="M254" s="72"/>
      <c r="N254" s="72"/>
      <c r="O254" s="72"/>
      <c r="P254" s="72"/>
      <c r="Q254" s="72"/>
      <c r="R254" s="72"/>
      <c r="S254" s="72"/>
      <c r="T254" s="72"/>
      <c r="U254" s="72"/>
      <c r="V254" s="72"/>
      <c r="W254" s="72"/>
      <c r="X254" s="72"/>
      <c r="Y254" s="71"/>
      <c r="Z254" s="71"/>
      <c r="AA254" s="71"/>
      <c r="AB254" s="71"/>
      <c r="AC254" s="72"/>
      <c r="AD254" s="72"/>
      <c r="AE254" s="72"/>
      <c r="AF254" s="72"/>
      <c r="AG254" s="72"/>
      <c r="AH254" s="73"/>
      <c r="AI254" s="72"/>
      <c r="AJ254" s="72"/>
      <c r="AK254" s="72"/>
      <c r="AL254" s="72"/>
      <c r="AM254" s="72"/>
      <c r="AN254" s="72"/>
      <c r="AO254" s="72"/>
      <c r="AP254" s="72"/>
      <c r="AQ254" s="72"/>
      <c r="AR254" s="72"/>
      <c r="AS254" s="72"/>
      <c r="AT254" s="72"/>
      <c r="AU254" s="71"/>
      <c r="AV254" s="71"/>
      <c r="AW254" s="71"/>
      <c r="AX254" s="71"/>
    </row>
    <row r="255" spans="1:50" s="25" customFormat="1" ht="24.75" hidden="1" customHeight="1" x14ac:dyDescent="0.15">
      <c r="A255" s="4"/>
      <c r="B255" s="4"/>
      <c r="C255" s="4"/>
      <c r="D255" s="4"/>
      <c r="E255" s="4"/>
      <c r="F255" s="4"/>
      <c r="G255" s="72"/>
      <c r="H255" s="72"/>
      <c r="I255" s="72"/>
      <c r="J255" s="72"/>
      <c r="K255" s="72"/>
      <c r="L255" s="73"/>
      <c r="M255" s="72"/>
      <c r="N255" s="72"/>
      <c r="O255" s="72"/>
      <c r="P255" s="72"/>
      <c r="Q255" s="72"/>
      <c r="R255" s="72"/>
      <c r="S255" s="72"/>
      <c r="T255" s="72"/>
      <c r="U255" s="72"/>
      <c r="V255" s="72"/>
      <c r="W255" s="72"/>
      <c r="X255" s="72"/>
      <c r="Y255" s="71"/>
      <c r="Z255" s="71"/>
      <c r="AA255" s="71"/>
      <c r="AB255" s="71"/>
      <c r="AC255" s="72"/>
      <c r="AD255" s="72"/>
      <c r="AE255" s="72"/>
      <c r="AF255" s="72"/>
      <c r="AG255" s="72"/>
      <c r="AH255" s="73"/>
      <c r="AI255" s="72"/>
      <c r="AJ255" s="72"/>
      <c r="AK255" s="72"/>
      <c r="AL255" s="72"/>
      <c r="AM255" s="72"/>
      <c r="AN255" s="72"/>
      <c r="AO255" s="72"/>
      <c r="AP255" s="72"/>
      <c r="AQ255" s="72"/>
      <c r="AR255" s="72"/>
      <c r="AS255" s="72"/>
      <c r="AT255" s="72"/>
      <c r="AU255" s="71"/>
      <c r="AV255" s="71"/>
      <c r="AW255" s="71"/>
      <c r="AX255" s="71"/>
    </row>
    <row r="256" spans="1:50" s="25" customFormat="1" ht="24.75" hidden="1" customHeight="1" x14ac:dyDescent="0.15">
      <c r="A256" s="4"/>
      <c r="B256" s="4"/>
      <c r="C256" s="4"/>
      <c r="D256" s="4"/>
      <c r="E256" s="4"/>
      <c r="F256" s="4"/>
      <c r="G256" s="72"/>
      <c r="H256" s="72"/>
      <c r="I256" s="72"/>
      <c r="J256" s="72"/>
      <c r="K256" s="72"/>
      <c r="L256" s="73"/>
      <c r="M256" s="72"/>
      <c r="N256" s="72"/>
      <c r="O256" s="72"/>
      <c r="P256" s="72"/>
      <c r="Q256" s="72"/>
      <c r="R256" s="72"/>
      <c r="S256" s="72"/>
      <c r="T256" s="72"/>
      <c r="U256" s="72"/>
      <c r="V256" s="72"/>
      <c r="W256" s="72"/>
      <c r="X256" s="72"/>
      <c r="Y256" s="71"/>
      <c r="Z256" s="71"/>
      <c r="AA256" s="71"/>
      <c r="AB256" s="71"/>
      <c r="AC256" s="72"/>
      <c r="AD256" s="72"/>
      <c r="AE256" s="72"/>
      <c r="AF256" s="72"/>
      <c r="AG256" s="72"/>
      <c r="AH256" s="73"/>
      <c r="AI256" s="72"/>
      <c r="AJ256" s="72"/>
      <c r="AK256" s="72"/>
      <c r="AL256" s="72"/>
      <c r="AM256" s="72"/>
      <c r="AN256" s="72"/>
      <c r="AO256" s="72"/>
      <c r="AP256" s="72"/>
      <c r="AQ256" s="72"/>
      <c r="AR256" s="72"/>
      <c r="AS256" s="72"/>
      <c r="AT256" s="72"/>
      <c r="AU256" s="71"/>
      <c r="AV256" s="71"/>
      <c r="AW256" s="71"/>
      <c r="AX256" s="71"/>
    </row>
    <row r="257" spans="1:50" s="25" customFormat="1" ht="24.75" hidden="1" customHeight="1" x14ac:dyDescent="0.15">
      <c r="A257" s="4"/>
      <c r="B257" s="4"/>
      <c r="C257" s="4"/>
      <c r="D257" s="4"/>
      <c r="E257" s="4"/>
      <c r="F257" s="4"/>
      <c r="G257" s="72"/>
      <c r="H257" s="72"/>
      <c r="I257" s="72"/>
      <c r="J257" s="72"/>
      <c r="K257" s="72"/>
      <c r="L257" s="73"/>
      <c r="M257" s="72"/>
      <c r="N257" s="72"/>
      <c r="O257" s="72"/>
      <c r="P257" s="72"/>
      <c r="Q257" s="72"/>
      <c r="R257" s="72"/>
      <c r="S257" s="72"/>
      <c r="T257" s="72"/>
      <c r="U257" s="72"/>
      <c r="V257" s="72"/>
      <c r="W257" s="72"/>
      <c r="X257" s="72"/>
      <c r="Y257" s="71"/>
      <c r="Z257" s="71"/>
      <c r="AA257" s="71"/>
      <c r="AB257" s="71"/>
      <c r="AC257" s="72"/>
      <c r="AD257" s="72"/>
      <c r="AE257" s="72"/>
      <c r="AF257" s="72"/>
      <c r="AG257" s="72"/>
      <c r="AH257" s="73"/>
      <c r="AI257" s="72"/>
      <c r="AJ257" s="72"/>
      <c r="AK257" s="72"/>
      <c r="AL257" s="72"/>
      <c r="AM257" s="72"/>
      <c r="AN257" s="72"/>
      <c r="AO257" s="72"/>
      <c r="AP257" s="72"/>
      <c r="AQ257" s="72"/>
      <c r="AR257" s="72"/>
      <c r="AS257" s="72"/>
      <c r="AT257" s="72"/>
      <c r="AU257" s="71"/>
      <c r="AV257" s="71"/>
      <c r="AW257" s="71"/>
      <c r="AX257" s="71"/>
    </row>
    <row r="258" spans="1:50" s="25" customFormat="1" ht="24.75" hidden="1" customHeight="1" x14ac:dyDescent="0.15">
      <c r="A258" s="4"/>
      <c r="B258" s="4"/>
      <c r="C258" s="4"/>
      <c r="D258" s="4"/>
      <c r="E258" s="4"/>
      <c r="F258" s="4"/>
      <c r="G258" s="72"/>
      <c r="H258" s="72"/>
      <c r="I258" s="72"/>
      <c r="J258" s="72"/>
      <c r="K258" s="72"/>
      <c r="L258" s="73"/>
      <c r="M258" s="72"/>
      <c r="N258" s="72"/>
      <c r="O258" s="72"/>
      <c r="P258" s="72"/>
      <c r="Q258" s="72"/>
      <c r="R258" s="72"/>
      <c r="S258" s="72"/>
      <c r="T258" s="72"/>
      <c r="U258" s="72"/>
      <c r="V258" s="72"/>
      <c r="W258" s="72"/>
      <c r="X258" s="72"/>
      <c r="Y258" s="71"/>
      <c r="Z258" s="71"/>
      <c r="AA258" s="71"/>
      <c r="AB258" s="71"/>
      <c r="AC258" s="72"/>
      <c r="AD258" s="72"/>
      <c r="AE258" s="72"/>
      <c r="AF258" s="72"/>
      <c r="AG258" s="72"/>
      <c r="AH258" s="73"/>
      <c r="AI258" s="72"/>
      <c r="AJ258" s="72"/>
      <c r="AK258" s="72"/>
      <c r="AL258" s="72"/>
      <c r="AM258" s="72"/>
      <c r="AN258" s="72"/>
      <c r="AO258" s="72"/>
      <c r="AP258" s="72"/>
      <c r="AQ258" s="72"/>
      <c r="AR258" s="72"/>
      <c r="AS258" s="72"/>
      <c r="AT258" s="72"/>
      <c r="AU258" s="71"/>
      <c r="AV258" s="71"/>
      <c r="AW258" s="71"/>
      <c r="AX258" s="71"/>
    </row>
    <row r="259" spans="1:50" s="25" customFormat="1" ht="24.75" hidden="1" customHeight="1" x14ac:dyDescent="0.15">
      <c r="A259" s="4"/>
      <c r="B259" s="4"/>
      <c r="C259" s="4"/>
      <c r="D259" s="4"/>
      <c r="E259" s="4"/>
      <c r="F259" s="4"/>
      <c r="G259" s="72"/>
      <c r="H259" s="72"/>
      <c r="I259" s="72"/>
      <c r="J259" s="72"/>
      <c r="K259" s="72"/>
      <c r="L259" s="73"/>
      <c r="M259" s="72"/>
      <c r="N259" s="72"/>
      <c r="O259" s="72"/>
      <c r="P259" s="72"/>
      <c r="Q259" s="72"/>
      <c r="R259" s="72"/>
      <c r="S259" s="72"/>
      <c r="T259" s="72"/>
      <c r="U259" s="72"/>
      <c r="V259" s="72"/>
      <c r="W259" s="72"/>
      <c r="X259" s="72"/>
      <c r="Y259" s="71"/>
      <c r="Z259" s="71"/>
      <c r="AA259" s="71"/>
      <c r="AB259" s="71"/>
      <c r="AC259" s="72"/>
      <c r="AD259" s="72"/>
      <c r="AE259" s="72"/>
      <c r="AF259" s="72"/>
      <c r="AG259" s="72"/>
      <c r="AH259" s="73"/>
      <c r="AI259" s="72"/>
      <c r="AJ259" s="72"/>
      <c r="AK259" s="72"/>
      <c r="AL259" s="72"/>
      <c r="AM259" s="72"/>
      <c r="AN259" s="72"/>
      <c r="AO259" s="72"/>
      <c r="AP259" s="72"/>
      <c r="AQ259" s="72"/>
      <c r="AR259" s="72"/>
      <c r="AS259" s="72"/>
      <c r="AT259" s="72"/>
      <c r="AU259" s="71"/>
      <c r="AV259" s="71"/>
      <c r="AW259" s="71"/>
      <c r="AX259" s="71"/>
    </row>
    <row r="260" spans="1:50" s="25" customFormat="1" ht="24.75" hidden="1" customHeight="1" x14ac:dyDescent="0.15">
      <c r="A260" s="4"/>
      <c r="B260" s="4"/>
      <c r="C260" s="4"/>
      <c r="D260" s="4"/>
      <c r="E260" s="4"/>
      <c r="F260" s="4"/>
      <c r="G260" s="72"/>
      <c r="H260" s="72"/>
      <c r="I260" s="72"/>
      <c r="J260" s="72"/>
      <c r="K260" s="72"/>
      <c r="L260" s="73"/>
      <c r="M260" s="72"/>
      <c r="N260" s="72"/>
      <c r="O260" s="72"/>
      <c r="P260" s="72"/>
      <c r="Q260" s="72"/>
      <c r="R260" s="72"/>
      <c r="S260" s="72"/>
      <c r="T260" s="72"/>
      <c r="U260" s="72"/>
      <c r="V260" s="72"/>
      <c r="W260" s="72"/>
      <c r="X260" s="72"/>
      <c r="Y260" s="71"/>
      <c r="Z260" s="71"/>
      <c r="AA260" s="71"/>
      <c r="AB260" s="71"/>
      <c r="AC260" s="72"/>
      <c r="AD260" s="72"/>
      <c r="AE260" s="72"/>
      <c r="AF260" s="72"/>
      <c r="AG260" s="72"/>
      <c r="AH260" s="73"/>
      <c r="AI260" s="72"/>
      <c r="AJ260" s="72"/>
      <c r="AK260" s="72"/>
      <c r="AL260" s="72"/>
      <c r="AM260" s="72"/>
      <c r="AN260" s="72"/>
      <c r="AO260" s="72"/>
      <c r="AP260" s="72"/>
      <c r="AQ260" s="72"/>
      <c r="AR260" s="72"/>
      <c r="AS260" s="72"/>
      <c r="AT260" s="72"/>
      <c r="AU260" s="71"/>
      <c r="AV260" s="71"/>
      <c r="AW260" s="71"/>
      <c r="AX260" s="71"/>
    </row>
    <row r="261" spans="1:50" s="25" customFormat="1" ht="24.75" hidden="1" customHeight="1" x14ac:dyDescent="0.15">
      <c r="A261" s="4"/>
      <c r="B261" s="4"/>
      <c r="C261" s="4"/>
      <c r="D261" s="4"/>
      <c r="E261" s="4"/>
      <c r="F261" s="4"/>
      <c r="G261" s="72"/>
      <c r="H261" s="72"/>
      <c r="I261" s="72"/>
      <c r="J261" s="72"/>
      <c r="K261" s="72"/>
      <c r="L261" s="73"/>
      <c r="M261" s="72"/>
      <c r="N261" s="72"/>
      <c r="O261" s="72"/>
      <c r="P261" s="72"/>
      <c r="Q261" s="72"/>
      <c r="R261" s="72"/>
      <c r="S261" s="72"/>
      <c r="T261" s="72"/>
      <c r="U261" s="72"/>
      <c r="V261" s="72"/>
      <c r="W261" s="72"/>
      <c r="X261" s="72"/>
      <c r="Y261" s="71"/>
      <c r="Z261" s="71"/>
      <c r="AA261" s="71"/>
      <c r="AB261" s="71"/>
      <c r="AC261" s="72"/>
      <c r="AD261" s="72"/>
      <c r="AE261" s="72"/>
      <c r="AF261" s="72"/>
      <c r="AG261" s="72"/>
      <c r="AH261" s="73"/>
      <c r="AI261" s="72"/>
      <c r="AJ261" s="72"/>
      <c r="AK261" s="72"/>
      <c r="AL261" s="72"/>
      <c r="AM261" s="72"/>
      <c r="AN261" s="72"/>
      <c r="AO261" s="72"/>
      <c r="AP261" s="72"/>
      <c r="AQ261" s="72"/>
      <c r="AR261" s="72"/>
      <c r="AS261" s="72"/>
      <c r="AT261" s="72"/>
      <c r="AU261" s="71"/>
      <c r="AV261" s="71"/>
      <c r="AW261" s="71"/>
      <c r="AX261" s="71"/>
    </row>
    <row r="262" spans="1:50" s="25" customFormat="1" ht="24.75" hidden="1" customHeight="1" x14ac:dyDescent="0.15">
      <c r="A262" s="4"/>
      <c r="B262" s="4"/>
      <c r="C262" s="4"/>
      <c r="D262" s="4"/>
      <c r="E262" s="4"/>
      <c r="F262" s="4"/>
      <c r="G262" s="72"/>
      <c r="H262" s="72"/>
      <c r="I262" s="72"/>
      <c r="J262" s="72"/>
      <c r="K262" s="72"/>
      <c r="L262" s="73"/>
      <c r="M262" s="72"/>
      <c r="N262" s="72"/>
      <c r="O262" s="72"/>
      <c r="P262" s="72"/>
      <c r="Q262" s="72"/>
      <c r="R262" s="72"/>
      <c r="S262" s="72"/>
      <c r="T262" s="72"/>
      <c r="U262" s="72"/>
      <c r="V262" s="72"/>
      <c r="W262" s="72"/>
      <c r="X262" s="72"/>
      <c r="Y262" s="71"/>
      <c r="Z262" s="71"/>
      <c r="AA262" s="71"/>
      <c r="AB262" s="71"/>
      <c r="AC262" s="72"/>
      <c r="AD262" s="72"/>
      <c r="AE262" s="72"/>
      <c r="AF262" s="72"/>
      <c r="AG262" s="72"/>
      <c r="AH262" s="73"/>
      <c r="AI262" s="72"/>
      <c r="AJ262" s="72"/>
      <c r="AK262" s="72"/>
      <c r="AL262" s="72"/>
      <c r="AM262" s="72"/>
      <c r="AN262" s="72"/>
      <c r="AO262" s="72"/>
      <c r="AP262" s="72"/>
      <c r="AQ262" s="72"/>
      <c r="AR262" s="72"/>
      <c r="AS262" s="72"/>
      <c r="AT262" s="72"/>
      <c r="AU262" s="71"/>
      <c r="AV262" s="71"/>
      <c r="AW262" s="71"/>
      <c r="AX262" s="71"/>
    </row>
    <row r="263" spans="1:50" s="25" customFormat="1" ht="24.75" hidden="1" customHeight="1" x14ac:dyDescent="0.15">
      <c r="A263" s="4"/>
      <c r="B263" s="4"/>
      <c r="C263" s="4"/>
      <c r="D263" s="4"/>
      <c r="E263" s="4"/>
      <c r="F263" s="4"/>
      <c r="G263" s="72"/>
      <c r="H263" s="72"/>
      <c r="I263" s="72"/>
      <c r="J263" s="72"/>
      <c r="K263" s="72"/>
      <c r="L263" s="73"/>
      <c r="M263" s="72"/>
      <c r="N263" s="72"/>
      <c r="O263" s="72"/>
      <c r="P263" s="72"/>
      <c r="Q263" s="72"/>
      <c r="R263" s="72"/>
      <c r="S263" s="72"/>
      <c r="T263" s="72"/>
      <c r="U263" s="72"/>
      <c r="V263" s="72"/>
      <c r="W263" s="72"/>
      <c r="X263" s="72"/>
      <c r="Y263" s="71"/>
      <c r="Z263" s="71"/>
      <c r="AA263" s="71"/>
      <c r="AB263" s="71"/>
      <c r="AC263" s="72"/>
      <c r="AD263" s="72"/>
      <c r="AE263" s="72"/>
      <c r="AF263" s="72"/>
      <c r="AG263" s="72"/>
      <c r="AH263" s="73"/>
      <c r="AI263" s="72"/>
      <c r="AJ263" s="72"/>
      <c r="AK263" s="72"/>
      <c r="AL263" s="72"/>
      <c r="AM263" s="72"/>
      <c r="AN263" s="72"/>
      <c r="AO263" s="72"/>
      <c r="AP263" s="72"/>
      <c r="AQ263" s="72"/>
      <c r="AR263" s="72"/>
      <c r="AS263" s="72"/>
      <c r="AT263" s="72"/>
      <c r="AU263" s="71"/>
      <c r="AV263" s="71"/>
      <c r="AW263" s="71"/>
      <c r="AX263" s="71"/>
    </row>
    <row r="264" spans="1:50" s="25" customFormat="1" ht="24.75" hidden="1" customHeight="1" x14ac:dyDescent="0.15">
      <c r="A264" s="4"/>
      <c r="B264" s="4"/>
      <c r="C264" s="4"/>
      <c r="D264" s="4"/>
      <c r="E264" s="4"/>
      <c r="F264" s="4"/>
      <c r="G264" s="72"/>
      <c r="H264" s="72"/>
      <c r="I264" s="72"/>
      <c r="J264" s="72"/>
      <c r="K264" s="72"/>
      <c r="L264" s="73"/>
      <c r="M264" s="72"/>
      <c r="N264" s="72"/>
      <c r="O264" s="72"/>
      <c r="P264" s="72"/>
      <c r="Q264" s="72"/>
      <c r="R264" s="72"/>
      <c r="S264" s="72"/>
      <c r="T264" s="72"/>
      <c r="U264" s="72"/>
      <c r="V264" s="72"/>
      <c r="W264" s="72"/>
      <c r="X264" s="72"/>
      <c r="Y264" s="71"/>
      <c r="Z264" s="71"/>
      <c r="AA264" s="71"/>
      <c r="AB264" s="71"/>
      <c r="AC264" s="72"/>
      <c r="AD264" s="72"/>
      <c r="AE264" s="72"/>
      <c r="AF264" s="72"/>
      <c r="AG264" s="72"/>
      <c r="AH264" s="73"/>
      <c r="AI264" s="72"/>
      <c r="AJ264" s="72"/>
      <c r="AK264" s="72"/>
      <c r="AL264" s="72"/>
      <c r="AM264" s="72"/>
      <c r="AN264" s="72"/>
      <c r="AO264" s="72"/>
      <c r="AP264" s="72"/>
      <c r="AQ264" s="72"/>
      <c r="AR264" s="72"/>
      <c r="AS264" s="72"/>
      <c r="AT264" s="72"/>
      <c r="AU264" s="71"/>
      <c r="AV264" s="71"/>
      <c r="AW264" s="71"/>
      <c r="AX264" s="71"/>
    </row>
    <row r="265" spans="1:50" s="25" customFormat="1" ht="24.75" hidden="1" customHeight="1" x14ac:dyDescent="0.15">
      <c r="A265" s="4"/>
      <c r="B265" s="4"/>
      <c r="C265" s="4"/>
      <c r="D265" s="4"/>
      <c r="E265" s="4"/>
      <c r="F265" s="4"/>
      <c r="G265" s="72"/>
      <c r="H265" s="72"/>
      <c r="I265" s="72"/>
      <c r="J265" s="72"/>
      <c r="K265" s="72"/>
      <c r="L265" s="73"/>
      <c r="M265" s="72"/>
      <c r="N265" s="72"/>
      <c r="O265" s="72"/>
      <c r="P265" s="72"/>
      <c r="Q265" s="72"/>
      <c r="R265" s="72"/>
      <c r="S265" s="72"/>
      <c r="T265" s="72"/>
      <c r="U265" s="72"/>
      <c r="V265" s="72"/>
      <c r="W265" s="72"/>
      <c r="X265" s="72"/>
      <c r="Y265" s="71"/>
      <c r="Z265" s="71"/>
      <c r="AA265" s="71"/>
      <c r="AB265" s="71"/>
      <c r="AC265" s="72"/>
      <c r="AD265" s="72"/>
      <c r="AE265" s="72"/>
      <c r="AF265" s="72"/>
      <c r="AG265" s="72"/>
      <c r="AH265" s="73"/>
      <c r="AI265" s="72"/>
      <c r="AJ265" s="72"/>
      <c r="AK265" s="72"/>
      <c r="AL265" s="72"/>
      <c r="AM265" s="72"/>
      <c r="AN265" s="72"/>
      <c r="AO265" s="72"/>
      <c r="AP265" s="72"/>
      <c r="AQ265" s="72"/>
      <c r="AR265" s="72"/>
      <c r="AS265" s="72"/>
      <c r="AT265" s="72"/>
      <c r="AU265" s="71"/>
      <c r="AV265" s="71"/>
      <c r="AW265" s="71"/>
      <c r="AX265" s="71"/>
    </row>
    <row r="266" spans="1:50" s="25" customFormat="1" ht="24.75" hidden="1" customHeight="1" x14ac:dyDescent="0.15">
      <c r="A266" s="4"/>
      <c r="B266" s="4"/>
      <c r="C266" s="4"/>
      <c r="D266" s="4"/>
      <c r="E266" s="4"/>
      <c r="F266" s="4"/>
      <c r="G266" s="72"/>
      <c r="H266" s="72"/>
      <c r="I266" s="72"/>
      <c r="J266" s="72"/>
      <c r="K266" s="72"/>
      <c r="L266" s="73"/>
      <c r="M266" s="72"/>
      <c r="N266" s="72"/>
      <c r="O266" s="72"/>
      <c r="P266" s="72"/>
      <c r="Q266" s="72"/>
      <c r="R266" s="72"/>
      <c r="S266" s="72"/>
      <c r="T266" s="72"/>
      <c r="U266" s="72"/>
      <c r="V266" s="72"/>
      <c r="W266" s="72"/>
      <c r="X266" s="72"/>
      <c r="Y266" s="71"/>
      <c r="Z266" s="71"/>
      <c r="AA266" s="71"/>
      <c r="AB266" s="71"/>
      <c r="AC266" s="72"/>
      <c r="AD266" s="72"/>
      <c r="AE266" s="72"/>
      <c r="AF266" s="72"/>
      <c r="AG266" s="72"/>
      <c r="AH266" s="73"/>
      <c r="AI266" s="72"/>
      <c r="AJ266" s="72"/>
      <c r="AK266" s="72"/>
      <c r="AL266" s="72"/>
      <c r="AM266" s="72"/>
      <c r="AN266" s="72"/>
      <c r="AO266" s="72"/>
      <c r="AP266" s="72"/>
      <c r="AQ266" s="72"/>
      <c r="AR266" s="72"/>
      <c r="AS266" s="72"/>
      <c r="AT266" s="72"/>
      <c r="AU266" s="71"/>
      <c r="AV266" s="71"/>
      <c r="AW266" s="71"/>
      <c r="AX266" s="71"/>
    </row>
    <row r="267" spans="1:50" s="25" customFormat="1" ht="24.75" hidden="1" customHeight="1" x14ac:dyDescent="0.15">
      <c r="A267" s="4"/>
      <c r="B267" s="4"/>
      <c r="C267" s="4"/>
      <c r="D267" s="4"/>
      <c r="E267" s="4"/>
      <c r="F267" s="4"/>
      <c r="G267" s="72"/>
      <c r="H267" s="72"/>
      <c r="I267" s="72"/>
      <c r="J267" s="72"/>
      <c r="K267" s="72"/>
      <c r="L267" s="73"/>
      <c r="M267" s="72"/>
      <c r="N267" s="72"/>
      <c r="O267" s="72"/>
      <c r="P267" s="72"/>
      <c r="Q267" s="72"/>
      <c r="R267" s="72"/>
      <c r="S267" s="72"/>
      <c r="T267" s="72"/>
      <c r="U267" s="72"/>
      <c r="V267" s="72"/>
      <c r="W267" s="72"/>
      <c r="X267" s="72"/>
      <c r="Y267" s="71"/>
      <c r="Z267" s="71"/>
      <c r="AA267" s="71"/>
      <c r="AB267" s="71"/>
      <c r="AC267" s="72"/>
      <c r="AD267" s="72"/>
      <c r="AE267" s="72"/>
      <c r="AF267" s="72"/>
      <c r="AG267" s="72"/>
      <c r="AH267" s="73"/>
      <c r="AI267" s="72"/>
      <c r="AJ267" s="72"/>
      <c r="AK267" s="72"/>
      <c r="AL267" s="72"/>
      <c r="AM267" s="72"/>
      <c r="AN267" s="72"/>
      <c r="AO267" s="72"/>
      <c r="AP267" s="72"/>
      <c r="AQ267" s="72"/>
      <c r="AR267" s="72"/>
      <c r="AS267" s="72"/>
      <c r="AT267" s="72"/>
      <c r="AU267" s="71"/>
      <c r="AV267" s="71"/>
      <c r="AW267" s="71"/>
      <c r="AX267" s="71"/>
    </row>
    <row r="268" spans="1:50" s="25" customFormat="1" ht="24.75" hidden="1" customHeight="1" x14ac:dyDescent="0.15">
      <c r="A268" s="4"/>
      <c r="B268" s="4"/>
      <c r="C268" s="4"/>
      <c r="D268" s="4"/>
      <c r="E268" s="4"/>
      <c r="F268" s="4"/>
      <c r="G268" s="72"/>
      <c r="H268" s="72"/>
      <c r="I268" s="72"/>
      <c r="J268" s="72"/>
      <c r="K268" s="72"/>
      <c r="L268" s="73"/>
      <c r="M268" s="72"/>
      <c r="N268" s="72"/>
      <c r="O268" s="72"/>
      <c r="P268" s="72"/>
      <c r="Q268" s="72"/>
      <c r="R268" s="72"/>
      <c r="S268" s="72"/>
      <c r="T268" s="72"/>
      <c r="U268" s="72"/>
      <c r="V268" s="72"/>
      <c r="W268" s="72"/>
      <c r="X268" s="72"/>
      <c r="Y268" s="71"/>
      <c r="Z268" s="71"/>
      <c r="AA268" s="71"/>
      <c r="AB268" s="71"/>
      <c r="AC268" s="72"/>
      <c r="AD268" s="72"/>
      <c r="AE268" s="72"/>
      <c r="AF268" s="72"/>
      <c r="AG268" s="72"/>
      <c r="AH268" s="73"/>
      <c r="AI268" s="72"/>
      <c r="AJ268" s="72"/>
      <c r="AK268" s="72"/>
      <c r="AL268" s="72"/>
      <c r="AM268" s="72"/>
      <c r="AN268" s="72"/>
      <c r="AO268" s="72"/>
      <c r="AP268" s="72"/>
      <c r="AQ268" s="72"/>
      <c r="AR268" s="72"/>
      <c r="AS268" s="72"/>
      <c r="AT268" s="72"/>
      <c r="AU268" s="71"/>
      <c r="AV268" s="71"/>
      <c r="AW268" s="71"/>
      <c r="AX268" s="71"/>
    </row>
    <row r="269" spans="1:50" s="25" customFormat="1" ht="24.75" hidden="1" customHeight="1" x14ac:dyDescent="0.15">
      <c r="A269" s="4"/>
      <c r="B269" s="4"/>
      <c r="C269" s="4"/>
      <c r="D269" s="4"/>
      <c r="E269" s="4"/>
      <c r="F269" s="4"/>
      <c r="G269" s="72"/>
      <c r="H269" s="72"/>
      <c r="I269" s="72"/>
      <c r="J269" s="72"/>
      <c r="K269" s="72"/>
      <c r="L269" s="73"/>
      <c r="M269" s="72"/>
      <c r="N269" s="72"/>
      <c r="O269" s="72"/>
      <c r="P269" s="72"/>
      <c r="Q269" s="72"/>
      <c r="R269" s="72"/>
      <c r="S269" s="72"/>
      <c r="T269" s="72"/>
      <c r="U269" s="72"/>
      <c r="V269" s="72"/>
      <c r="W269" s="72"/>
      <c r="X269" s="72"/>
      <c r="Y269" s="71"/>
      <c r="Z269" s="71"/>
      <c r="AA269" s="71"/>
      <c r="AB269" s="71"/>
      <c r="AC269" s="72"/>
      <c r="AD269" s="72"/>
      <c r="AE269" s="72"/>
      <c r="AF269" s="72"/>
      <c r="AG269" s="72"/>
      <c r="AH269" s="73"/>
      <c r="AI269" s="72"/>
      <c r="AJ269" s="72"/>
      <c r="AK269" s="72"/>
      <c r="AL269" s="72"/>
      <c r="AM269" s="72"/>
      <c r="AN269" s="72"/>
      <c r="AO269" s="72"/>
      <c r="AP269" s="72"/>
      <c r="AQ269" s="72"/>
      <c r="AR269" s="72"/>
      <c r="AS269" s="72"/>
      <c r="AT269" s="72"/>
      <c r="AU269" s="71"/>
      <c r="AV269" s="71"/>
      <c r="AW269" s="71"/>
      <c r="AX269" s="71"/>
    </row>
    <row r="270" spans="1:50" s="25" customFormat="1" ht="24.75" hidden="1" customHeight="1" x14ac:dyDescent="0.15">
      <c r="A270" s="4"/>
      <c r="B270" s="4"/>
      <c r="C270" s="4"/>
      <c r="D270" s="4"/>
      <c r="E270" s="4"/>
      <c r="F270" s="4"/>
      <c r="G270" s="72"/>
      <c r="H270" s="72"/>
      <c r="I270" s="72"/>
      <c r="J270" s="72"/>
      <c r="K270" s="72"/>
      <c r="L270" s="73"/>
      <c r="M270" s="72"/>
      <c r="N270" s="72"/>
      <c r="O270" s="72"/>
      <c r="P270" s="72"/>
      <c r="Q270" s="72"/>
      <c r="R270" s="72"/>
      <c r="S270" s="72"/>
      <c r="T270" s="72"/>
      <c r="U270" s="72"/>
      <c r="V270" s="72"/>
      <c r="W270" s="72"/>
      <c r="X270" s="72"/>
      <c r="Y270" s="71"/>
      <c r="Z270" s="71"/>
      <c r="AA270" s="71"/>
      <c r="AB270" s="71"/>
      <c r="AC270" s="72"/>
      <c r="AD270" s="72"/>
      <c r="AE270" s="72"/>
      <c r="AF270" s="72"/>
      <c r="AG270" s="72"/>
      <c r="AH270" s="73"/>
      <c r="AI270" s="72"/>
      <c r="AJ270" s="72"/>
      <c r="AK270" s="72"/>
      <c r="AL270" s="72"/>
      <c r="AM270" s="72"/>
      <c r="AN270" s="72"/>
      <c r="AO270" s="72"/>
      <c r="AP270" s="72"/>
      <c r="AQ270" s="72"/>
      <c r="AR270" s="72"/>
      <c r="AS270" s="72"/>
      <c r="AT270" s="72"/>
      <c r="AU270" s="71"/>
      <c r="AV270" s="71"/>
      <c r="AW270" s="71"/>
      <c r="AX270" s="71"/>
    </row>
    <row r="271" spans="1:50" s="25" customFormat="1" ht="24.75" hidden="1" customHeight="1" x14ac:dyDescent="0.15">
      <c r="A271" s="4"/>
      <c r="B271" s="4"/>
      <c r="C271" s="4"/>
      <c r="D271" s="4"/>
      <c r="E271" s="4"/>
      <c r="F271" s="4"/>
      <c r="G271" s="72"/>
      <c r="H271" s="72"/>
      <c r="I271" s="72"/>
      <c r="J271" s="72"/>
      <c r="K271" s="72"/>
      <c r="L271" s="73"/>
      <c r="M271" s="72"/>
      <c r="N271" s="72"/>
      <c r="O271" s="72"/>
      <c r="P271" s="72"/>
      <c r="Q271" s="72"/>
      <c r="R271" s="72"/>
      <c r="S271" s="72"/>
      <c r="T271" s="72"/>
      <c r="U271" s="72"/>
      <c r="V271" s="72"/>
      <c r="W271" s="72"/>
      <c r="X271" s="72"/>
      <c r="Y271" s="71"/>
      <c r="Z271" s="71"/>
      <c r="AA271" s="71"/>
      <c r="AB271" s="71"/>
      <c r="AC271" s="72"/>
      <c r="AD271" s="72"/>
      <c r="AE271" s="72"/>
      <c r="AF271" s="72"/>
      <c r="AG271" s="72"/>
      <c r="AH271" s="73"/>
      <c r="AI271" s="72"/>
      <c r="AJ271" s="72"/>
      <c r="AK271" s="72"/>
      <c r="AL271" s="72"/>
      <c r="AM271" s="72"/>
      <c r="AN271" s="72"/>
      <c r="AO271" s="72"/>
      <c r="AP271" s="72"/>
      <c r="AQ271" s="72"/>
      <c r="AR271" s="72"/>
      <c r="AS271" s="72"/>
      <c r="AT271" s="72"/>
      <c r="AU271" s="71"/>
      <c r="AV271" s="71"/>
      <c r="AW271" s="71"/>
      <c r="AX271" s="71"/>
    </row>
    <row r="272" spans="1:50" s="25" customFormat="1" ht="24.75" hidden="1" customHeight="1" x14ac:dyDescent="0.15">
      <c r="A272" s="4"/>
      <c r="B272" s="4"/>
      <c r="C272" s="4"/>
      <c r="D272" s="4"/>
      <c r="E272" s="4"/>
      <c r="F272" s="4"/>
      <c r="G272" s="72"/>
      <c r="H272" s="72"/>
      <c r="I272" s="72"/>
      <c r="J272" s="72"/>
      <c r="K272" s="72"/>
      <c r="L272" s="73"/>
      <c r="M272" s="72"/>
      <c r="N272" s="72"/>
      <c r="O272" s="72"/>
      <c r="P272" s="72"/>
      <c r="Q272" s="72"/>
      <c r="R272" s="72"/>
      <c r="S272" s="72"/>
      <c r="T272" s="72"/>
      <c r="U272" s="72"/>
      <c r="V272" s="72"/>
      <c r="W272" s="72"/>
      <c r="X272" s="72"/>
      <c r="Y272" s="71"/>
      <c r="Z272" s="71"/>
      <c r="AA272" s="71"/>
      <c r="AB272" s="71"/>
      <c r="AC272" s="72"/>
      <c r="AD272" s="72"/>
      <c r="AE272" s="72"/>
      <c r="AF272" s="72"/>
      <c r="AG272" s="72"/>
      <c r="AH272" s="73"/>
      <c r="AI272" s="72"/>
      <c r="AJ272" s="72"/>
      <c r="AK272" s="72"/>
      <c r="AL272" s="72"/>
      <c r="AM272" s="72"/>
      <c r="AN272" s="72"/>
      <c r="AO272" s="72"/>
      <c r="AP272" s="72"/>
      <c r="AQ272" s="72"/>
      <c r="AR272" s="72"/>
      <c r="AS272" s="72"/>
      <c r="AT272" s="72"/>
      <c r="AU272" s="71"/>
      <c r="AV272" s="71"/>
      <c r="AW272" s="71"/>
      <c r="AX272" s="71"/>
    </row>
    <row r="273" spans="1:50" s="25" customFormat="1" ht="24.75" hidden="1" customHeight="1" x14ac:dyDescent="0.15">
      <c r="A273" s="4"/>
      <c r="B273" s="4"/>
      <c r="C273" s="4"/>
      <c r="D273" s="4"/>
      <c r="E273" s="4"/>
      <c r="F273" s="4"/>
      <c r="G273" s="72"/>
      <c r="H273" s="72"/>
      <c r="I273" s="72"/>
      <c r="J273" s="72"/>
      <c r="K273" s="72"/>
      <c r="L273" s="73"/>
      <c r="M273" s="72"/>
      <c r="N273" s="72"/>
      <c r="O273" s="72"/>
      <c r="P273" s="72"/>
      <c r="Q273" s="72"/>
      <c r="R273" s="72"/>
      <c r="S273" s="72"/>
      <c r="T273" s="72"/>
      <c r="U273" s="72"/>
      <c r="V273" s="72"/>
      <c r="W273" s="72"/>
      <c r="X273" s="72"/>
      <c r="Y273" s="71"/>
      <c r="Z273" s="71"/>
      <c r="AA273" s="71"/>
      <c r="AB273" s="71"/>
      <c r="AC273" s="72"/>
      <c r="AD273" s="72"/>
      <c r="AE273" s="72"/>
      <c r="AF273" s="72"/>
      <c r="AG273" s="72"/>
      <c r="AH273" s="73"/>
      <c r="AI273" s="72"/>
      <c r="AJ273" s="72"/>
      <c r="AK273" s="72"/>
      <c r="AL273" s="72"/>
      <c r="AM273" s="72"/>
      <c r="AN273" s="72"/>
      <c r="AO273" s="72"/>
      <c r="AP273" s="72"/>
      <c r="AQ273" s="72"/>
      <c r="AR273" s="72"/>
      <c r="AS273" s="72"/>
      <c r="AT273" s="72"/>
      <c r="AU273" s="71"/>
      <c r="AV273" s="71"/>
      <c r="AW273" s="71"/>
      <c r="AX273" s="71"/>
    </row>
    <row r="274" spans="1:50" s="25" customFormat="1" ht="24.75" hidden="1" customHeight="1" x14ac:dyDescent="0.15">
      <c r="A274" s="4"/>
      <c r="B274" s="4"/>
      <c r="C274" s="4"/>
      <c r="D274" s="4"/>
      <c r="E274" s="4"/>
      <c r="F274" s="4"/>
      <c r="G274" s="72"/>
      <c r="H274" s="72"/>
      <c r="I274" s="72"/>
      <c r="J274" s="72"/>
      <c r="K274" s="72"/>
      <c r="L274" s="73"/>
      <c r="M274" s="72"/>
      <c r="N274" s="72"/>
      <c r="O274" s="72"/>
      <c r="P274" s="72"/>
      <c r="Q274" s="72"/>
      <c r="R274" s="72"/>
      <c r="S274" s="72"/>
      <c r="T274" s="72"/>
      <c r="U274" s="72"/>
      <c r="V274" s="72"/>
      <c r="W274" s="72"/>
      <c r="X274" s="72"/>
      <c r="Y274" s="71"/>
      <c r="Z274" s="71"/>
      <c r="AA274" s="71"/>
      <c r="AB274" s="71"/>
      <c r="AC274" s="72"/>
      <c r="AD274" s="72"/>
      <c r="AE274" s="72"/>
      <c r="AF274" s="72"/>
      <c r="AG274" s="72"/>
      <c r="AH274" s="73"/>
      <c r="AI274" s="72"/>
      <c r="AJ274" s="72"/>
      <c r="AK274" s="72"/>
      <c r="AL274" s="72"/>
      <c r="AM274" s="72"/>
      <c r="AN274" s="72"/>
      <c r="AO274" s="72"/>
      <c r="AP274" s="72"/>
      <c r="AQ274" s="72"/>
      <c r="AR274" s="72"/>
      <c r="AS274" s="72"/>
      <c r="AT274" s="72"/>
      <c r="AU274" s="71"/>
      <c r="AV274" s="71"/>
      <c r="AW274" s="71"/>
      <c r="AX274" s="71"/>
    </row>
    <row r="275" spans="1:50" s="25" customFormat="1" ht="24.75" hidden="1" customHeight="1" x14ac:dyDescent="0.15">
      <c r="A275" s="4"/>
      <c r="B275" s="4"/>
      <c r="C275" s="4"/>
      <c r="D275" s="4"/>
      <c r="E275" s="4"/>
      <c r="F275" s="4"/>
      <c r="G275" s="72"/>
      <c r="H275" s="72"/>
      <c r="I275" s="72"/>
      <c r="J275" s="72"/>
      <c r="K275" s="72"/>
      <c r="L275" s="73"/>
      <c r="M275" s="72"/>
      <c r="N275" s="72"/>
      <c r="O275" s="72"/>
      <c r="P275" s="72"/>
      <c r="Q275" s="72"/>
      <c r="R275" s="72"/>
      <c r="S275" s="72"/>
      <c r="T275" s="72"/>
      <c r="U275" s="72"/>
      <c r="V275" s="72"/>
      <c r="W275" s="72"/>
      <c r="X275" s="72"/>
      <c r="Y275" s="71"/>
      <c r="Z275" s="71"/>
      <c r="AA275" s="71"/>
      <c r="AB275" s="71"/>
      <c r="AC275" s="72"/>
      <c r="AD275" s="72"/>
      <c r="AE275" s="72"/>
      <c r="AF275" s="72"/>
      <c r="AG275" s="72"/>
      <c r="AH275" s="73"/>
      <c r="AI275" s="72"/>
      <c r="AJ275" s="72"/>
      <c r="AK275" s="72"/>
      <c r="AL275" s="72"/>
      <c r="AM275" s="72"/>
      <c r="AN275" s="72"/>
      <c r="AO275" s="72"/>
      <c r="AP275" s="72"/>
      <c r="AQ275" s="72"/>
      <c r="AR275" s="72"/>
      <c r="AS275" s="72"/>
      <c r="AT275" s="72"/>
      <c r="AU275" s="71"/>
      <c r="AV275" s="71"/>
      <c r="AW275" s="71"/>
      <c r="AX275" s="71"/>
    </row>
    <row r="276" spans="1:50" s="25" customFormat="1" ht="24.75" hidden="1" customHeight="1" x14ac:dyDescent="0.15">
      <c r="A276" s="4"/>
      <c r="B276" s="4"/>
      <c r="C276" s="4"/>
      <c r="D276" s="4"/>
      <c r="E276" s="4"/>
      <c r="F276" s="4"/>
      <c r="G276" s="72"/>
      <c r="H276" s="72"/>
      <c r="I276" s="72"/>
      <c r="J276" s="72"/>
      <c r="K276" s="72"/>
      <c r="L276" s="73"/>
      <c r="M276" s="72"/>
      <c r="N276" s="72"/>
      <c r="O276" s="72"/>
      <c r="P276" s="72"/>
      <c r="Q276" s="72"/>
      <c r="R276" s="72"/>
      <c r="S276" s="72"/>
      <c r="T276" s="72"/>
      <c r="U276" s="72"/>
      <c r="V276" s="72"/>
      <c r="W276" s="72"/>
      <c r="X276" s="72"/>
      <c r="Y276" s="71"/>
      <c r="Z276" s="71"/>
      <c r="AA276" s="71"/>
      <c r="AB276" s="71"/>
      <c r="AC276" s="72"/>
      <c r="AD276" s="72"/>
      <c r="AE276" s="72"/>
      <c r="AF276" s="72"/>
      <c r="AG276" s="72"/>
      <c r="AH276" s="73"/>
      <c r="AI276" s="72"/>
      <c r="AJ276" s="72"/>
      <c r="AK276" s="72"/>
      <c r="AL276" s="72"/>
      <c r="AM276" s="72"/>
      <c r="AN276" s="72"/>
      <c r="AO276" s="72"/>
      <c r="AP276" s="72"/>
      <c r="AQ276" s="72"/>
      <c r="AR276" s="72"/>
      <c r="AS276" s="72"/>
      <c r="AT276" s="72"/>
      <c r="AU276" s="71"/>
      <c r="AV276" s="71"/>
      <c r="AW276" s="71"/>
      <c r="AX276" s="71"/>
    </row>
    <row r="277" spans="1:50" s="25" customFormat="1" ht="24.75" hidden="1" customHeight="1" x14ac:dyDescent="0.15">
      <c r="A277" s="4"/>
      <c r="B277" s="4"/>
      <c r="C277" s="4"/>
      <c r="D277" s="4"/>
      <c r="E277" s="4"/>
      <c r="F277" s="4"/>
      <c r="G277" s="72"/>
      <c r="H277" s="72"/>
      <c r="I277" s="72"/>
      <c r="J277" s="72"/>
      <c r="K277" s="72"/>
      <c r="L277" s="73"/>
      <c r="M277" s="72"/>
      <c r="N277" s="72"/>
      <c r="O277" s="72"/>
      <c r="P277" s="72"/>
      <c r="Q277" s="72"/>
      <c r="R277" s="72"/>
      <c r="S277" s="72"/>
      <c r="T277" s="72"/>
      <c r="U277" s="72"/>
      <c r="V277" s="72"/>
      <c r="W277" s="72"/>
      <c r="X277" s="72"/>
      <c r="Y277" s="71"/>
      <c r="Z277" s="71"/>
      <c r="AA277" s="71"/>
      <c r="AB277" s="71"/>
      <c r="AC277" s="72"/>
      <c r="AD277" s="72"/>
      <c r="AE277" s="72"/>
      <c r="AF277" s="72"/>
      <c r="AG277" s="72"/>
      <c r="AH277" s="73"/>
      <c r="AI277" s="72"/>
      <c r="AJ277" s="72"/>
      <c r="AK277" s="72"/>
      <c r="AL277" s="72"/>
      <c r="AM277" s="72"/>
      <c r="AN277" s="72"/>
      <c r="AO277" s="72"/>
      <c r="AP277" s="72"/>
      <c r="AQ277" s="72"/>
      <c r="AR277" s="72"/>
      <c r="AS277" s="72"/>
      <c r="AT277" s="72"/>
      <c r="AU277" s="71"/>
      <c r="AV277" s="71"/>
      <c r="AW277" s="71"/>
      <c r="AX277" s="71"/>
    </row>
    <row r="278" spans="1:50" s="25" customFormat="1" ht="24.75" hidden="1" customHeight="1" x14ac:dyDescent="0.15">
      <c r="A278" s="4"/>
      <c r="B278" s="4"/>
      <c r="C278" s="4"/>
      <c r="D278" s="4"/>
      <c r="E278" s="4"/>
      <c r="F278" s="4"/>
      <c r="G278" s="72"/>
      <c r="H278" s="72"/>
      <c r="I278" s="72"/>
      <c r="J278" s="72"/>
      <c r="K278" s="72"/>
      <c r="L278" s="73"/>
      <c r="M278" s="72"/>
      <c r="N278" s="72"/>
      <c r="O278" s="72"/>
      <c r="P278" s="72"/>
      <c r="Q278" s="72"/>
      <c r="R278" s="72"/>
      <c r="S278" s="72"/>
      <c r="T278" s="72"/>
      <c r="U278" s="72"/>
      <c r="V278" s="72"/>
      <c r="W278" s="72"/>
      <c r="X278" s="72"/>
      <c r="Y278" s="71"/>
      <c r="Z278" s="71"/>
      <c r="AA278" s="71"/>
      <c r="AB278" s="71"/>
      <c r="AC278" s="72"/>
      <c r="AD278" s="72"/>
      <c r="AE278" s="72"/>
      <c r="AF278" s="72"/>
      <c r="AG278" s="72"/>
      <c r="AH278" s="73"/>
      <c r="AI278" s="72"/>
      <c r="AJ278" s="72"/>
      <c r="AK278" s="72"/>
      <c r="AL278" s="72"/>
      <c r="AM278" s="72"/>
      <c r="AN278" s="72"/>
      <c r="AO278" s="72"/>
      <c r="AP278" s="72"/>
      <c r="AQ278" s="72"/>
      <c r="AR278" s="72"/>
      <c r="AS278" s="72"/>
      <c r="AT278" s="72"/>
      <c r="AU278" s="71"/>
      <c r="AV278" s="71"/>
      <c r="AW278" s="71"/>
      <c r="AX278" s="71"/>
    </row>
    <row r="279" spans="1:50" s="25" customFormat="1" ht="24.75" hidden="1" customHeight="1" x14ac:dyDescent="0.15">
      <c r="A279" s="4"/>
      <c r="B279" s="4"/>
      <c r="C279" s="4"/>
      <c r="D279" s="4"/>
      <c r="E279" s="4"/>
      <c r="F279" s="4"/>
      <c r="G279" s="72"/>
      <c r="H279" s="72"/>
      <c r="I279" s="72"/>
      <c r="J279" s="72"/>
      <c r="K279" s="72"/>
      <c r="L279" s="73"/>
      <c r="M279" s="72"/>
      <c r="N279" s="72"/>
      <c r="O279" s="72"/>
      <c r="P279" s="72"/>
      <c r="Q279" s="72"/>
      <c r="R279" s="72"/>
      <c r="S279" s="72"/>
      <c r="T279" s="72"/>
      <c r="U279" s="72"/>
      <c r="V279" s="72"/>
      <c r="W279" s="72"/>
      <c r="X279" s="72"/>
      <c r="Y279" s="71"/>
      <c r="Z279" s="71"/>
      <c r="AA279" s="71"/>
      <c r="AB279" s="71"/>
      <c r="AC279" s="72"/>
      <c r="AD279" s="72"/>
      <c r="AE279" s="72"/>
      <c r="AF279" s="72"/>
      <c r="AG279" s="72"/>
      <c r="AH279" s="73"/>
      <c r="AI279" s="72"/>
      <c r="AJ279" s="72"/>
      <c r="AK279" s="72"/>
      <c r="AL279" s="72"/>
      <c r="AM279" s="72"/>
      <c r="AN279" s="72"/>
      <c r="AO279" s="72"/>
      <c r="AP279" s="72"/>
      <c r="AQ279" s="72"/>
      <c r="AR279" s="72"/>
      <c r="AS279" s="72"/>
      <c r="AT279" s="72"/>
      <c r="AU279" s="71"/>
      <c r="AV279" s="71"/>
      <c r="AW279" s="71"/>
      <c r="AX279" s="71"/>
    </row>
    <row r="280" spans="1:50" s="25" customFormat="1" ht="24.75" hidden="1" customHeight="1" x14ac:dyDescent="0.15">
      <c r="A280" s="4"/>
      <c r="B280" s="4"/>
      <c r="C280" s="4"/>
      <c r="D280" s="4"/>
      <c r="E280" s="4"/>
      <c r="F280" s="4"/>
      <c r="G280" s="72"/>
      <c r="H280" s="72"/>
      <c r="I280" s="72"/>
      <c r="J280" s="72"/>
      <c r="K280" s="72"/>
      <c r="L280" s="73"/>
      <c r="M280" s="72"/>
      <c r="N280" s="72"/>
      <c r="O280" s="72"/>
      <c r="P280" s="72"/>
      <c r="Q280" s="72"/>
      <c r="R280" s="72"/>
      <c r="S280" s="72"/>
      <c r="T280" s="72"/>
      <c r="U280" s="72"/>
      <c r="V280" s="72"/>
      <c r="W280" s="72"/>
      <c r="X280" s="72"/>
      <c r="Y280" s="71"/>
      <c r="Z280" s="71"/>
      <c r="AA280" s="71"/>
      <c r="AB280" s="71"/>
      <c r="AC280" s="72"/>
      <c r="AD280" s="72"/>
      <c r="AE280" s="72"/>
      <c r="AF280" s="72"/>
      <c r="AG280" s="72"/>
      <c r="AH280" s="73"/>
      <c r="AI280" s="72"/>
      <c r="AJ280" s="72"/>
      <c r="AK280" s="72"/>
      <c r="AL280" s="72"/>
      <c r="AM280" s="72"/>
      <c r="AN280" s="72"/>
      <c r="AO280" s="72"/>
      <c r="AP280" s="72"/>
      <c r="AQ280" s="72"/>
      <c r="AR280" s="72"/>
      <c r="AS280" s="72"/>
      <c r="AT280" s="72"/>
      <c r="AU280" s="71"/>
      <c r="AV280" s="71"/>
      <c r="AW280" s="71"/>
      <c r="AX280" s="71"/>
    </row>
    <row r="281" spans="1:50" s="25" customFormat="1" ht="24.75" hidden="1" customHeight="1" x14ac:dyDescent="0.15">
      <c r="A281" s="4"/>
      <c r="B281" s="4"/>
      <c r="C281" s="4"/>
      <c r="D281" s="4"/>
      <c r="E281" s="4"/>
      <c r="F281" s="4"/>
      <c r="G281" s="72"/>
      <c r="H281" s="72"/>
      <c r="I281" s="72"/>
      <c r="J281" s="72"/>
      <c r="K281" s="72"/>
      <c r="L281" s="73"/>
      <c r="M281" s="72"/>
      <c r="N281" s="72"/>
      <c r="O281" s="72"/>
      <c r="P281" s="72"/>
      <c r="Q281" s="72"/>
      <c r="R281" s="72"/>
      <c r="S281" s="72"/>
      <c r="T281" s="72"/>
      <c r="U281" s="72"/>
      <c r="V281" s="72"/>
      <c r="W281" s="72"/>
      <c r="X281" s="72"/>
      <c r="Y281" s="71"/>
      <c r="Z281" s="71"/>
      <c r="AA281" s="71"/>
      <c r="AB281" s="71"/>
      <c r="AC281" s="72"/>
      <c r="AD281" s="72"/>
      <c r="AE281" s="72"/>
      <c r="AF281" s="72"/>
      <c r="AG281" s="72"/>
      <c r="AH281" s="73"/>
      <c r="AI281" s="72"/>
      <c r="AJ281" s="72"/>
      <c r="AK281" s="72"/>
      <c r="AL281" s="72"/>
      <c r="AM281" s="72"/>
      <c r="AN281" s="72"/>
      <c r="AO281" s="72"/>
      <c r="AP281" s="72"/>
      <c r="AQ281" s="72"/>
      <c r="AR281" s="72"/>
      <c r="AS281" s="72"/>
      <c r="AT281" s="72"/>
      <c r="AU281" s="71"/>
      <c r="AV281" s="71"/>
      <c r="AW281" s="71"/>
      <c r="AX281" s="71"/>
    </row>
    <row r="282" spans="1:50" s="25" customFormat="1" ht="24.75" hidden="1" customHeight="1" x14ac:dyDescent="0.15">
      <c r="A282" s="4"/>
      <c r="B282" s="4"/>
      <c r="C282" s="4"/>
      <c r="D282" s="4"/>
      <c r="E282" s="4"/>
      <c r="F282" s="4"/>
      <c r="G282" s="72"/>
      <c r="H282" s="72"/>
      <c r="I282" s="72"/>
      <c r="J282" s="72"/>
      <c r="K282" s="72"/>
      <c r="L282" s="73"/>
      <c r="M282" s="72"/>
      <c r="N282" s="72"/>
      <c r="O282" s="72"/>
      <c r="P282" s="72"/>
      <c r="Q282" s="72"/>
      <c r="R282" s="72"/>
      <c r="S282" s="72"/>
      <c r="T282" s="72"/>
      <c r="U282" s="72"/>
      <c r="V282" s="72"/>
      <c r="W282" s="72"/>
      <c r="X282" s="72"/>
      <c r="Y282" s="71"/>
      <c r="Z282" s="71"/>
      <c r="AA282" s="71"/>
      <c r="AB282" s="71"/>
      <c r="AC282" s="72"/>
      <c r="AD282" s="72"/>
      <c r="AE282" s="72"/>
      <c r="AF282" s="72"/>
      <c r="AG282" s="72"/>
      <c r="AH282" s="73"/>
      <c r="AI282" s="72"/>
      <c r="AJ282" s="72"/>
      <c r="AK282" s="72"/>
      <c r="AL282" s="72"/>
      <c r="AM282" s="72"/>
      <c r="AN282" s="72"/>
      <c r="AO282" s="72"/>
      <c r="AP282" s="72"/>
      <c r="AQ282" s="72"/>
      <c r="AR282" s="72"/>
      <c r="AS282" s="72"/>
      <c r="AT282" s="72"/>
      <c r="AU282" s="71"/>
      <c r="AV282" s="71"/>
      <c r="AW282" s="71"/>
      <c r="AX282" s="71"/>
    </row>
    <row r="283" spans="1:50" s="25" customFormat="1" ht="24.75" hidden="1" customHeight="1" x14ac:dyDescent="0.15">
      <c r="A283" s="4"/>
      <c r="B283" s="4"/>
      <c r="C283" s="4"/>
      <c r="D283" s="4"/>
      <c r="E283" s="4"/>
      <c r="F283" s="4"/>
      <c r="G283" s="72"/>
      <c r="H283" s="72"/>
      <c r="I283" s="72"/>
      <c r="J283" s="72"/>
      <c r="K283" s="72"/>
      <c r="L283" s="73"/>
      <c r="M283" s="72"/>
      <c r="N283" s="72"/>
      <c r="O283" s="72"/>
      <c r="P283" s="72"/>
      <c r="Q283" s="72"/>
      <c r="R283" s="72"/>
      <c r="S283" s="72"/>
      <c r="T283" s="72"/>
      <c r="U283" s="72"/>
      <c r="V283" s="72"/>
      <c r="W283" s="72"/>
      <c r="X283" s="72"/>
      <c r="Y283" s="71"/>
      <c r="Z283" s="71"/>
      <c r="AA283" s="71"/>
      <c r="AB283" s="71"/>
      <c r="AC283" s="72"/>
      <c r="AD283" s="72"/>
      <c r="AE283" s="72"/>
      <c r="AF283" s="72"/>
      <c r="AG283" s="72"/>
      <c r="AH283" s="73"/>
      <c r="AI283" s="72"/>
      <c r="AJ283" s="72"/>
      <c r="AK283" s="72"/>
      <c r="AL283" s="72"/>
      <c r="AM283" s="72"/>
      <c r="AN283" s="72"/>
      <c r="AO283" s="72"/>
      <c r="AP283" s="72"/>
      <c r="AQ283" s="72"/>
      <c r="AR283" s="72"/>
      <c r="AS283" s="72"/>
      <c r="AT283" s="72"/>
      <c r="AU283" s="71"/>
      <c r="AV283" s="71"/>
      <c r="AW283" s="71"/>
      <c r="AX283" s="71"/>
    </row>
    <row r="284" spans="1:50" s="25" customFormat="1" ht="24.75" hidden="1" customHeight="1" x14ac:dyDescent="0.15">
      <c r="A284" s="4"/>
      <c r="B284" s="4"/>
      <c r="C284" s="4"/>
      <c r="D284" s="4"/>
      <c r="E284" s="4"/>
      <c r="F284" s="4"/>
      <c r="G284" s="72"/>
      <c r="H284" s="72"/>
      <c r="I284" s="72"/>
      <c r="J284" s="72"/>
      <c r="K284" s="72"/>
      <c r="L284" s="73"/>
      <c r="M284" s="72"/>
      <c r="N284" s="72"/>
      <c r="O284" s="72"/>
      <c r="P284" s="72"/>
      <c r="Q284" s="72"/>
      <c r="R284" s="72"/>
      <c r="S284" s="72"/>
      <c r="T284" s="72"/>
      <c r="U284" s="72"/>
      <c r="V284" s="72"/>
      <c r="W284" s="72"/>
      <c r="X284" s="72"/>
      <c r="Y284" s="71"/>
      <c r="Z284" s="71"/>
      <c r="AA284" s="71"/>
      <c r="AB284" s="71"/>
      <c r="AC284" s="72"/>
      <c r="AD284" s="72"/>
      <c r="AE284" s="72"/>
      <c r="AF284" s="72"/>
      <c r="AG284" s="72"/>
      <c r="AH284" s="73"/>
      <c r="AI284" s="72"/>
      <c r="AJ284" s="72"/>
      <c r="AK284" s="72"/>
      <c r="AL284" s="72"/>
      <c r="AM284" s="72"/>
      <c r="AN284" s="72"/>
      <c r="AO284" s="72"/>
      <c r="AP284" s="72"/>
      <c r="AQ284" s="72"/>
      <c r="AR284" s="72"/>
      <c r="AS284" s="72"/>
      <c r="AT284" s="72"/>
      <c r="AU284" s="71"/>
      <c r="AV284" s="71"/>
      <c r="AW284" s="71"/>
      <c r="AX284" s="71"/>
    </row>
    <row r="285" spans="1:50" s="25" customFormat="1" ht="24.75" hidden="1" customHeight="1" x14ac:dyDescent="0.15">
      <c r="A285" s="4"/>
      <c r="B285" s="4"/>
      <c r="C285" s="4"/>
      <c r="D285" s="4"/>
      <c r="E285" s="4"/>
      <c r="F285" s="4"/>
      <c r="G285" s="72"/>
      <c r="H285" s="72"/>
      <c r="I285" s="72"/>
      <c r="J285" s="72"/>
      <c r="K285" s="72"/>
      <c r="L285" s="73"/>
      <c r="M285" s="72"/>
      <c r="N285" s="72"/>
      <c r="O285" s="72"/>
      <c r="P285" s="72"/>
      <c r="Q285" s="72"/>
      <c r="R285" s="72"/>
      <c r="S285" s="72"/>
      <c r="T285" s="72"/>
      <c r="U285" s="72"/>
      <c r="V285" s="72"/>
      <c r="W285" s="72"/>
      <c r="X285" s="72"/>
      <c r="Y285" s="71"/>
      <c r="Z285" s="71"/>
      <c r="AA285" s="71"/>
      <c r="AB285" s="71"/>
      <c r="AC285" s="72"/>
      <c r="AD285" s="72"/>
      <c r="AE285" s="72"/>
      <c r="AF285" s="72"/>
      <c r="AG285" s="72"/>
      <c r="AH285" s="73"/>
      <c r="AI285" s="72"/>
      <c r="AJ285" s="72"/>
      <c r="AK285" s="72"/>
      <c r="AL285" s="72"/>
      <c r="AM285" s="72"/>
      <c r="AN285" s="72"/>
      <c r="AO285" s="72"/>
      <c r="AP285" s="72"/>
      <c r="AQ285" s="72"/>
      <c r="AR285" s="72"/>
      <c r="AS285" s="72"/>
      <c r="AT285" s="72"/>
      <c r="AU285" s="71"/>
      <c r="AV285" s="71"/>
      <c r="AW285" s="71"/>
      <c r="AX285" s="71"/>
    </row>
    <row r="286" spans="1:50" s="25" customFormat="1" ht="24.75" hidden="1" customHeight="1" x14ac:dyDescent="0.15">
      <c r="A286" s="4"/>
      <c r="B286" s="4"/>
      <c r="C286" s="4"/>
      <c r="D286" s="4"/>
      <c r="E286" s="4"/>
      <c r="F286" s="4"/>
      <c r="G286" s="72"/>
      <c r="H286" s="72"/>
      <c r="I286" s="72"/>
      <c r="J286" s="72"/>
      <c r="K286" s="72"/>
      <c r="L286" s="73"/>
      <c r="M286" s="72"/>
      <c r="N286" s="72"/>
      <c r="O286" s="72"/>
      <c r="P286" s="72"/>
      <c r="Q286" s="72"/>
      <c r="R286" s="72"/>
      <c r="S286" s="72"/>
      <c r="T286" s="72"/>
      <c r="U286" s="72"/>
      <c r="V286" s="72"/>
      <c r="W286" s="72"/>
      <c r="X286" s="72"/>
      <c r="Y286" s="71"/>
      <c r="Z286" s="71"/>
      <c r="AA286" s="71"/>
      <c r="AB286" s="71"/>
      <c r="AC286" s="72"/>
      <c r="AD286" s="72"/>
      <c r="AE286" s="72"/>
      <c r="AF286" s="72"/>
      <c r="AG286" s="72"/>
      <c r="AH286" s="73"/>
      <c r="AI286" s="72"/>
      <c r="AJ286" s="72"/>
      <c r="AK286" s="72"/>
      <c r="AL286" s="72"/>
      <c r="AM286" s="72"/>
      <c r="AN286" s="72"/>
      <c r="AO286" s="72"/>
      <c r="AP286" s="72"/>
      <c r="AQ286" s="72"/>
      <c r="AR286" s="72"/>
      <c r="AS286" s="72"/>
      <c r="AT286" s="72"/>
      <c r="AU286" s="71"/>
      <c r="AV286" s="71"/>
      <c r="AW286" s="71"/>
      <c r="AX286" s="71"/>
    </row>
    <row r="287" spans="1:50" s="25" customFormat="1" ht="24.75" hidden="1" customHeight="1" x14ac:dyDescent="0.15">
      <c r="A287" s="4"/>
      <c r="B287" s="4"/>
      <c r="C287" s="4"/>
      <c r="D287" s="4"/>
      <c r="E287" s="4"/>
      <c r="F287" s="4"/>
      <c r="G287" s="72"/>
      <c r="H287" s="72"/>
      <c r="I287" s="72"/>
      <c r="J287" s="72"/>
      <c r="K287" s="72"/>
      <c r="L287" s="73"/>
      <c r="M287" s="72"/>
      <c r="N287" s="72"/>
      <c r="O287" s="72"/>
      <c r="P287" s="72"/>
      <c r="Q287" s="72"/>
      <c r="R287" s="72"/>
      <c r="S287" s="72"/>
      <c r="T287" s="72"/>
      <c r="U287" s="72"/>
      <c r="V287" s="72"/>
      <c r="W287" s="72"/>
      <c r="X287" s="72"/>
      <c r="Y287" s="71"/>
      <c r="Z287" s="71"/>
      <c r="AA287" s="71"/>
      <c r="AB287" s="71"/>
      <c r="AC287" s="72"/>
      <c r="AD287" s="72"/>
      <c r="AE287" s="72"/>
      <c r="AF287" s="72"/>
      <c r="AG287" s="72"/>
      <c r="AH287" s="73"/>
      <c r="AI287" s="72"/>
      <c r="AJ287" s="72"/>
      <c r="AK287" s="72"/>
      <c r="AL287" s="72"/>
      <c r="AM287" s="72"/>
      <c r="AN287" s="72"/>
      <c r="AO287" s="72"/>
      <c r="AP287" s="72"/>
      <c r="AQ287" s="72"/>
      <c r="AR287" s="72"/>
      <c r="AS287" s="72"/>
      <c r="AT287" s="72"/>
      <c r="AU287" s="71"/>
      <c r="AV287" s="71"/>
      <c r="AW287" s="71"/>
      <c r="AX287" s="71"/>
    </row>
    <row r="288" spans="1:50" s="25" customFormat="1" ht="24.75" hidden="1" customHeight="1" x14ac:dyDescent="0.15">
      <c r="A288" s="4"/>
      <c r="B288" s="4"/>
      <c r="C288" s="4"/>
      <c r="D288" s="4"/>
      <c r="E288" s="4"/>
      <c r="F288" s="4"/>
      <c r="G288" s="72"/>
      <c r="H288" s="72"/>
      <c r="I288" s="72"/>
      <c r="J288" s="72"/>
      <c r="K288" s="72"/>
      <c r="L288" s="73"/>
      <c r="M288" s="72"/>
      <c r="N288" s="72"/>
      <c r="O288" s="72"/>
      <c r="P288" s="72"/>
      <c r="Q288" s="72"/>
      <c r="R288" s="72"/>
      <c r="S288" s="72"/>
      <c r="T288" s="72"/>
      <c r="U288" s="72"/>
      <c r="V288" s="72"/>
      <c r="W288" s="72"/>
      <c r="X288" s="72"/>
      <c r="Y288" s="71"/>
      <c r="Z288" s="71"/>
      <c r="AA288" s="71"/>
      <c r="AB288" s="71"/>
      <c r="AC288" s="72"/>
      <c r="AD288" s="72"/>
      <c r="AE288" s="72"/>
      <c r="AF288" s="72"/>
      <c r="AG288" s="72"/>
      <c r="AH288" s="73"/>
      <c r="AI288" s="72"/>
      <c r="AJ288" s="72"/>
      <c r="AK288" s="72"/>
      <c r="AL288" s="72"/>
      <c r="AM288" s="72"/>
      <c r="AN288" s="72"/>
      <c r="AO288" s="72"/>
      <c r="AP288" s="72"/>
      <c r="AQ288" s="72"/>
      <c r="AR288" s="72"/>
      <c r="AS288" s="72"/>
      <c r="AT288" s="72"/>
      <c r="AU288" s="71"/>
      <c r="AV288" s="71"/>
      <c r="AW288" s="71"/>
      <c r="AX288" s="71"/>
    </row>
    <row r="289" spans="1:50" s="25" customFormat="1" ht="24.75" hidden="1" customHeight="1" x14ac:dyDescent="0.15">
      <c r="A289" s="4"/>
      <c r="B289" s="4"/>
      <c r="C289" s="4"/>
      <c r="D289" s="4"/>
      <c r="E289" s="4"/>
      <c r="F289" s="4"/>
      <c r="G289" s="72"/>
      <c r="H289" s="72"/>
      <c r="I289" s="72"/>
      <c r="J289" s="72"/>
      <c r="K289" s="72"/>
      <c r="L289" s="73"/>
      <c r="M289" s="72"/>
      <c r="N289" s="72"/>
      <c r="O289" s="72"/>
      <c r="P289" s="72"/>
      <c r="Q289" s="72"/>
      <c r="R289" s="72"/>
      <c r="S289" s="72"/>
      <c r="T289" s="72"/>
      <c r="U289" s="72"/>
      <c r="V289" s="72"/>
      <c r="W289" s="72"/>
      <c r="X289" s="72"/>
      <c r="Y289" s="71"/>
      <c r="Z289" s="71"/>
      <c r="AA289" s="71"/>
      <c r="AB289" s="71"/>
      <c r="AC289" s="72"/>
      <c r="AD289" s="72"/>
      <c r="AE289" s="72"/>
      <c r="AF289" s="72"/>
      <c r="AG289" s="72"/>
      <c r="AH289" s="73"/>
      <c r="AI289" s="72"/>
      <c r="AJ289" s="72"/>
      <c r="AK289" s="72"/>
      <c r="AL289" s="72"/>
      <c r="AM289" s="72"/>
      <c r="AN289" s="72"/>
      <c r="AO289" s="72"/>
      <c r="AP289" s="72"/>
      <c r="AQ289" s="72"/>
      <c r="AR289" s="72"/>
      <c r="AS289" s="72"/>
      <c r="AT289" s="72"/>
      <c r="AU289" s="71"/>
      <c r="AV289" s="71"/>
      <c r="AW289" s="71"/>
      <c r="AX289" s="71"/>
    </row>
    <row r="290" spans="1:50" s="25" customFormat="1" ht="24.75" hidden="1" customHeight="1" x14ac:dyDescent="0.15">
      <c r="A290" s="4"/>
      <c r="B290" s="4"/>
      <c r="C290" s="4"/>
      <c r="D290" s="4"/>
      <c r="E290" s="4"/>
      <c r="F290" s="4"/>
      <c r="G290" s="72"/>
      <c r="H290" s="72"/>
      <c r="I290" s="72"/>
      <c r="J290" s="72"/>
      <c r="K290" s="72"/>
      <c r="L290" s="73"/>
      <c r="M290" s="72"/>
      <c r="N290" s="72"/>
      <c r="O290" s="72"/>
      <c r="P290" s="72"/>
      <c r="Q290" s="72"/>
      <c r="R290" s="72"/>
      <c r="S290" s="72"/>
      <c r="T290" s="72"/>
      <c r="U290" s="72"/>
      <c r="V290" s="72"/>
      <c r="W290" s="72"/>
      <c r="X290" s="72"/>
      <c r="Y290" s="71"/>
      <c r="Z290" s="71"/>
      <c r="AA290" s="71"/>
      <c r="AB290" s="71"/>
      <c r="AC290" s="72"/>
      <c r="AD290" s="72"/>
      <c r="AE290" s="72"/>
      <c r="AF290" s="72"/>
      <c r="AG290" s="72"/>
      <c r="AH290" s="73"/>
      <c r="AI290" s="72"/>
      <c r="AJ290" s="72"/>
      <c r="AK290" s="72"/>
      <c r="AL290" s="72"/>
      <c r="AM290" s="72"/>
      <c r="AN290" s="72"/>
      <c r="AO290" s="72"/>
      <c r="AP290" s="72"/>
      <c r="AQ290" s="72"/>
      <c r="AR290" s="72"/>
      <c r="AS290" s="72"/>
      <c r="AT290" s="72"/>
      <c r="AU290" s="71"/>
      <c r="AV290" s="71"/>
      <c r="AW290" s="71"/>
      <c r="AX290" s="71"/>
    </row>
    <row r="291" spans="1:50" s="25" customFormat="1" ht="24.75" hidden="1" customHeight="1" x14ac:dyDescent="0.15">
      <c r="A291" s="4"/>
      <c r="B291" s="4"/>
      <c r="C291" s="4"/>
      <c r="D291" s="4"/>
      <c r="E291" s="4"/>
      <c r="F291" s="4"/>
      <c r="G291" s="72"/>
      <c r="H291" s="72"/>
      <c r="I291" s="72"/>
      <c r="J291" s="72"/>
      <c r="K291" s="72"/>
      <c r="L291" s="73"/>
      <c r="M291" s="72"/>
      <c r="N291" s="72"/>
      <c r="O291" s="72"/>
      <c r="P291" s="72"/>
      <c r="Q291" s="72"/>
      <c r="R291" s="72"/>
      <c r="S291" s="72"/>
      <c r="T291" s="72"/>
      <c r="U291" s="72"/>
      <c r="V291" s="72"/>
      <c r="W291" s="72"/>
      <c r="X291" s="72"/>
      <c r="Y291" s="71"/>
      <c r="Z291" s="71"/>
      <c r="AA291" s="71"/>
      <c r="AB291" s="71"/>
      <c r="AC291" s="72"/>
      <c r="AD291" s="72"/>
      <c r="AE291" s="72"/>
      <c r="AF291" s="72"/>
      <c r="AG291" s="72"/>
      <c r="AH291" s="73"/>
      <c r="AI291" s="72"/>
      <c r="AJ291" s="72"/>
      <c r="AK291" s="72"/>
      <c r="AL291" s="72"/>
      <c r="AM291" s="72"/>
      <c r="AN291" s="72"/>
      <c r="AO291" s="72"/>
      <c r="AP291" s="72"/>
      <c r="AQ291" s="72"/>
      <c r="AR291" s="72"/>
      <c r="AS291" s="72"/>
      <c r="AT291" s="72"/>
      <c r="AU291" s="71"/>
      <c r="AV291" s="71"/>
      <c r="AW291" s="71"/>
      <c r="AX291" s="71"/>
    </row>
    <row r="292" spans="1:50" s="25" customFormat="1" ht="24.75" hidden="1" customHeight="1" x14ac:dyDescent="0.15">
      <c r="A292" s="4"/>
      <c r="B292" s="4"/>
      <c r="C292" s="4"/>
      <c r="D292" s="4"/>
      <c r="E292" s="4"/>
      <c r="F292" s="4"/>
      <c r="G292" s="72"/>
      <c r="H292" s="72"/>
      <c r="I292" s="72"/>
      <c r="J292" s="72"/>
      <c r="K292" s="72"/>
      <c r="L292" s="73"/>
      <c r="M292" s="72"/>
      <c r="N292" s="72"/>
      <c r="O292" s="72"/>
      <c r="P292" s="72"/>
      <c r="Q292" s="72"/>
      <c r="R292" s="72"/>
      <c r="S292" s="72"/>
      <c r="T292" s="72"/>
      <c r="U292" s="72"/>
      <c r="V292" s="72"/>
      <c r="W292" s="72"/>
      <c r="X292" s="72"/>
      <c r="Y292" s="71"/>
      <c r="Z292" s="71"/>
      <c r="AA292" s="71"/>
      <c r="AB292" s="71"/>
      <c r="AC292" s="72"/>
      <c r="AD292" s="72"/>
      <c r="AE292" s="72"/>
      <c r="AF292" s="72"/>
      <c r="AG292" s="72"/>
      <c r="AH292" s="73"/>
      <c r="AI292" s="72"/>
      <c r="AJ292" s="72"/>
      <c r="AK292" s="72"/>
      <c r="AL292" s="72"/>
      <c r="AM292" s="72"/>
      <c r="AN292" s="72"/>
      <c r="AO292" s="72"/>
      <c r="AP292" s="72"/>
      <c r="AQ292" s="72"/>
      <c r="AR292" s="72"/>
      <c r="AS292" s="72"/>
      <c r="AT292" s="72"/>
      <c r="AU292" s="71"/>
      <c r="AV292" s="71"/>
      <c r="AW292" s="71"/>
      <c r="AX292" s="71"/>
    </row>
    <row r="293" spans="1:50" s="25" customFormat="1" ht="24.75" hidden="1" customHeight="1" x14ac:dyDescent="0.15">
      <c r="A293" s="4"/>
      <c r="B293" s="4"/>
      <c r="C293" s="4"/>
      <c r="D293" s="4"/>
      <c r="E293" s="4"/>
      <c r="F293" s="4"/>
      <c r="G293" s="72"/>
      <c r="H293" s="72"/>
      <c r="I293" s="72"/>
      <c r="J293" s="72"/>
      <c r="K293" s="72"/>
      <c r="L293" s="73"/>
      <c r="M293" s="72"/>
      <c r="N293" s="72"/>
      <c r="O293" s="72"/>
      <c r="P293" s="72"/>
      <c r="Q293" s="72"/>
      <c r="R293" s="72"/>
      <c r="S293" s="72"/>
      <c r="T293" s="72"/>
      <c r="U293" s="72"/>
      <c r="V293" s="72"/>
      <c r="W293" s="72"/>
      <c r="X293" s="72"/>
      <c r="Y293" s="71"/>
      <c r="Z293" s="71"/>
      <c r="AA293" s="71"/>
      <c r="AB293" s="71"/>
      <c r="AC293" s="72"/>
      <c r="AD293" s="72"/>
      <c r="AE293" s="72"/>
      <c r="AF293" s="72"/>
      <c r="AG293" s="72"/>
      <c r="AH293" s="73"/>
      <c r="AI293" s="72"/>
      <c r="AJ293" s="72"/>
      <c r="AK293" s="72"/>
      <c r="AL293" s="72"/>
      <c r="AM293" s="72"/>
      <c r="AN293" s="72"/>
      <c r="AO293" s="72"/>
      <c r="AP293" s="72"/>
      <c r="AQ293" s="72"/>
      <c r="AR293" s="72"/>
      <c r="AS293" s="72"/>
      <c r="AT293" s="72"/>
      <c r="AU293" s="71"/>
      <c r="AV293" s="71"/>
      <c r="AW293" s="71"/>
      <c r="AX293" s="71"/>
    </row>
    <row r="294" spans="1:50" s="25" customFormat="1" ht="24.75" hidden="1" customHeight="1" x14ac:dyDescent="0.15">
      <c r="A294" s="4"/>
      <c r="B294" s="4"/>
      <c r="C294" s="4"/>
      <c r="D294" s="4"/>
      <c r="E294" s="4"/>
      <c r="F294" s="4"/>
      <c r="G294" s="72"/>
      <c r="H294" s="72"/>
      <c r="I294" s="72"/>
      <c r="J294" s="72"/>
      <c r="K294" s="72"/>
      <c r="L294" s="73"/>
      <c r="M294" s="72"/>
      <c r="N294" s="72"/>
      <c r="O294" s="72"/>
      <c r="P294" s="72"/>
      <c r="Q294" s="72"/>
      <c r="R294" s="72"/>
      <c r="S294" s="72"/>
      <c r="T294" s="72"/>
      <c r="U294" s="72"/>
      <c r="V294" s="72"/>
      <c r="W294" s="72"/>
      <c r="X294" s="72"/>
      <c r="Y294" s="71"/>
      <c r="Z294" s="71"/>
      <c r="AA294" s="71"/>
      <c r="AB294" s="71"/>
      <c r="AC294" s="72"/>
      <c r="AD294" s="72"/>
      <c r="AE294" s="72"/>
      <c r="AF294" s="72"/>
      <c r="AG294" s="72"/>
      <c r="AH294" s="73"/>
      <c r="AI294" s="72"/>
      <c r="AJ294" s="72"/>
      <c r="AK294" s="72"/>
      <c r="AL294" s="72"/>
      <c r="AM294" s="72"/>
      <c r="AN294" s="72"/>
      <c r="AO294" s="72"/>
      <c r="AP294" s="72"/>
      <c r="AQ294" s="72"/>
      <c r="AR294" s="72"/>
      <c r="AS294" s="72"/>
      <c r="AT294" s="72"/>
      <c r="AU294" s="71"/>
      <c r="AV294" s="71"/>
      <c r="AW294" s="71"/>
      <c r="AX294" s="71"/>
    </row>
    <row r="295" spans="1:50" s="25" customFormat="1" ht="24.75" hidden="1" customHeight="1" x14ac:dyDescent="0.15">
      <c r="A295" s="4"/>
      <c r="B295" s="4"/>
      <c r="C295" s="4"/>
      <c r="D295" s="4"/>
      <c r="E295" s="4"/>
      <c r="F295" s="4"/>
      <c r="G295" s="72"/>
      <c r="H295" s="72"/>
      <c r="I295" s="72"/>
      <c r="J295" s="72"/>
      <c r="K295" s="72"/>
      <c r="L295" s="73"/>
      <c r="M295" s="72"/>
      <c r="N295" s="72"/>
      <c r="O295" s="72"/>
      <c r="P295" s="72"/>
      <c r="Q295" s="72"/>
      <c r="R295" s="72"/>
      <c r="S295" s="72"/>
      <c r="T295" s="72"/>
      <c r="U295" s="72"/>
      <c r="V295" s="72"/>
      <c r="W295" s="72"/>
      <c r="X295" s="72"/>
      <c r="Y295" s="71"/>
      <c r="Z295" s="71"/>
      <c r="AA295" s="71"/>
      <c r="AB295" s="71"/>
      <c r="AC295" s="72"/>
      <c r="AD295" s="72"/>
      <c r="AE295" s="72"/>
      <c r="AF295" s="72"/>
      <c r="AG295" s="72"/>
      <c r="AH295" s="73"/>
      <c r="AI295" s="72"/>
      <c r="AJ295" s="72"/>
      <c r="AK295" s="72"/>
      <c r="AL295" s="72"/>
      <c r="AM295" s="72"/>
      <c r="AN295" s="72"/>
      <c r="AO295" s="72"/>
      <c r="AP295" s="72"/>
      <c r="AQ295" s="72"/>
      <c r="AR295" s="72"/>
      <c r="AS295" s="72"/>
      <c r="AT295" s="72"/>
      <c r="AU295" s="71"/>
      <c r="AV295" s="71"/>
      <c r="AW295" s="71"/>
      <c r="AX295" s="71"/>
    </row>
    <row r="296" spans="1:50" s="25" customFormat="1" ht="24.75" hidden="1" customHeight="1" x14ac:dyDescent="0.15">
      <c r="A296" s="4"/>
      <c r="B296" s="4"/>
      <c r="C296" s="4"/>
      <c r="D296" s="4"/>
      <c r="E296" s="4"/>
      <c r="F296" s="4"/>
      <c r="G296" s="72"/>
      <c r="H296" s="72"/>
      <c r="I296" s="72"/>
      <c r="J296" s="72"/>
      <c r="K296" s="72"/>
      <c r="L296" s="73"/>
      <c r="M296" s="72"/>
      <c r="N296" s="72"/>
      <c r="O296" s="72"/>
      <c r="P296" s="72"/>
      <c r="Q296" s="72"/>
      <c r="R296" s="72"/>
      <c r="S296" s="72"/>
      <c r="T296" s="72"/>
      <c r="U296" s="72"/>
      <c r="V296" s="72"/>
      <c r="W296" s="72"/>
      <c r="X296" s="72"/>
      <c r="Y296" s="71"/>
      <c r="Z296" s="71"/>
      <c r="AA296" s="71"/>
      <c r="AB296" s="71"/>
      <c r="AC296" s="72"/>
      <c r="AD296" s="72"/>
      <c r="AE296" s="72"/>
      <c r="AF296" s="72"/>
      <c r="AG296" s="72"/>
      <c r="AH296" s="73"/>
      <c r="AI296" s="72"/>
      <c r="AJ296" s="72"/>
      <c r="AK296" s="72"/>
      <c r="AL296" s="72"/>
      <c r="AM296" s="72"/>
      <c r="AN296" s="72"/>
      <c r="AO296" s="72"/>
      <c r="AP296" s="72"/>
      <c r="AQ296" s="72"/>
      <c r="AR296" s="72"/>
      <c r="AS296" s="72"/>
      <c r="AT296" s="72"/>
      <c r="AU296" s="71"/>
      <c r="AV296" s="71"/>
      <c r="AW296" s="71"/>
      <c r="AX296" s="71"/>
    </row>
    <row r="297" spans="1:50" s="25" customFormat="1" ht="24.75" hidden="1" customHeight="1" x14ac:dyDescent="0.15">
      <c r="A297" s="4"/>
      <c r="B297" s="4"/>
      <c r="C297" s="4"/>
      <c r="D297" s="4"/>
      <c r="E297" s="4"/>
      <c r="F297" s="4"/>
      <c r="G297" s="72"/>
      <c r="H297" s="72"/>
      <c r="I297" s="72"/>
      <c r="J297" s="72"/>
      <c r="K297" s="72"/>
      <c r="L297" s="73"/>
      <c r="M297" s="72"/>
      <c r="N297" s="72"/>
      <c r="O297" s="72"/>
      <c r="P297" s="72"/>
      <c r="Q297" s="72"/>
      <c r="R297" s="72"/>
      <c r="S297" s="72"/>
      <c r="T297" s="72"/>
      <c r="U297" s="72"/>
      <c r="V297" s="72"/>
      <c r="W297" s="72"/>
      <c r="X297" s="72"/>
      <c r="Y297" s="71"/>
      <c r="Z297" s="71"/>
      <c r="AA297" s="71"/>
      <c r="AB297" s="71"/>
      <c r="AC297" s="72"/>
      <c r="AD297" s="72"/>
      <c r="AE297" s="72"/>
      <c r="AF297" s="72"/>
      <c r="AG297" s="72"/>
      <c r="AH297" s="73"/>
      <c r="AI297" s="72"/>
      <c r="AJ297" s="72"/>
      <c r="AK297" s="72"/>
      <c r="AL297" s="72"/>
      <c r="AM297" s="72"/>
      <c r="AN297" s="72"/>
      <c r="AO297" s="72"/>
      <c r="AP297" s="72"/>
      <c r="AQ297" s="72"/>
      <c r="AR297" s="72"/>
      <c r="AS297" s="72"/>
      <c r="AT297" s="72"/>
      <c r="AU297" s="71"/>
      <c r="AV297" s="71"/>
      <c r="AW297" s="71"/>
      <c r="AX297" s="71"/>
    </row>
    <row r="298" spans="1:50" s="25" customFormat="1" ht="24.75" hidden="1" customHeight="1" x14ac:dyDescent="0.15">
      <c r="A298" s="4"/>
      <c r="B298" s="4"/>
      <c r="C298" s="4"/>
      <c r="D298" s="4"/>
      <c r="E298" s="4"/>
      <c r="F298" s="4"/>
      <c r="G298" s="72"/>
      <c r="H298" s="72"/>
      <c r="I298" s="72"/>
      <c r="J298" s="72"/>
      <c r="K298" s="72"/>
      <c r="L298" s="73"/>
      <c r="M298" s="72"/>
      <c r="N298" s="72"/>
      <c r="O298" s="72"/>
      <c r="P298" s="72"/>
      <c r="Q298" s="72"/>
      <c r="R298" s="72"/>
      <c r="S298" s="72"/>
      <c r="T298" s="72"/>
      <c r="U298" s="72"/>
      <c r="V298" s="72"/>
      <c r="W298" s="72"/>
      <c r="X298" s="72"/>
      <c r="Y298" s="71"/>
      <c r="Z298" s="71"/>
      <c r="AA298" s="71"/>
      <c r="AB298" s="71"/>
      <c r="AC298" s="72"/>
      <c r="AD298" s="72"/>
      <c r="AE298" s="72"/>
      <c r="AF298" s="72"/>
      <c r="AG298" s="72"/>
      <c r="AH298" s="73"/>
      <c r="AI298" s="72"/>
      <c r="AJ298" s="72"/>
      <c r="AK298" s="72"/>
      <c r="AL298" s="72"/>
      <c r="AM298" s="72"/>
      <c r="AN298" s="72"/>
      <c r="AO298" s="72"/>
      <c r="AP298" s="72"/>
      <c r="AQ298" s="72"/>
      <c r="AR298" s="72"/>
      <c r="AS298" s="72"/>
      <c r="AT298" s="72"/>
      <c r="AU298" s="71"/>
      <c r="AV298" s="71"/>
      <c r="AW298" s="71"/>
      <c r="AX298" s="71"/>
    </row>
    <row r="299" spans="1:50" s="25" customFormat="1" ht="24.75" hidden="1" customHeight="1" x14ac:dyDescent="0.15">
      <c r="A299" s="4"/>
      <c r="B299" s="4"/>
      <c r="C299" s="4"/>
      <c r="D299" s="4"/>
      <c r="E299" s="4"/>
      <c r="F299" s="4"/>
      <c r="G299" s="72"/>
      <c r="H299" s="72"/>
      <c r="I299" s="72"/>
      <c r="J299" s="72"/>
      <c r="K299" s="72"/>
      <c r="L299" s="73"/>
      <c r="M299" s="72"/>
      <c r="N299" s="72"/>
      <c r="O299" s="72"/>
      <c r="P299" s="72"/>
      <c r="Q299" s="72"/>
      <c r="R299" s="72"/>
      <c r="S299" s="72"/>
      <c r="T299" s="72"/>
      <c r="U299" s="72"/>
      <c r="V299" s="72"/>
      <c r="W299" s="72"/>
      <c r="X299" s="72"/>
      <c r="Y299" s="71"/>
      <c r="Z299" s="71"/>
      <c r="AA299" s="71"/>
      <c r="AB299" s="71"/>
      <c r="AC299" s="72"/>
      <c r="AD299" s="72"/>
      <c r="AE299" s="72"/>
      <c r="AF299" s="72"/>
      <c r="AG299" s="72"/>
      <c r="AH299" s="73"/>
      <c r="AI299" s="72"/>
      <c r="AJ299" s="72"/>
      <c r="AK299" s="72"/>
      <c r="AL299" s="72"/>
      <c r="AM299" s="72"/>
      <c r="AN299" s="72"/>
      <c r="AO299" s="72"/>
      <c r="AP299" s="72"/>
      <c r="AQ299" s="72"/>
      <c r="AR299" s="72"/>
      <c r="AS299" s="72"/>
      <c r="AT299" s="72"/>
      <c r="AU299" s="71"/>
      <c r="AV299" s="71"/>
      <c r="AW299" s="71"/>
      <c r="AX299" s="71"/>
    </row>
    <row r="300" spans="1:50" s="25" customFormat="1" ht="24.75" hidden="1" customHeight="1" x14ac:dyDescent="0.15">
      <c r="A300" s="4"/>
      <c r="B300" s="4"/>
      <c r="C300" s="4"/>
      <c r="D300" s="4"/>
      <c r="E300" s="4"/>
      <c r="F300" s="4"/>
      <c r="G300" s="72"/>
      <c r="H300" s="72"/>
      <c r="I300" s="72"/>
      <c r="J300" s="72"/>
      <c r="K300" s="72"/>
      <c r="L300" s="73"/>
      <c r="M300" s="72"/>
      <c r="N300" s="72"/>
      <c r="O300" s="72"/>
      <c r="P300" s="72"/>
      <c r="Q300" s="72"/>
      <c r="R300" s="72"/>
      <c r="S300" s="72"/>
      <c r="T300" s="72"/>
      <c r="U300" s="72"/>
      <c r="V300" s="72"/>
      <c r="W300" s="72"/>
      <c r="X300" s="72"/>
      <c r="Y300" s="71"/>
      <c r="Z300" s="71"/>
      <c r="AA300" s="71"/>
      <c r="AB300" s="71"/>
      <c r="AC300" s="72"/>
      <c r="AD300" s="72"/>
      <c r="AE300" s="72"/>
      <c r="AF300" s="72"/>
      <c r="AG300" s="72"/>
      <c r="AH300" s="73"/>
      <c r="AI300" s="72"/>
      <c r="AJ300" s="72"/>
      <c r="AK300" s="72"/>
      <c r="AL300" s="72"/>
      <c r="AM300" s="72"/>
      <c r="AN300" s="72"/>
      <c r="AO300" s="72"/>
      <c r="AP300" s="72"/>
      <c r="AQ300" s="72"/>
      <c r="AR300" s="72"/>
      <c r="AS300" s="72"/>
      <c r="AT300" s="72"/>
      <c r="AU300" s="71"/>
      <c r="AV300" s="71"/>
      <c r="AW300" s="71"/>
      <c r="AX300" s="71"/>
    </row>
    <row r="301" spans="1:50" s="25" customFormat="1" ht="24.75" hidden="1" customHeight="1" x14ac:dyDescent="0.15">
      <c r="A301" s="4"/>
      <c r="B301" s="4"/>
      <c r="C301" s="4"/>
      <c r="D301" s="4"/>
      <c r="E301" s="4"/>
      <c r="F301" s="4"/>
      <c r="G301" s="72"/>
      <c r="H301" s="72"/>
      <c r="I301" s="72"/>
      <c r="J301" s="72"/>
      <c r="K301" s="72"/>
      <c r="L301" s="73"/>
      <c r="M301" s="72"/>
      <c r="N301" s="72"/>
      <c r="O301" s="72"/>
      <c r="P301" s="72"/>
      <c r="Q301" s="72"/>
      <c r="R301" s="72"/>
      <c r="S301" s="72"/>
      <c r="T301" s="72"/>
      <c r="U301" s="72"/>
      <c r="V301" s="72"/>
      <c r="W301" s="72"/>
      <c r="X301" s="72"/>
      <c r="Y301" s="71"/>
      <c r="Z301" s="71"/>
      <c r="AA301" s="71"/>
      <c r="AB301" s="71"/>
      <c r="AC301" s="72"/>
      <c r="AD301" s="72"/>
      <c r="AE301" s="72"/>
      <c r="AF301" s="72"/>
      <c r="AG301" s="72"/>
      <c r="AH301" s="73"/>
      <c r="AI301" s="72"/>
      <c r="AJ301" s="72"/>
      <c r="AK301" s="72"/>
      <c r="AL301" s="72"/>
      <c r="AM301" s="72"/>
      <c r="AN301" s="72"/>
      <c r="AO301" s="72"/>
      <c r="AP301" s="72"/>
      <c r="AQ301" s="72"/>
      <c r="AR301" s="72"/>
      <c r="AS301" s="72"/>
      <c r="AT301" s="72"/>
      <c r="AU301" s="71"/>
      <c r="AV301" s="71"/>
      <c r="AW301" s="71"/>
      <c r="AX301" s="71"/>
    </row>
    <row r="302" spans="1:50" s="25" customFormat="1" ht="24.75" hidden="1" customHeight="1" x14ac:dyDescent="0.15">
      <c r="A302" s="4"/>
      <c r="B302" s="4"/>
      <c r="C302" s="4"/>
      <c r="D302" s="4"/>
      <c r="E302" s="4"/>
      <c r="F302" s="4"/>
      <c r="G302" s="72"/>
      <c r="H302" s="72"/>
      <c r="I302" s="72"/>
      <c r="J302" s="72"/>
      <c r="K302" s="72"/>
      <c r="L302" s="73"/>
      <c r="M302" s="72"/>
      <c r="N302" s="72"/>
      <c r="O302" s="72"/>
      <c r="P302" s="72"/>
      <c r="Q302" s="72"/>
      <c r="R302" s="72"/>
      <c r="S302" s="72"/>
      <c r="T302" s="72"/>
      <c r="U302" s="72"/>
      <c r="V302" s="72"/>
      <c r="W302" s="72"/>
      <c r="X302" s="72"/>
      <c r="Y302" s="71"/>
      <c r="Z302" s="71"/>
      <c r="AA302" s="71"/>
      <c r="AB302" s="71"/>
      <c r="AC302" s="72"/>
      <c r="AD302" s="72"/>
      <c r="AE302" s="72"/>
      <c r="AF302" s="72"/>
      <c r="AG302" s="72"/>
      <c r="AH302" s="73"/>
      <c r="AI302" s="72"/>
      <c r="AJ302" s="72"/>
      <c r="AK302" s="72"/>
      <c r="AL302" s="72"/>
      <c r="AM302" s="72"/>
      <c r="AN302" s="72"/>
      <c r="AO302" s="72"/>
      <c r="AP302" s="72"/>
      <c r="AQ302" s="72"/>
      <c r="AR302" s="72"/>
      <c r="AS302" s="72"/>
      <c r="AT302" s="72"/>
      <c r="AU302" s="71"/>
      <c r="AV302" s="71"/>
      <c r="AW302" s="71"/>
      <c r="AX302" s="71"/>
    </row>
    <row r="303" spans="1:50" s="25" customFormat="1" ht="24.75" hidden="1" customHeight="1" x14ac:dyDescent="0.15">
      <c r="A303" s="4"/>
      <c r="B303" s="4"/>
      <c r="C303" s="4"/>
      <c r="D303" s="4"/>
      <c r="E303" s="4"/>
      <c r="F303" s="4"/>
      <c r="G303" s="72"/>
      <c r="H303" s="72"/>
      <c r="I303" s="72"/>
      <c r="J303" s="72"/>
      <c r="K303" s="72"/>
      <c r="L303" s="73"/>
      <c r="M303" s="72"/>
      <c r="N303" s="72"/>
      <c r="O303" s="72"/>
      <c r="P303" s="72"/>
      <c r="Q303" s="72"/>
      <c r="R303" s="72"/>
      <c r="S303" s="72"/>
      <c r="T303" s="72"/>
      <c r="U303" s="72"/>
      <c r="V303" s="72"/>
      <c r="W303" s="72"/>
      <c r="X303" s="72"/>
      <c r="Y303" s="71"/>
      <c r="Z303" s="71"/>
      <c r="AA303" s="71"/>
      <c r="AB303" s="71"/>
      <c r="AC303" s="72"/>
      <c r="AD303" s="72"/>
      <c r="AE303" s="72"/>
      <c r="AF303" s="72"/>
      <c r="AG303" s="72"/>
      <c r="AH303" s="73"/>
      <c r="AI303" s="72"/>
      <c r="AJ303" s="72"/>
      <c r="AK303" s="72"/>
      <c r="AL303" s="72"/>
      <c r="AM303" s="72"/>
      <c r="AN303" s="72"/>
      <c r="AO303" s="72"/>
      <c r="AP303" s="72"/>
      <c r="AQ303" s="72"/>
      <c r="AR303" s="72"/>
      <c r="AS303" s="72"/>
      <c r="AT303" s="72"/>
      <c r="AU303" s="71"/>
      <c r="AV303" s="71"/>
      <c r="AW303" s="71"/>
      <c r="AX303" s="71"/>
    </row>
    <row r="304" spans="1:50" s="25" customFormat="1" ht="24.75" hidden="1" customHeight="1" x14ac:dyDescent="0.15">
      <c r="A304" s="4"/>
      <c r="B304" s="4"/>
      <c r="C304" s="4"/>
      <c r="D304" s="4"/>
      <c r="E304" s="4"/>
      <c r="F304" s="4"/>
      <c r="G304" s="72"/>
      <c r="H304" s="72"/>
      <c r="I304" s="72"/>
      <c r="J304" s="72"/>
      <c r="K304" s="72"/>
      <c r="L304" s="73"/>
      <c r="M304" s="72"/>
      <c r="N304" s="72"/>
      <c r="O304" s="72"/>
      <c r="P304" s="72"/>
      <c r="Q304" s="72"/>
      <c r="R304" s="72"/>
      <c r="S304" s="72"/>
      <c r="T304" s="72"/>
      <c r="U304" s="72"/>
      <c r="V304" s="72"/>
      <c r="W304" s="72"/>
      <c r="X304" s="72"/>
      <c r="Y304" s="71"/>
      <c r="Z304" s="71"/>
      <c r="AA304" s="71"/>
      <c r="AB304" s="71"/>
      <c r="AC304" s="72"/>
      <c r="AD304" s="72"/>
      <c r="AE304" s="72"/>
      <c r="AF304" s="72"/>
      <c r="AG304" s="72"/>
      <c r="AH304" s="73"/>
      <c r="AI304" s="72"/>
      <c r="AJ304" s="72"/>
      <c r="AK304" s="72"/>
      <c r="AL304" s="72"/>
      <c r="AM304" s="72"/>
      <c r="AN304" s="72"/>
      <c r="AO304" s="72"/>
      <c r="AP304" s="72"/>
      <c r="AQ304" s="72"/>
      <c r="AR304" s="72"/>
      <c r="AS304" s="72"/>
      <c r="AT304" s="72"/>
      <c r="AU304" s="71"/>
      <c r="AV304" s="71"/>
      <c r="AW304" s="71"/>
      <c r="AX304" s="71"/>
    </row>
    <row r="305" spans="1:50" s="25" customFormat="1" ht="24.75" hidden="1" customHeight="1" x14ac:dyDescent="0.15">
      <c r="A305" s="4"/>
      <c r="B305" s="4"/>
      <c r="C305" s="4"/>
      <c r="D305" s="4"/>
      <c r="E305" s="4"/>
      <c r="F305" s="4"/>
      <c r="G305" s="72"/>
      <c r="H305" s="72"/>
      <c r="I305" s="72"/>
      <c r="J305" s="72"/>
      <c r="K305" s="72"/>
      <c r="L305" s="73"/>
      <c r="M305" s="72"/>
      <c r="N305" s="72"/>
      <c r="O305" s="72"/>
      <c r="P305" s="72"/>
      <c r="Q305" s="72"/>
      <c r="R305" s="72"/>
      <c r="S305" s="72"/>
      <c r="T305" s="72"/>
      <c r="U305" s="72"/>
      <c r="V305" s="72"/>
      <c r="W305" s="72"/>
      <c r="X305" s="72"/>
      <c r="Y305" s="71"/>
      <c r="Z305" s="71"/>
      <c r="AA305" s="71"/>
      <c r="AB305" s="71"/>
      <c r="AC305" s="72"/>
      <c r="AD305" s="72"/>
      <c r="AE305" s="72"/>
      <c r="AF305" s="72"/>
      <c r="AG305" s="72"/>
      <c r="AH305" s="73"/>
      <c r="AI305" s="72"/>
      <c r="AJ305" s="72"/>
      <c r="AK305" s="72"/>
      <c r="AL305" s="72"/>
      <c r="AM305" s="72"/>
      <c r="AN305" s="72"/>
      <c r="AO305" s="72"/>
      <c r="AP305" s="72"/>
      <c r="AQ305" s="72"/>
      <c r="AR305" s="72"/>
      <c r="AS305" s="72"/>
      <c r="AT305" s="72"/>
      <c r="AU305" s="71"/>
      <c r="AV305" s="71"/>
      <c r="AW305" s="71"/>
      <c r="AX305" s="71"/>
    </row>
    <row r="306" spans="1:50" s="25" customFormat="1" ht="24.75" hidden="1" customHeight="1" x14ac:dyDescent="0.15">
      <c r="A306" s="4"/>
      <c r="B306" s="4"/>
      <c r="C306" s="4"/>
      <c r="D306" s="4"/>
      <c r="E306" s="4"/>
      <c r="F306" s="4"/>
      <c r="G306" s="72"/>
      <c r="H306" s="72"/>
      <c r="I306" s="72"/>
      <c r="J306" s="72"/>
      <c r="K306" s="72"/>
      <c r="L306" s="73"/>
      <c r="M306" s="72"/>
      <c r="N306" s="72"/>
      <c r="O306" s="72"/>
      <c r="P306" s="72"/>
      <c r="Q306" s="72"/>
      <c r="R306" s="72"/>
      <c r="S306" s="72"/>
      <c r="T306" s="72"/>
      <c r="U306" s="72"/>
      <c r="V306" s="72"/>
      <c r="W306" s="72"/>
      <c r="X306" s="72"/>
      <c r="Y306" s="71"/>
      <c r="Z306" s="71"/>
      <c r="AA306" s="71"/>
      <c r="AB306" s="71"/>
      <c r="AC306" s="72"/>
      <c r="AD306" s="72"/>
      <c r="AE306" s="72"/>
      <c r="AF306" s="72"/>
      <c r="AG306" s="72"/>
      <c r="AH306" s="73"/>
      <c r="AI306" s="72"/>
      <c r="AJ306" s="72"/>
      <c r="AK306" s="72"/>
      <c r="AL306" s="72"/>
      <c r="AM306" s="72"/>
      <c r="AN306" s="72"/>
      <c r="AO306" s="72"/>
      <c r="AP306" s="72"/>
      <c r="AQ306" s="72"/>
      <c r="AR306" s="72"/>
      <c r="AS306" s="72"/>
      <c r="AT306" s="72"/>
      <c r="AU306" s="71"/>
      <c r="AV306" s="71"/>
      <c r="AW306" s="71"/>
      <c r="AX306" s="71"/>
    </row>
    <row r="307" spans="1:50" s="25" customFormat="1" ht="24.75" hidden="1" customHeight="1" x14ac:dyDescent="0.15">
      <c r="A307" s="4"/>
      <c r="B307" s="4"/>
      <c r="C307" s="4"/>
      <c r="D307" s="4"/>
      <c r="E307" s="4"/>
      <c r="F307" s="4"/>
      <c r="G307" s="72"/>
      <c r="H307" s="72"/>
      <c r="I307" s="72"/>
      <c r="J307" s="72"/>
      <c r="K307" s="72"/>
      <c r="L307" s="73"/>
      <c r="M307" s="72"/>
      <c r="N307" s="72"/>
      <c r="O307" s="72"/>
      <c r="P307" s="72"/>
      <c r="Q307" s="72"/>
      <c r="R307" s="72"/>
      <c r="S307" s="72"/>
      <c r="T307" s="72"/>
      <c r="U307" s="72"/>
      <c r="V307" s="72"/>
      <c r="W307" s="72"/>
      <c r="X307" s="72"/>
      <c r="Y307" s="71"/>
      <c r="Z307" s="71"/>
      <c r="AA307" s="71"/>
      <c r="AB307" s="71"/>
      <c r="AC307" s="72"/>
      <c r="AD307" s="72"/>
      <c r="AE307" s="72"/>
      <c r="AF307" s="72"/>
      <c r="AG307" s="72"/>
      <c r="AH307" s="73"/>
      <c r="AI307" s="72"/>
      <c r="AJ307" s="72"/>
      <c r="AK307" s="72"/>
      <c r="AL307" s="72"/>
      <c r="AM307" s="72"/>
      <c r="AN307" s="72"/>
      <c r="AO307" s="72"/>
      <c r="AP307" s="72"/>
      <c r="AQ307" s="72"/>
      <c r="AR307" s="72"/>
      <c r="AS307" s="72"/>
      <c r="AT307" s="72"/>
      <c r="AU307" s="71"/>
      <c r="AV307" s="71"/>
      <c r="AW307" s="71"/>
      <c r="AX307" s="71"/>
    </row>
    <row r="308" spans="1:50" s="25" customFormat="1" ht="24.75" hidden="1" customHeight="1" x14ac:dyDescent="0.15">
      <c r="A308" s="4"/>
      <c r="B308" s="4"/>
      <c r="C308" s="4"/>
      <c r="D308" s="4"/>
      <c r="E308" s="4"/>
      <c r="F308" s="4"/>
      <c r="G308" s="72"/>
      <c r="H308" s="72"/>
      <c r="I308" s="72"/>
      <c r="J308" s="72"/>
      <c r="K308" s="72"/>
      <c r="L308" s="73"/>
      <c r="M308" s="72"/>
      <c r="N308" s="72"/>
      <c r="O308" s="72"/>
      <c r="P308" s="72"/>
      <c r="Q308" s="72"/>
      <c r="R308" s="72"/>
      <c r="S308" s="72"/>
      <c r="T308" s="72"/>
      <c r="U308" s="72"/>
      <c r="V308" s="72"/>
      <c r="W308" s="72"/>
      <c r="X308" s="72"/>
      <c r="Y308" s="71"/>
      <c r="Z308" s="71"/>
      <c r="AA308" s="71"/>
      <c r="AB308" s="71"/>
      <c r="AC308" s="72"/>
      <c r="AD308" s="72"/>
      <c r="AE308" s="72"/>
      <c r="AF308" s="72"/>
      <c r="AG308" s="72"/>
      <c r="AH308" s="73"/>
      <c r="AI308" s="72"/>
      <c r="AJ308" s="72"/>
      <c r="AK308" s="72"/>
      <c r="AL308" s="72"/>
      <c r="AM308" s="72"/>
      <c r="AN308" s="72"/>
      <c r="AO308" s="72"/>
      <c r="AP308" s="72"/>
      <c r="AQ308" s="72"/>
      <c r="AR308" s="72"/>
      <c r="AS308" s="72"/>
      <c r="AT308" s="72"/>
      <c r="AU308" s="71"/>
      <c r="AV308" s="71"/>
      <c r="AW308" s="71"/>
      <c r="AX308" s="71"/>
    </row>
    <row r="309" spans="1:50" s="25" customFormat="1" ht="24.75" hidden="1" customHeight="1" x14ac:dyDescent="0.15">
      <c r="A309" s="4"/>
      <c r="B309" s="4"/>
      <c r="C309" s="4"/>
      <c r="D309" s="4"/>
      <c r="E309" s="4"/>
      <c r="F309" s="4"/>
      <c r="G309" s="72"/>
      <c r="H309" s="72"/>
      <c r="I309" s="72"/>
      <c r="J309" s="72"/>
      <c r="K309" s="72"/>
      <c r="L309" s="73"/>
      <c r="M309" s="72"/>
      <c r="N309" s="72"/>
      <c r="O309" s="72"/>
      <c r="P309" s="72"/>
      <c r="Q309" s="72"/>
      <c r="R309" s="72"/>
      <c r="S309" s="72"/>
      <c r="T309" s="72"/>
      <c r="U309" s="72"/>
      <c r="V309" s="72"/>
      <c r="W309" s="72"/>
      <c r="X309" s="72"/>
      <c r="Y309" s="71"/>
      <c r="Z309" s="71"/>
      <c r="AA309" s="71"/>
      <c r="AB309" s="71"/>
      <c r="AC309" s="72"/>
      <c r="AD309" s="72"/>
      <c r="AE309" s="72"/>
      <c r="AF309" s="72"/>
      <c r="AG309" s="72"/>
      <c r="AH309" s="73"/>
      <c r="AI309" s="72"/>
      <c r="AJ309" s="72"/>
      <c r="AK309" s="72"/>
      <c r="AL309" s="72"/>
      <c r="AM309" s="72"/>
      <c r="AN309" s="72"/>
      <c r="AO309" s="72"/>
      <c r="AP309" s="72"/>
      <c r="AQ309" s="72"/>
      <c r="AR309" s="72"/>
      <c r="AS309" s="72"/>
      <c r="AT309" s="72"/>
      <c r="AU309" s="71"/>
      <c r="AV309" s="71"/>
      <c r="AW309" s="71"/>
      <c r="AX309" s="71"/>
    </row>
    <row r="310" spans="1:50" s="25" customFormat="1" ht="24.75" hidden="1" customHeight="1" x14ac:dyDescent="0.15">
      <c r="A310" s="4"/>
      <c r="B310" s="4"/>
      <c r="C310" s="4"/>
      <c r="D310" s="4"/>
      <c r="E310" s="4"/>
      <c r="F310" s="4"/>
      <c r="G310" s="72"/>
      <c r="H310" s="72"/>
      <c r="I310" s="72"/>
      <c r="J310" s="72"/>
      <c r="K310" s="72"/>
      <c r="L310" s="73"/>
      <c r="M310" s="72"/>
      <c r="N310" s="72"/>
      <c r="O310" s="72"/>
      <c r="P310" s="72"/>
      <c r="Q310" s="72"/>
      <c r="R310" s="72"/>
      <c r="S310" s="72"/>
      <c r="T310" s="72"/>
      <c r="U310" s="72"/>
      <c r="V310" s="72"/>
      <c r="W310" s="72"/>
      <c r="X310" s="72"/>
      <c r="Y310" s="71"/>
      <c r="Z310" s="71"/>
      <c r="AA310" s="71"/>
      <c r="AB310" s="71"/>
      <c r="AC310" s="72"/>
      <c r="AD310" s="72"/>
      <c r="AE310" s="72"/>
      <c r="AF310" s="72"/>
      <c r="AG310" s="72"/>
      <c r="AH310" s="73"/>
      <c r="AI310" s="72"/>
      <c r="AJ310" s="72"/>
      <c r="AK310" s="72"/>
      <c r="AL310" s="72"/>
      <c r="AM310" s="72"/>
      <c r="AN310" s="72"/>
      <c r="AO310" s="72"/>
      <c r="AP310" s="72"/>
      <c r="AQ310" s="72"/>
      <c r="AR310" s="72"/>
      <c r="AS310" s="72"/>
      <c r="AT310" s="72"/>
      <c r="AU310" s="71"/>
      <c r="AV310" s="71"/>
      <c r="AW310" s="71"/>
      <c r="AX310" s="71"/>
    </row>
    <row r="311" spans="1:50" s="25" customFormat="1" ht="24.75" hidden="1" customHeight="1" x14ac:dyDescent="0.15">
      <c r="A311" s="4"/>
      <c r="B311" s="4"/>
      <c r="C311" s="4"/>
      <c r="D311" s="4"/>
      <c r="E311" s="4"/>
      <c r="F311" s="4"/>
      <c r="G311" s="72"/>
      <c r="H311" s="72"/>
      <c r="I311" s="72"/>
      <c r="J311" s="72"/>
      <c r="K311" s="72"/>
      <c r="L311" s="73"/>
      <c r="M311" s="72"/>
      <c r="N311" s="72"/>
      <c r="O311" s="72"/>
      <c r="P311" s="72"/>
      <c r="Q311" s="72"/>
      <c r="R311" s="72"/>
      <c r="S311" s="72"/>
      <c r="T311" s="72"/>
      <c r="U311" s="72"/>
      <c r="V311" s="72"/>
      <c r="W311" s="72"/>
      <c r="X311" s="72"/>
      <c r="Y311" s="71"/>
      <c r="Z311" s="71"/>
      <c r="AA311" s="71"/>
      <c r="AB311" s="71"/>
      <c r="AC311" s="72"/>
      <c r="AD311" s="72"/>
      <c r="AE311" s="72"/>
      <c r="AF311" s="72"/>
      <c r="AG311" s="72"/>
      <c r="AH311" s="73"/>
      <c r="AI311" s="72"/>
      <c r="AJ311" s="72"/>
      <c r="AK311" s="72"/>
      <c r="AL311" s="72"/>
      <c r="AM311" s="72"/>
      <c r="AN311" s="72"/>
      <c r="AO311" s="72"/>
      <c r="AP311" s="72"/>
      <c r="AQ311" s="72"/>
      <c r="AR311" s="72"/>
      <c r="AS311" s="72"/>
      <c r="AT311" s="72"/>
      <c r="AU311" s="71"/>
      <c r="AV311" s="71"/>
      <c r="AW311" s="71"/>
      <c r="AX311" s="71"/>
    </row>
    <row r="312" spans="1:50" s="25" customFormat="1" ht="24.75" hidden="1" customHeight="1" x14ac:dyDescent="0.15">
      <c r="A312" s="4"/>
      <c r="B312" s="4"/>
      <c r="C312" s="4"/>
      <c r="D312" s="4"/>
      <c r="E312" s="4"/>
      <c r="F312" s="4"/>
      <c r="G312" s="72"/>
      <c r="H312" s="72"/>
      <c r="I312" s="72"/>
      <c r="J312" s="72"/>
      <c r="K312" s="72"/>
      <c r="L312" s="73"/>
      <c r="M312" s="72"/>
      <c r="N312" s="72"/>
      <c r="O312" s="72"/>
      <c r="P312" s="72"/>
      <c r="Q312" s="72"/>
      <c r="R312" s="72"/>
      <c r="S312" s="72"/>
      <c r="T312" s="72"/>
      <c r="U312" s="72"/>
      <c r="V312" s="72"/>
      <c r="W312" s="72"/>
      <c r="X312" s="72"/>
      <c r="Y312" s="71"/>
      <c r="Z312" s="71"/>
      <c r="AA312" s="71"/>
      <c r="AB312" s="71"/>
      <c r="AC312" s="72"/>
      <c r="AD312" s="72"/>
      <c r="AE312" s="72"/>
      <c r="AF312" s="72"/>
      <c r="AG312" s="72"/>
      <c r="AH312" s="73"/>
      <c r="AI312" s="72"/>
      <c r="AJ312" s="72"/>
      <c r="AK312" s="72"/>
      <c r="AL312" s="72"/>
      <c r="AM312" s="72"/>
      <c r="AN312" s="72"/>
      <c r="AO312" s="72"/>
      <c r="AP312" s="72"/>
      <c r="AQ312" s="72"/>
      <c r="AR312" s="72"/>
      <c r="AS312" s="72"/>
      <c r="AT312" s="72"/>
      <c r="AU312" s="71"/>
      <c r="AV312" s="71"/>
      <c r="AW312" s="71"/>
      <c r="AX312" s="71"/>
    </row>
    <row r="313" spans="1:50" s="25" customFormat="1" ht="24.75" hidden="1" customHeight="1" x14ac:dyDescent="0.15">
      <c r="A313" s="4"/>
      <c r="B313" s="4"/>
      <c r="C313" s="4"/>
      <c r="D313" s="4"/>
      <c r="E313" s="4"/>
      <c r="F313" s="4"/>
      <c r="G313" s="72"/>
      <c r="H313" s="72"/>
      <c r="I313" s="72"/>
      <c r="J313" s="72"/>
      <c r="K313" s="72"/>
      <c r="L313" s="73"/>
      <c r="M313" s="72"/>
      <c r="N313" s="72"/>
      <c r="O313" s="72"/>
      <c r="P313" s="72"/>
      <c r="Q313" s="72"/>
      <c r="R313" s="72"/>
      <c r="S313" s="72"/>
      <c r="T313" s="72"/>
      <c r="U313" s="72"/>
      <c r="V313" s="72"/>
      <c r="W313" s="72"/>
      <c r="X313" s="72"/>
      <c r="Y313" s="71"/>
      <c r="Z313" s="71"/>
      <c r="AA313" s="71"/>
      <c r="AB313" s="71"/>
      <c r="AC313" s="72"/>
      <c r="AD313" s="72"/>
      <c r="AE313" s="72"/>
      <c r="AF313" s="72"/>
      <c r="AG313" s="72"/>
      <c r="AH313" s="73"/>
      <c r="AI313" s="72"/>
      <c r="AJ313" s="72"/>
      <c r="AK313" s="72"/>
      <c r="AL313" s="72"/>
      <c r="AM313" s="72"/>
      <c r="AN313" s="72"/>
      <c r="AO313" s="72"/>
      <c r="AP313" s="72"/>
      <c r="AQ313" s="72"/>
      <c r="AR313" s="72"/>
      <c r="AS313" s="72"/>
      <c r="AT313" s="72"/>
      <c r="AU313" s="71"/>
      <c r="AV313" s="71"/>
      <c r="AW313" s="71"/>
      <c r="AX313" s="71"/>
    </row>
    <row r="314" spans="1:50" s="25" customFormat="1" ht="24.75" hidden="1" customHeight="1" x14ac:dyDescent="0.15">
      <c r="A314" s="4"/>
      <c r="B314" s="4"/>
      <c r="C314" s="4"/>
      <c r="D314" s="4"/>
      <c r="E314" s="4"/>
      <c r="F314" s="4"/>
      <c r="G314" s="72"/>
      <c r="H314" s="72"/>
      <c r="I314" s="72"/>
      <c r="J314" s="72"/>
      <c r="K314" s="72"/>
      <c r="L314" s="73"/>
      <c r="M314" s="72"/>
      <c r="N314" s="72"/>
      <c r="O314" s="72"/>
      <c r="P314" s="72"/>
      <c r="Q314" s="72"/>
      <c r="R314" s="72"/>
      <c r="S314" s="72"/>
      <c r="T314" s="72"/>
      <c r="U314" s="72"/>
      <c r="V314" s="72"/>
      <c r="W314" s="72"/>
      <c r="X314" s="72"/>
      <c r="Y314" s="71"/>
      <c r="Z314" s="71"/>
      <c r="AA314" s="71"/>
      <c r="AB314" s="71"/>
      <c r="AC314" s="72"/>
      <c r="AD314" s="72"/>
      <c r="AE314" s="72"/>
      <c r="AF314" s="72"/>
      <c r="AG314" s="72"/>
      <c r="AH314" s="73"/>
      <c r="AI314" s="72"/>
      <c r="AJ314" s="72"/>
      <c r="AK314" s="72"/>
      <c r="AL314" s="72"/>
      <c r="AM314" s="72"/>
      <c r="AN314" s="72"/>
      <c r="AO314" s="72"/>
      <c r="AP314" s="72"/>
      <c r="AQ314" s="72"/>
      <c r="AR314" s="72"/>
      <c r="AS314" s="72"/>
      <c r="AT314" s="72"/>
      <c r="AU314" s="71"/>
      <c r="AV314" s="71"/>
      <c r="AW314" s="71"/>
      <c r="AX314" s="71"/>
    </row>
    <row r="315" spans="1:50" s="25" customFormat="1" ht="24.75" hidden="1" customHeight="1" x14ac:dyDescent="0.15">
      <c r="A315" s="4"/>
      <c r="B315" s="4"/>
      <c r="C315" s="4"/>
      <c r="D315" s="4"/>
      <c r="E315" s="4"/>
      <c r="F315" s="4"/>
      <c r="G315" s="72"/>
      <c r="H315" s="72"/>
      <c r="I315" s="72"/>
      <c r="J315" s="72"/>
      <c r="K315" s="72"/>
      <c r="L315" s="73"/>
      <c r="M315" s="72"/>
      <c r="N315" s="72"/>
      <c r="O315" s="72"/>
      <c r="P315" s="72"/>
      <c r="Q315" s="72"/>
      <c r="R315" s="72"/>
      <c r="S315" s="72"/>
      <c r="T315" s="72"/>
      <c r="U315" s="72"/>
      <c r="V315" s="72"/>
      <c r="W315" s="72"/>
      <c r="X315" s="72"/>
      <c r="Y315" s="71"/>
      <c r="Z315" s="71"/>
      <c r="AA315" s="71"/>
      <c r="AB315" s="71"/>
      <c r="AC315" s="72"/>
      <c r="AD315" s="72"/>
      <c r="AE315" s="72"/>
      <c r="AF315" s="72"/>
      <c r="AG315" s="72"/>
      <c r="AH315" s="73"/>
      <c r="AI315" s="72"/>
      <c r="AJ315" s="72"/>
      <c r="AK315" s="72"/>
      <c r="AL315" s="72"/>
      <c r="AM315" s="72"/>
      <c r="AN315" s="72"/>
      <c r="AO315" s="72"/>
      <c r="AP315" s="72"/>
      <c r="AQ315" s="72"/>
      <c r="AR315" s="72"/>
      <c r="AS315" s="72"/>
      <c r="AT315" s="72"/>
      <c r="AU315" s="71"/>
      <c r="AV315" s="71"/>
      <c r="AW315" s="71"/>
      <c r="AX315" s="71"/>
    </row>
    <row r="316" spans="1:50" s="25" customFormat="1" ht="24.75" hidden="1" customHeight="1" x14ac:dyDescent="0.15">
      <c r="A316" s="4"/>
      <c r="B316" s="4"/>
      <c r="C316" s="4"/>
      <c r="D316" s="4"/>
      <c r="E316" s="4"/>
      <c r="F316" s="4"/>
      <c r="G316" s="72"/>
      <c r="H316" s="72"/>
      <c r="I316" s="72"/>
      <c r="J316" s="72"/>
      <c r="K316" s="72"/>
      <c r="L316" s="73"/>
      <c r="M316" s="72"/>
      <c r="N316" s="72"/>
      <c r="O316" s="72"/>
      <c r="P316" s="72"/>
      <c r="Q316" s="72"/>
      <c r="R316" s="72"/>
      <c r="S316" s="72"/>
      <c r="T316" s="72"/>
      <c r="U316" s="72"/>
      <c r="V316" s="72"/>
      <c r="W316" s="72"/>
      <c r="X316" s="72"/>
      <c r="Y316" s="71"/>
      <c r="Z316" s="71"/>
      <c r="AA316" s="71"/>
      <c r="AB316" s="71"/>
      <c r="AC316" s="72"/>
      <c r="AD316" s="72"/>
      <c r="AE316" s="72"/>
      <c r="AF316" s="72"/>
      <c r="AG316" s="72"/>
      <c r="AH316" s="73"/>
      <c r="AI316" s="72"/>
      <c r="AJ316" s="72"/>
      <c r="AK316" s="72"/>
      <c r="AL316" s="72"/>
      <c r="AM316" s="72"/>
      <c r="AN316" s="72"/>
      <c r="AO316" s="72"/>
      <c r="AP316" s="72"/>
      <c r="AQ316" s="72"/>
      <c r="AR316" s="72"/>
      <c r="AS316" s="72"/>
      <c r="AT316" s="72"/>
      <c r="AU316" s="71"/>
      <c r="AV316" s="71"/>
      <c r="AW316" s="71"/>
      <c r="AX316" s="71"/>
    </row>
    <row r="317" spans="1:50" s="25" customFormat="1" ht="24.75" hidden="1" customHeight="1" x14ac:dyDescent="0.15">
      <c r="A317" s="4"/>
      <c r="B317" s="4"/>
      <c r="C317" s="4"/>
      <c r="D317" s="4"/>
      <c r="E317" s="4"/>
      <c r="F317" s="4"/>
      <c r="G317" s="72"/>
      <c r="H317" s="72"/>
      <c r="I317" s="72"/>
      <c r="J317" s="72"/>
      <c r="K317" s="72"/>
      <c r="L317" s="73"/>
      <c r="M317" s="72"/>
      <c r="N317" s="72"/>
      <c r="O317" s="72"/>
      <c r="P317" s="72"/>
      <c r="Q317" s="72"/>
      <c r="R317" s="72"/>
      <c r="S317" s="72"/>
      <c r="T317" s="72"/>
      <c r="U317" s="72"/>
      <c r="V317" s="72"/>
      <c r="W317" s="72"/>
      <c r="X317" s="72"/>
      <c r="Y317" s="71"/>
      <c r="Z317" s="71"/>
      <c r="AA317" s="71"/>
      <c r="AB317" s="71"/>
      <c r="AC317" s="72"/>
      <c r="AD317" s="72"/>
      <c r="AE317" s="72"/>
      <c r="AF317" s="72"/>
      <c r="AG317" s="72"/>
      <c r="AH317" s="73"/>
      <c r="AI317" s="72"/>
      <c r="AJ317" s="72"/>
      <c r="AK317" s="72"/>
      <c r="AL317" s="72"/>
      <c r="AM317" s="72"/>
      <c r="AN317" s="72"/>
      <c r="AO317" s="72"/>
      <c r="AP317" s="72"/>
      <c r="AQ317" s="72"/>
      <c r="AR317" s="72"/>
      <c r="AS317" s="72"/>
      <c r="AT317" s="72"/>
      <c r="AU317" s="71"/>
      <c r="AV317" s="71"/>
      <c r="AW317" s="71"/>
      <c r="AX317" s="71"/>
    </row>
    <row r="318" spans="1:50" s="25" customFormat="1" ht="24.75" hidden="1" customHeight="1" x14ac:dyDescent="0.15">
      <c r="A318" s="4"/>
      <c r="B318" s="4"/>
      <c r="C318" s="4"/>
      <c r="D318" s="4"/>
      <c r="E318" s="4"/>
      <c r="F318" s="4"/>
      <c r="G318" s="72"/>
      <c r="H318" s="72"/>
      <c r="I318" s="72"/>
      <c r="J318" s="72"/>
      <c r="K318" s="72"/>
      <c r="L318" s="73"/>
      <c r="M318" s="72"/>
      <c r="N318" s="72"/>
      <c r="O318" s="72"/>
      <c r="P318" s="72"/>
      <c r="Q318" s="72"/>
      <c r="R318" s="72"/>
      <c r="S318" s="72"/>
      <c r="T318" s="72"/>
      <c r="U318" s="72"/>
      <c r="V318" s="72"/>
      <c r="W318" s="72"/>
      <c r="X318" s="72"/>
      <c r="Y318" s="71"/>
      <c r="Z318" s="71"/>
      <c r="AA318" s="71"/>
      <c r="AB318" s="71"/>
      <c r="AC318" s="72"/>
      <c r="AD318" s="72"/>
      <c r="AE318" s="72"/>
      <c r="AF318" s="72"/>
      <c r="AG318" s="72"/>
      <c r="AH318" s="73"/>
      <c r="AI318" s="72"/>
      <c r="AJ318" s="72"/>
      <c r="AK318" s="72"/>
      <c r="AL318" s="72"/>
      <c r="AM318" s="72"/>
      <c r="AN318" s="72"/>
      <c r="AO318" s="72"/>
      <c r="AP318" s="72"/>
      <c r="AQ318" s="72"/>
      <c r="AR318" s="72"/>
      <c r="AS318" s="72"/>
      <c r="AT318" s="72"/>
      <c r="AU318" s="71"/>
      <c r="AV318" s="71"/>
      <c r="AW318" s="71"/>
      <c r="AX318" s="71"/>
    </row>
    <row r="319" spans="1:50" s="25" customFormat="1" ht="24.75" hidden="1" customHeight="1" x14ac:dyDescent="0.15">
      <c r="A319" s="4"/>
      <c r="B319" s="4"/>
      <c r="C319" s="4"/>
      <c r="D319" s="4"/>
      <c r="E319" s="4"/>
      <c r="F319" s="4"/>
      <c r="G319" s="72"/>
      <c r="H319" s="72"/>
      <c r="I319" s="72"/>
      <c r="J319" s="72"/>
      <c r="K319" s="72"/>
      <c r="L319" s="73"/>
      <c r="M319" s="72"/>
      <c r="N319" s="72"/>
      <c r="O319" s="72"/>
      <c r="P319" s="72"/>
      <c r="Q319" s="72"/>
      <c r="R319" s="72"/>
      <c r="S319" s="72"/>
      <c r="T319" s="72"/>
      <c r="U319" s="72"/>
      <c r="V319" s="72"/>
      <c r="W319" s="72"/>
      <c r="X319" s="72"/>
      <c r="Y319" s="71"/>
      <c r="Z319" s="71"/>
      <c r="AA319" s="71"/>
      <c r="AB319" s="71"/>
      <c r="AC319" s="72"/>
      <c r="AD319" s="72"/>
      <c r="AE319" s="72"/>
      <c r="AF319" s="72"/>
      <c r="AG319" s="72"/>
      <c r="AH319" s="73"/>
      <c r="AI319" s="72"/>
      <c r="AJ319" s="72"/>
      <c r="AK319" s="72"/>
      <c r="AL319" s="72"/>
      <c r="AM319" s="72"/>
      <c r="AN319" s="72"/>
      <c r="AO319" s="72"/>
      <c r="AP319" s="72"/>
      <c r="AQ319" s="72"/>
      <c r="AR319" s="72"/>
      <c r="AS319" s="72"/>
      <c r="AT319" s="72"/>
      <c r="AU319" s="71"/>
      <c r="AV319" s="71"/>
      <c r="AW319" s="71"/>
      <c r="AX319" s="71"/>
    </row>
    <row r="320" spans="1:50" s="25" customFormat="1" ht="24.75" hidden="1" customHeight="1" x14ac:dyDescent="0.15">
      <c r="A320" s="4"/>
      <c r="B320" s="4"/>
      <c r="C320" s="4"/>
      <c r="D320" s="4"/>
      <c r="E320" s="4"/>
      <c r="F320" s="4"/>
      <c r="G320" s="72"/>
      <c r="H320" s="72"/>
      <c r="I320" s="72"/>
      <c r="J320" s="72"/>
      <c r="K320" s="72"/>
      <c r="L320" s="73"/>
      <c r="M320" s="72"/>
      <c r="N320" s="72"/>
      <c r="O320" s="72"/>
      <c r="P320" s="72"/>
      <c r="Q320" s="72"/>
      <c r="R320" s="72"/>
      <c r="S320" s="72"/>
      <c r="T320" s="72"/>
      <c r="U320" s="72"/>
      <c r="V320" s="72"/>
      <c r="W320" s="72"/>
      <c r="X320" s="72"/>
      <c r="Y320" s="71"/>
      <c r="Z320" s="71"/>
      <c r="AA320" s="71"/>
      <c r="AB320" s="71"/>
      <c r="AC320" s="72"/>
      <c r="AD320" s="72"/>
      <c r="AE320" s="72"/>
      <c r="AF320" s="72"/>
      <c r="AG320" s="72"/>
      <c r="AH320" s="73"/>
      <c r="AI320" s="72"/>
      <c r="AJ320" s="72"/>
      <c r="AK320" s="72"/>
      <c r="AL320" s="72"/>
      <c r="AM320" s="72"/>
      <c r="AN320" s="72"/>
      <c r="AO320" s="72"/>
      <c r="AP320" s="72"/>
      <c r="AQ320" s="72"/>
      <c r="AR320" s="72"/>
      <c r="AS320" s="72"/>
      <c r="AT320" s="72"/>
      <c r="AU320" s="71"/>
      <c r="AV320" s="71"/>
      <c r="AW320" s="71"/>
      <c r="AX320" s="71"/>
    </row>
    <row r="321" spans="1:50" s="25" customFormat="1" ht="24.75" hidden="1" customHeight="1" x14ac:dyDescent="0.15">
      <c r="A321" s="4"/>
      <c r="B321" s="4"/>
      <c r="C321" s="4"/>
      <c r="D321" s="4"/>
      <c r="E321" s="4"/>
      <c r="F321" s="4"/>
      <c r="G321" s="72"/>
      <c r="H321" s="72"/>
      <c r="I321" s="72"/>
      <c r="J321" s="72"/>
      <c r="K321" s="72"/>
      <c r="L321" s="73"/>
      <c r="M321" s="72"/>
      <c r="N321" s="72"/>
      <c r="O321" s="72"/>
      <c r="P321" s="72"/>
      <c r="Q321" s="72"/>
      <c r="R321" s="72"/>
      <c r="S321" s="72"/>
      <c r="T321" s="72"/>
      <c r="U321" s="72"/>
      <c r="V321" s="72"/>
      <c r="W321" s="72"/>
      <c r="X321" s="72"/>
      <c r="Y321" s="71"/>
      <c r="Z321" s="71"/>
      <c r="AA321" s="71"/>
      <c r="AB321" s="71"/>
      <c r="AC321" s="72"/>
      <c r="AD321" s="72"/>
      <c r="AE321" s="72"/>
      <c r="AF321" s="72"/>
      <c r="AG321" s="72"/>
      <c r="AH321" s="73"/>
      <c r="AI321" s="72"/>
      <c r="AJ321" s="72"/>
      <c r="AK321" s="72"/>
      <c r="AL321" s="72"/>
      <c r="AM321" s="72"/>
      <c r="AN321" s="72"/>
      <c r="AO321" s="72"/>
      <c r="AP321" s="72"/>
      <c r="AQ321" s="72"/>
      <c r="AR321" s="72"/>
      <c r="AS321" s="72"/>
      <c r="AT321" s="72"/>
      <c r="AU321" s="71"/>
      <c r="AV321" s="71"/>
      <c r="AW321" s="71"/>
      <c r="AX321" s="71"/>
    </row>
    <row r="322" spans="1:50" s="25" customFormat="1" ht="24.75" hidden="1" customHeight="1" x14ac:dyDescent="0.15">
      <c r="A322" s="4"/>
      <c r="B322" s="4"/>
      <c r="C322" s="4"/>
      <c r="D322" s="4"/>
      <c r="E322" s="4"/>
      <c r="F322" s="4"/>
      <c r="G322" s="72"/>
      <c r="H322" s="72"/>
      <c r="I322" s="72"/>
      <c r="J322" s="72"/>
      <c r="K322" s="72"/>
      <c r="L322" s="73"/>
      <c r="M322" s="72"/>
      <c r="N322" s="72"/>
      <c r="O322" s="72"/>
      <c r="P322" s="72"/>
      <c r="Q322" s="72"/>
      <c r="R322" s="72"/>
      <c r="S322" s="72"/>
      <c r="T322" s="72"/>
      <c r="U322" s="72"/>
      <c r="V322" s="72"/>
      <c r="W322" s="72"/>
      <c r="X322" s="72"/>
      <c r="Y322" s="71"/>
      <c r="Z322" s="71"/>
      <c r="AA322" s="71"/>
      <c r="AB322" s="71"/>
      <c r="AC322" s="72"/>
      <c r="AD322" s="72"/>
      <c r="AE322" s="72"/>
      <c r="AF322" s="72"/>
      <c r="AG322" s="72"/>
      <c r="AH322" s="73"/>
      <c r="AI322" s="72"/>
      <c r="AJ322" s="72"/>
      <c r="AK322" s="72"/>
      <c r="AL322" s="72"/>
      <c r="AM322" s="72"/>
      <c r="AN322" s="72"/>
      <c r="AO322" s="72"/>
      <c r="AP322" s="72"/>
      <c r="AQ322" s="72"/>
      <c r="AR322" s="72"/>
      <c r="AS322" s="72"/>
      <c r="AT322" s="72"/>
      <c r="AU322" s="71"/>
      <c r="AV322" s="71"/>
      <c r="AW322" s="71"/>
      <c r="AX322" s="71"/>
    </row>
    <row r="323" spans="1:50" s="25" customFormat="1" ht="24.75" hidden="1" customHeight="1" x14ac:dyDescent="0.15">
      <c r="A323" s="4"/>
      <c r="B323" s="4"/>
      <c r="C323" s="4"/>
      <c r="D323" s="4"/>
      <c r="E323" s="4"/>
      <c r="F323" s="4"/>
      <c r="G323" s="72"/>
      <c r="H323" s="72"/>
      <c r="I323" s="72"/>
      <c r="J323" s="72"/>
      <c r="K323" s="72"/>
      <c r="L323" s="73"/>
      <c r="M323" s="72"/>
      <c r="N323" s="72"/>
      <c r="O323" s="72"/>
      <c r="P323" s="72"/>
      <c r="Q323" s="72"/>
      <c r="R323" s="72"/>
      <c r="S323" s="72"/>
      <c r="T323" s="72"/>
      <c r="U323" s="72"/>
      <c r="V323" s="72"/>
      <c r="W323" s="72"/>
      <c r="X323" s="72"/>
      <c r="Y323" s="71"/>
      <c r="Z323" s="71"/>
      <c r="AA323" s="71"/>
      <c r="AB323" s="71"/>
      <c r="AC323" s="72"/>
      <c r="AD323" s="72"/>
      <c r="AE323" s="72"/>
      <c r="AF323" s="72"/>
      <c r="AG323" s="72"/>
      <c r="AH323" s="73"/>
      <c r="AI323" s="72"/>
      <c r="AJ323" s="72"/>
      <c r="AK323" s="72"/>
      <c r="AL323" s="72"/>
      <c r="AM323" s="72"/>
      <c r="AN323" s="72"/>
      <c r="AO323" s="72"/>
      <c r="AP323" s="72"/>
      <c r="AQ323" s="72"/>
      <c r="AR323" s="72"/>
      <c r="AS323" s="72"/>
      <c r="AT323" s="72"/>
      <c r="AU323" s="71"/>
      <c r="AV323" s="71"/>
      <c r="AW323" s="71"/>
      <c r="AX323" s="71"/>
    </row>
    <row r="324" spans="1:50" s="25" customFormat="1" ht="24.75" hidden="1" customHeight="1" x14ac:dyDescent="0.15">
      <c r="A324" s="4"/>
      <c r="B324" s="4"/>
      <c r="C324" s="4"/>
      <c r="D324" s="4"/>
      <c r="E324" s="4"/>
      <c r="F324" s="4"/>
      <c r="G324" s="72"/>
      <c r="H324" s="72"/>
      <c r="I324" s="72"/>
      <c r="J324" s="72"/>
      <c r="K324" s="72"/>
      <c r="L324" s="73"/>
      <c r="M324" s="72"/>
      <c r="N324" s="72"/>
      <c r="O324" s="72"/>
      <c r="P324" s="72"/>
      <c r="Q324" s="72"/>
      <c r="R324" s="72"/>
      <c r="S324" s="72"/>
      <c r="T324" s="72"/>
      <c r="U324" s="72"/>
      <c r="V324" s="72"/>
      <c r="W324" s="72"/>
      <c r="X324" s="72"/>
      <c r="Y324" s="71"/>
      <c r="Z324" s="71"/>
      <c r="AA324" s="71"/>
      <c r="AB324" s="71"/>
      <c r="AC324" s="72"/>
      <c r="AD324" s="72"/>
      <c r="AE324" s="72"/>
      <c r="AF324" s="72"/>
      <c r="AG324" s="72"/>
      <c r="AH324" s="73"/>
      <c r="AI324" s="72"/>
      <c r="AJ324" s="72"/>
      <c r="AK324" s="72"/>
      <c r="AL324" s="72"/>
      <c r="AM324" s="72"/>
      <c r="AN324" s="72"/>
      <c r="AO324" s="72"/>
      <c r="AP324" s="72"/>
      <c r="AQ324" s="72"/>
      <c r="AR324" s="72"/>
      <c r="AS324" s="72"/>
      <c r="AT324" s="72"/>
      <c r="AU324" s="71"/>
      <c r="AV324" s="71"/>
      <c r="AW324" s="71"/>
      <c r="AX324" s="71"/>
    </row>
    <row r="325" spans="1:50" s="25" customFormat="1" ht="24.75" hidden="1" customHeight="1" x14ac:dyDescent="0.15">
      <c r="A325" s="4"/>
      <c r="B325" s="4"/>
      <c r="C325" s="4"/>
      <c r="D325" s="4"/>
      <c r="E325" s="4"/>
      <c r="F325" s="4"/>
      <c r="G325" s="72"/>
      <c r="H325" s="72"/>
      <c r="I325" s="72"/>
      <c r="J325" s="72"/>
      <c r="K325" s="72"/>
      <c r="L325" s="73"/>
      <c r="M325" s="72"/>
      <c r="N325" s="72"/>
      <c r="O325" s="72"/>
      <c r="P325" s="72"/>
      <c r="Q325" s="72"/>
      <c r="R325" s="72"/>
      <c r="S325" s="72"/>
      <c r="T325" s="72"/>
      <c r="U325" s="72"/>
      <c r="V325" s="72"/>
      <c r="W325" s="72"/>
      <c r="X325" s="72"/>
      <c r="Y325" s="71"/>
      <c r="Z325" s="71"/>
      <c r="AA325" s="71"/>
      <c r="AB325" s="71"/>
      <c r="AC325" s="72"/>
      <c r="AD325" s="72"/>
      <c r="AE325" s="72"/>
      <c r="AF325" s="72"/>
      <c r="AG325" s="72"/>
      <c r="AH325" s="73"/>
      <c r="AI325" s="72"/>
      <c r="AJ325" s="72"/>
      <c r="AK325" s="72"/>
      <c r="AL325" s="72"/>
      <c r="AM325" s="72"/>
      <c r="AN325" s="72"/>
      <c r="AO325" s="72"/>
      <c r="AP325" s="72"/>
      <c r="AQ325" s="72"/>
      <c r="AR325" s="72"/>
      <c r="AS325" s="72"/>
      <c r="AT325" s="72"/>
      <c r="AU325" s="71"/>
      <c r="AV325" s="71"/>
      <c r="AW325" s="71"/>
      <c r="AX325" s="71"/>
    </row>
    <row r="326" spans="1:50" s="25" customFormat="1" ht="24.75" hidden="1" customHeight="1" x14ac:dyDescent="0.15">
      <c r="A326" s="4"/>
      <c r="B326" s="4"/>
      <c r="C326" s="4"/>
      <c r="D326" s="4"/>
      <c r="E326" s="4"/>
      <c r="F326" s="4"/>
      <c r="G326" s="72"/>
      <c r="H326" s="72"/>
      <c r="I326" s="72"/>
      <c r="J326" s="72"/>
      <c r="K326" s="72"/>
      <c r="L326" s="73"/>
      <c r="M326" s="72"/>
      <c r="N326" s="72"/>
      <c r="O326" s="72"/>
      <c r="P326" s="72"/>
      <c r="Q326" s="72"/>
      <c r="R326" s="72"/>
      <c r="S326" s="72"/>
      <c r="T326" s="72"/>
      <c r="U326" s="72"/>
      <c r="V326" s="72"/>
      <c r="W326" s="72"/>
      <c r="X326" s="72"/>
      <c r="Y326" s="71"/>
      <c r="Z326" s="71"/>
      <c r="AA326" s="71"/>
      <c r="AB326" s="71"/>
      <c r="AC326" s="72"/>
      <c r="AD326" s="72"/>
      <c r="AE326" s="72"/>
      <c r="AF326" s="72"/>
      <c r="AG326" s="72"/>
      <c r="AH326" s="73"/>
      <c r="AI326" s="72"/>
      <c r="AJ326" s="72"/>
      <c r="AK326" s="72"/>
      <c r="AL326" s="72"/>
      <c r="AM326" s="72"/>
      <c r="AN326" s="72"/>
      <c r="AO326" s="72"/>
      <c r="AP326" s="72"/>
      <c r="AQ326" s="72"/>
      <c r="AR326" s="72"/>
      <c r="AS326" s="72"/>
      <c r="AT326" s="72"/>
      <c r="AU326" s="71"/>
      <c r="AV326" s="71"/>
      <c r="AW326" s="71"/>
      <c r="AX326" s="71"/>
    </row>
    <row r="327" spans="1:50" s="25" customFormat="1" ht="24.75" hidden="1" customHeight="1" x14ac:dyDescent="0.15">
      <c r="A327" s="4"/>
      <c r="B327" s="4"/>
      <c r="C327" s="4"/>
      <c r="D327" s="4"/>
      <c r="E327" s="4"/>
      <c r="F327" s="4"/>
      <c r="G327" s="72"/>
      <c r="H327" s="72"/>
      <c r="I327" s="72"/>
      <c r="J327" s="72"/>
      <c r="K327" s="72"/>
      <c r="L327" s="73"/>
      <c r="M327" s="72"/>
      <c r="N327" s="72"/>
      <c r="O327" s="72"/>
      <c r="P327" s="72"/>
      <c r="Q327" s="72"/>
      <c r="R327" s="72"/>
      <c r="S327" s="72"/>
      <c r="T327" s="72"/>
      <c r="U327" s="72"/>
      <c r="V327" s="72"/>
      <c r="W327" s="72"/>
      <c r="X327" s="72"/>
      <c r="Y327" s="71"/>
      <c r="Z327" s="71"/>
      <c r="AA327" s="71"/>
      <c r="AB327" s="71"/>
      <c r="AC327" s="72"/>
      <c r="AD327" s="72"/>
      <c r="AE327" s="72"/>
      <c r="AF327" s="72"/>
      <c r="AG327" s="72"/>
      <c r="AH327" s="73"/>
      <c r="AI327" s="72"/>
      <c r="AJ327" s="72"/>
      <c r="AK327" s="72"/>
      <c r="AL327" s="72"/>
      <c r="AM327" s="72"/>
      <c r="AN327" s="72"/>
      <c r="AO327" s="72"/>
      <c r="AP327" s="72"/>
      <c r="AQ327" s="72"/>
      <c r="AR327" s="72"/>
      <c r="AS327" s="72"/>
      <c r="AT327" s="72"/>
      <c r="AU327" s="71"/>
      <c r="AV327" s="71"/>
      <c r="AW327" s="71"/>
      <c r="AX327" s="71"/>
    </row>
    <row r="328" spans="1:50" s="25" customFormat="1" ht="24.75" hidden="1" customHeight="1" x14ac:dyDescent="0.15">
      <c r="A328" s="4"/>
      <c r="B328" s="4"/>
      <c r="C328" s="4"/>
      <c r="D328" s="4"/>
      <c r="E328" s="4"/>
      <c r="F328" s="4"/>
      <c r="G328" s="72"/>
      <c r="H328" s="72"/>
      <c r="I328" s="72"/>
      <c r="J328" s="72"/>
      <c r="K328" s="72"/>
      <c r="L328" s="73"/>
      <c r="M328" s="72"/>
      <c r="N328" s="72"/>
      <c r="O328" s="72"/>
      <c r="P328" s="72"/>
      <c r="Q328" s="72"/>
      <c r="R328" s="72"/>
      <c r="S328" s="72"/>
      <c r="T328" s="72"/>
      <c r="U328" s="72"/>
      <c r="V328" s="72"/>
      <c r="W328" s="72"/>
      <c r="X328" s="72"/>
      <c r="Y328" s="71"/>
      <c r="Z328" s="71"/>
      <c r="AA328" s="71"/>
      <c r="AB328" s="71"/>
      <c r="AC328" s="72"/>
      <c r="AD328" s="72"/>
      <c r="AE328" s="72"/>
      <c r="AF328" s="72"/>
      <c r="AG328" s="72"/>
      <c r="AH328" s="73"/>
      <c r="AI328" s="72"/>
      <c r="AJ328" s="72"/>
      <c r="AK328" s="72"/>
      <c r="AL328" s="72"/>
      <c r="AM328" s="72"/>
      <c r="AN328" s="72"/>
      <c r="AO328" s="72"/>
      <c r="AP328" s="72"/>
      <c r="AQ328" s="72"/>
      <c r="AR328" s="72"/>
      <c r="AS328" s="72"/>
      <c r="AT328" s="72"/>
      <c r="AU328" s="71"/>
      <c r="AV328" s="71"/>
      <c r="AW328" s="71"/>
      <c r="AX328" s="71"/>
    </row>
    <row r="329" spans="1:50" s="25" customFormat="1" ht="24.75" hidden="1" customHeight="1" x14ac:dyDescent="0.15">
      <c r="A329" s="4"/>
      <c r="B329" s="4"/>
      <c r="C329" s="4"/>
      <c r="D329" s="4"/>
      <c r="E329" s="4"/>
      <c r="F329" s="4"/>
      <c r="G329" s="72"/>
      <c r="H329" s="72"/>
      <c r="I329" s="72"/>
      <c r="J329" s="72"/>
      <c r="K329" s="72"/>
      <c r="L329" s="73"/>
      <c r="M329" s="72"/>
      <c r="N329" s="72"/>
      <c r="O329" s="72"/>
      <c r="P329" s="72"/>
      <c r="Q329" s="72"/>
      <c r="R329" s="72"/>
      <c r="S329" s="72"/>
      <c r="T329" s="72"/>
      <c r="U329" s="72"/>
      <c r="V329" s="72"/>
      <c r="W329" s="72"/>
      <c r="X329" s="72"/>
      <c r="Y329" s="71"/>
      <c r="Z329" s="71"/>
      <c r="AA329" s="71"/>
      <c r="AB329" s="71"/>
      <c r="AC329" s="72"/>
      <c r="AD329" s="72"/>
      <c r="AE329" s="72"/>
      <c r="AF329" s="72"/>
      <c r="AG329" s="72"/>
      <c r="AH329" s="73"/>
      <c r="AI329" s="72"/>
      <c r="AJ329" s="72"/>
      <c r="AK329" s="72"/>
      <c r="AL329" s="72"/>
      <c r="AM329" s="72"/>
      <c r="AN329" s="72"/>
      <c r="AO329" s="72"/>
      <c r="AP329" s="72"/>
      <c r="AQ329" s="72"/>
      <c r="AR329" s="72"/>
      <c r="AS329" s="72"/>
      <c r="AT329" s="72"/>
      <c r="AU329" s="71"/>
      <c r="AV329" s="71"/>
      <c r="AW329" s="71"/>
      <c r="AX329" s="71"/>
    </row>
    <row r="330" spans="1:50" s="25" customFormat="1" ht="24.75" hidden="1" customHeight="1" x14ac:dyDescent="0.15">
      <c r="A330" s="4"/>
      <c r="B330" s="4"/>
      <c r="C330" s="4"/>
      <c r="D330" s="4"/>
      <c r="E330" s="4"/>
      <c r="F330" s="4"/>
      <c r="G330" s="72"/>
      <c r="H330" s="72"/>
      <c r="I330" s="72"/>
      <c r="J330" s="72"/>
      <c r="K330" s="72"/>
      <c r="L330" s="73"/>
      <c r="M330" s="72"/>
      <c r="N330" s="72"/>
      <c r="O330" s="72"/>
      <c r="P330" s="72"/>
      <c r="Q330" s="72"/>
      <c r="R330" s="72"/>
      <c r="S330" s="72"/>
      <c r="T330" s="72"/>
      <c r="U330" s="72"/>
      <c r="V330" s="72"/>
      <c r="W330" s="72"/>
      <c r="X330" s="72"/>
      <c r="Y330" s="71"/>
      <c r="Z330" s="71"/>
      <c r="AA330" s="71"/>
      <c r="AB330" s="71"/>
      <c r="AC330" s="72"/>
      <c r="AD330" s="72"/>
      <c r="AE330" s="72"/>
      <c r="AF330" s="72"/>
      <c r="AG330" s="72"/>
      <c r="AH330" s="73"/>
      <c r="AI330" s="72"/>
      <c r="AJ330" s="72"/>
      <c r="AK330" s="72"/>
      <c r="AL330" s="72"/>
      <c r="AM330" s="72"/>
      <c r="AN330" s="72"/>
      <c r="AO330" s="72"/>
      <c r="AP330" s="72"/>
      <c r="AQ330" s="72"/>
      <c r="AR330" s="72"/>
      <c r="AS330" s="72"/>
      <c r="AT330" s="72"/>
      <c r="AU330" s="71"/>
      <c r="AV330" s="71"/>
      <c r="AW330" s="71"/>
      <c r="AX330" s="71"/>
    </row>
    <row r="331" spans="1:50" s="25" customFormat="1" ht="24.75" hidden="1" customHeight="1" x14ac:dyDescent="0.15">
      <c r="A331" s="4"/>
      <c r="B331" s="4"/>
      <c r="C331" s="4"/>
      <c r="D331" s="4"/>
      <c r="E331" s="4"/>
      <c r="F331" s="4"/>
      <c r="G331" s="72"/>
      <c r="H331" s="72"/>
      <c r="I331" s="72"/>
      <c r="J331" s="72"/>
      <c r="K331" s="72"/>
      <c r="L331" s="73"/>
      <c r="M331" s="72"/>
      <c r="N331" s="72"/>
      <c r="O331" s="72"/>
      <c r="P331" s="72"/>
      <c r="Q331" s="72"/>
      <c r="R331" s="72"/>
      <c r="S331" s="72"/>
      <c r="T331" s="72"/>
      <c r="U331" s="72"/>
      <c r="V331" s="72"/>
      <c r="W331" s="72"/>
      <c r="X331" s="72"/>
      <c r="Y331" s="71"/>
      <c r="Z331" s="71"/>
      <c r="AA331" s="71"/>
      <c r="AB331" s="71"/>
      <c r="AC331" s="72"/>
      <c r="AD331" s="72"/>
      <c r="AE331" s="72"/>
      <c r="AF331" s="72"/>
      <c r="AG331" s="72"/>
      <c r="AH331" s="73"/>
      <c r="AI331" s="72"/>
      <c r="AJ331" s="72"/>
      <c r="AK331" s="72"/>
      <c r="AL331" s="72"/>
      <c r="AM331" s="72"/>
      <c r="AN331" s="72"/>
      <c r="AO331" s="72"/>
      <c r="AP331" s="72"/>
      <c r="AQ331" s="72"/>
      <c r="AR331" s="72"/>
      <c r="AS331" s="72"/>
      <c r="AT331" s="72"/>
      <c r="AU331" s="71"/>
      <c r="AV331" s="71"/>
      <c r="AW331" s="71"/>
      <c r="AX331" s="71"/>
    </row>
    <row r="332" spans="1:50" s="25" customFormat="1" ht="24.75" hidden="1" customHeight="1" x14ac:dyDescent="0.15">
      <c r="A332" s="4"/>
      <c r="B332" s="4"/>
      <c r="C332" s="4"/>
      <c r="D332" s="4"/>
      <c r="E332" s="4"/>
      <c r="F332" s="4"/>
      <c r="G332" s="72"/>
      <c r="H332" s="72"/>
      <c r="I332" s="72"/>
      <c r="J332" s="72"/>
      <c r="K332" s="72"/>
      <c r="L332" s="73"/>
      <c r="M332" s="72"/>
      <c r="N332" s="72"/>
      <c r="O332" s="72"/>
      <c r="P332" s="72"/>
      <c r="Q332" s="72"/>
      <c r="R332" s="72"/>
      <c r="S332" s="72"/>
      <c r="T332" s="72"/>
      <c r="U332" s="72"/>
      <c r="V332" s="72"/>
      <c r="W332" s="72"/>
      <c r="X332" s="72"/>
      <c r="Y332" s="71"/>
      <c r="Z332" s="71"/>
      <c r="AA332" s="71"/>
      <c r="AB332" s="71"/>
      <c r="AC332" s="72"/>
      <c r="AD332" s="72"/>
      <c r="AE332" s="72"/>
      <c r="AF332" s="72"/>
      <c r="AG332" s="72"/>
      <c r="AH332" s="73"/>
      <c r="AI332" s="72"/>
      <c r="AJ332" s="72"/>
      <c r="AK332" s="72"/>
      <c r="AL332" s="72"/>
      <c r="AM332" s="72"/>
      <c r="AN332" s="72"/>
      <c r="AO332" s="72"/>
      <c r="AP332" s="72"/>
      <c r="AQ332" s="72"/>
      <c r="AR332" s="72"/>
      <c r="AS332" s="72"/>
      <c r="AT332" s="72"/>
      <c r="AU332" s="71"/>
      <c r="AV332" s="71"/>
      <c r="AW332" s="71"/>
      <c r="AX332" s="71"/>
    </row>
    <row r="333" spans="1:50" s="25" customFormat="1" ht="24.75" hidden="1" customHeight="1" x14ac:dyDescent="0.15">
      <c r="A333" s="4"/>
      <c r="B333" s="4"/>
      <c r="C333" s="4"/>
      <c r="D333" s="4"/>
      <c r="E333" s="4"/>
      <c r="F333" s="4"/>
      <c r="G333" s="72"/>
      <c r="H333" s="72"/>
      <c r="I333" s="72"/>
      <c r="J333" s="72"/>
      <c r="K333" s="72"/>
      <c r="L333" s="73"/>
      <c r="M333" s="72"/>
      <c r="N333" s="72"/>
      <c r="O333" s="72"/>
      <c r="P333" s="72"/>
      <c r="Q333" s="72"/>
      <c r="R333" s="72"/>
      <c r="S333" s="72"/>
      <c r="T333" s="72"/>
      <c r="U333" s="72"/>
      <c r="V333" s="72"/>
      <c r="W333" s="72"/>
      <c r="X333" s="72"/>
      <c r="Y333" s="71"/>
      <c r="Z333" s="71"/>
      <c r="AA333" s="71"/>
      <c r="AB333" s="71"/>
      <c r="AC333" s="72"/>
      <c r="AD333" s="72"/>
      <c r="AE333" s="72"/>
      <c r="AF333" s="72"/>
      <c r="AG333" s="72"/>
      <c r="AH333" s="73"/>
      <c r="AI333" s="72"/>
      <c r="AJ333" s="72"/>
      <c r="AK333" s="72"/>
      <c r="AL333" s="72"/>
      <c r="AM333" s="72"/>
      <c r="AN333" s="72"/>
      <c r="AO333" s="72"/>
      <c r="AP333" s="72"/>
      <c r="AQ333" s="72"/>
      <c r="AR333" s="72"/>
      <c r="AS333" s="72"/>
      <c r="AT333" s="72"/>
      <c r="AU333" s="71"/>
      <c r="AV333" s="71"/>
      <c r="AW333" s="71"/>
      <c r="AX333" s="71"/>
    </row>
    <row r="334" spans="1:50" s="25" customFormat="1" ht="24.75" hidden="1" customHeight="1" x14ac:dyDescent="0.15">
      <c r="A334" s="4"/>
      <c r="B334" s="4"/>
      <c r="C334" s="4"/>
      <c r="D334" s="4"/>
      <c r="E334" s="4"/>
      <c r="F334" s="4"/>
      <c r="G334" s="72"/>
      <c r="H334" s="72"/>
      <c r="I334" s="72"/>
      <c r="J334" s="72"/>
      <c r="K334" s="72"/>
      <c r="L334" s="73"/>
      <c r="M334" s="72"/>
      <c r="N334" s="72"/>
      <c r="O334" s="72"/>
      <c r="P334" s="72"/>
      <c r="Q334" s="72"/>
      <c r="R334" s="72"/>
      <c r="S334" s="72"/>
      <c r="T334" s="72"/>
      <c r="U334" s="72"/>
      <c r="V334" s="72"/>
      <c r="W334" s="72"/>
      <c r="X334" s="72"/>
      <c r="Y334" s="71"/>
      <c r="Z334" s="71"/>
      <c r="AA334" s="71"/>
      <c r="AB334" s="71"/>
      <c r="AC334" s="72"/>
      <c r="AD334" s="72"/>
      <c r="AE334" s="72"/>
      <c r="AF334" s="72"/>
      <c r="AG334" s="72"/>
      <c r="AH334" s="73"/>
      <c r="AI334" s="72"/>
      <c r="AJ334" s="72"/>
      <c r="AK334" s="72"/>
      <c r="AL334" s="72"/>
      <c r="AM334" s="72"/>
      <c r="AN334" s="72"/>
      <c r="AO334" s="72"/>
      <c r="AP334" s="72"/>
      <c r="AQ334" s="72"/>
      <c r="AR334" s="72"/>
      <c r="AS334" s="72"/>
      <c r="AT334" s="72"/>
      <c r="AU334" s="71"/>
      <c r="AV334" s="71"/>
      <c r="AW334" s="71"/>
      <c r="AX334" s="71"/>
    </row>
    <row r="335" spans="1:50" s="25" customFormat="1" ht="24.75" hidden="1" customHeight="1" x14ac:dyDescent="0.15">
      <c r="A335" s="4"/>
      <c r="B335" s="4"/>
      <c r="C335" s="4"/>
      <c r="D335" s="4"/>
      <c r="E335" s="4"/>
      <c r="F335" s="4"/>
      <c r="G335" s="72"/>
      <c r="H335" s="72"/>
      <c r="I335" s="72"/>
      <c r="J335" s="72"/>
      <c r="K335" s="72"/>
      <c r="L335" s="73"/>
      <c r="M335" s="72"/>
      <c r="N335" s="72"/>
      <c r="O335" s="72"/>
      <c r="P335" s="72"/>
      <c r="Q335" s="72"/>
      <c r="R335" s="72"/>
      <c r="S335" s="72"/>
      <c r="T335" s="72"/>
      <c r="U335" s="72"/>
      <c r="V335" s="72"/>
      <c r="W335" s="72"/>
      <c r="X335" s="72"/>
      <c r="Y335" s="71"/>
      <c r="Z335" s="71"/>
      <c r="AA335" s="71"/>
      <c r="AB335" s="71"/>
      <c r="AC335" s="72"/>
      <c r="AD335" s="72"/>
      <c r="AE335" s="72"/>
      <c r="AF335" s="72"/>
      <c r="AG335" s="72"/>
      <c r="AH335" s="73"/>
      <c r="AI335" s="72"/>
      <c r="AJ335" s="72"/>
      <c r="AK335" s="72"/>
      <c r="AL335" s="72"/>
      <c r="AM335" s="72"/>
      <c r="AN335" s="72"/>
      <c r="AO335" s="72"/>
      <c r="AP335" s="72"/>
      <c r="AQ335" s="72"/>
      <c r="AR335" s="72"/>
      <c r="AS335" s="72"/>
      <c r="AT335" s="72"/>
      <c r="AU335" s="71"/>
      <c r="AV335" s="71"/>
      <c r="AW335" s="71"/>
      <c r="AX335" s="71"/>
    </row>
    <row r="336" spans="1:50" s="25" customFormat="1" ht="24.75" hidden="1" customHeight="1" x14ac:dyDescent="0.15">
      <c r="A336" s="4"/>
      <c r="B336" s="4"/>
      <c r="C336" s="4"/>
      <c r="D336" s="4"/>
      <c r="E336" s="4"/>
      <c r="F336" s="4"/>
      <c r="G336" s="72"/>
      <c r="H336" s="72"/>
      <c r="I336" s="72"/>
      <c r="J336" s="72"/>
      <c r="K336" s="72"/>
      <c r="L336" s="73"/>
      <c r="M336" s="72"/>
      <c r="N336" s="72"/>
      <c r="O336" s="72"/>
      <c r="P336" s="72"/>
      <c r="Q336" s="72"/>
      <c r="R336" s="72"/>
      <c r="S336" s="72"/>
      <c r="T336" s="72"/>
      <c r="U336" s="72"/>
      <c r="V336" s="72"/>
      <c r="W336" s="72"/>
      <c r="X336" s="72"/>
      <c r="Y336" s="71"/>
      <c r="Z336" s="71"/>
      <c r="AA336" s="71"/>
      <c r="AB336" s="71"/>
      <c r="AC336" s="72"/>
      <c r="AD336" s="72"/>
      <c r="AE336" s="72"/>
      <c r="AF336" s="72"/>
      <c r="AG336" s="72"/>
      <c r="AH336" s="73"/>
      <c r="AI336" s="72"/>
      <c r="AJ336" s="72"/>
      <c r="AK336" s="72"/>
      <c r="AL336" s="72"/>
      <c r="AM336" s="72"/>
      <c r="AN336" s="72"/>
      <c r="AO336" s="72"/>
      <c r="AP336" s="72"/>
      <c r="AQ336" s="72"/>
      <c r="AR336" s="72"/>
      <c r="AS336" s="72"/>
      <c r="AT336" s="72"/>
      <c r="AU336" s="71"/>
      <c r="AV336" s="71"/>
      <c r="AW336" s="71"/>
      <c r="AX336" s="71"/>
    </row>
    <row r="337" spans="1:50" s="25" customFormat="1" ht="24.75" hidden="1" customHeight="1" x14ac:dyDescent="0.15">
      <c r="A337" s="4"/>
      <c r="B337" s="4"/>
      <c r="C337" s="4"/>
      <c r="D337" s="4"/>
      <c r="E337" s="4"/>
      <c r="F337" s="4"/>
      <c r="G337" s="72"/>
      <c r="H337" s="72"/>
      <c r="I337" s="72"/>
      <c r="J337" s="72"/>
      <c r="K337" s="72"/>
      <c r="L337" s="73"/>
      <c r="M337" s="72"/>
      <c r="N337" s="72"/>
      <c r="O337" s="72"/>
      <c r="P337" s="72"/>
      <c r="Q337" s="72"/>
      <c r="R337" s="72"/>
      <c r="S337" s="72"/>
      <c r="T337" s="72"/>
      <c r="U337" s="72"/>
      <c r="V337" s="72"/>
      <c r="W337" s="72"/>
      <c r="X337" s="72"/>
      <c r="Y337" s="71"/>
      <c r="Z337" s="71"/>
      <c r="AA337" s="71"/>
      <c r="AB337" s="71"/>
      <c r="AC337" s="72"/>
      <c r="AD337" s="72"/>
      <c r="AE337" s="72"/>
      <c r="AF337" s="72"/>
      <c r="AG337" s="72"/>
      <c r="AH337" s="73"/>
      <c r="AI337" s="72"/>
      <c r="AJ337" s="72"/>
      <c r="AK337" s="72"/>
      <c r="AL337" s="72"/>
      <c r="AM337" s="72"/>
      <c r="AN337" s="72"/>
      <c r="AO337" s="72"/>
      <c r="AP337" s="72"/>
      <c r="AQ337" s="72"/>
      <c r="AR337" s="72"/>
      <c r="AS337" s="72"/>
      <c r="AT337" s="72"/>
      <c r="AU337" s="71"/>
      <c r="AV337" s="71"/>
      <c r="AW337" s="71"/>
      <c r="AX337" s="71"/>
    </row>
    <row r="338" spans="1:50" s="25" customFormat="1" ht="24.75" hidden="1" customHeight="1" x14ac:dyDescent="0.15">
      <c r="A338" s="4"/>
      <c r="B338" s="4"/>
      <c r="C338" s="4"/>
      <c r="D338" s="4"/>
      <c r="E338" s="4"/>
      <c r="F338" s="4"/>
      <c r="G338" s="72"/>
      <c r="H338" s="72"/>
      <c r="I338" s="72"/>
      <c r="J338" s="72"/>
      <c r="K338" s="72"/>
      <c r="L338" s="73"/>
      <c r="M338" s="72"/>
      <c r="N338" s="72"/>
      <c r="O338" s="72"/>
      <c r="P338" s="72"/>
      <c r="Q338" s="72"/>
      <c r="R338" s="72"/>
      <c r="S338" s="72"/>
      <c r="T338" s="72"/>
      <c r="U338" s="72"/>
      <c r="V338" s="72"/>
      <c r="W338" s="72"/>
      <c r="X338" s="72"/>
      <c r="Y338" s="71"/>
      <c r="Z338" s="71"/>
      <c r="AA338" s="71"/>
      <c r="AB338" s="71"/>
      <c r="AC338" s="72"/>
      <c r="AD338" s="72"/>
      <c r="AE338" s="72"/>
      <c r="AF338" s="72"/>
      <c r="AG338" s="72"/>
      <c r="AH338" s="73"/>
      <c r="AI338" s="72"/>
      <c r="AJ338" s="72"/>
      <c r="AK338" s="72"/>
      <c r="AL338" s="72"/>
      <c r="AM338" s="72"/>
      <c r="AN338" s="72"/>
      <c r="AO338" s="72"/>
      <c r="AP338" s="72"/>
      <c r="AQ338" s="72"/>
      <c r="AR338" s="72"/>
      <c r="AS338" s="72"/>
      <c r="AT338" s="72"/>
      <c r="AU338" s="71"/>
      <c r="AV338" s="71"/>
      <c r="AW338" s="71"/>
      <c r="AX338" s="71"/>
    </row>
    <row r="339" spans="1:50" s="25" customFormat="1" ht="24.75" hidden="1" customHeight="1" x14ac:dyDescent="0.15">
      <c r="A339" s="4"/>
      <c r="B339" s="4"/>
      <c r="C339" s="4"/>
      <c r="D339" s="4"/>
      <c r="E339" s="4"/>
      <c r="F339" s="4"/>
      <c r="G339" s="72"/>
      <c r="H339" s="72"/>
      <c r="I339" s="72"/>
      <c r="J339" s="72"/>
      <c r="K339" s="72"/>
      <c r="L339" s="73"/>
      <c r="M339" s="72"/>
      <c r="N339" s="72"/>
      <c r="O339" s="72"/>
      <c r="P339" s="72"/>
      <c r="Q339" s="72"/>
      <c r="R339" s="72"/>
      <c r="S339" s="72"/>
      <c r="T339" s="72"/>
      <c r="U339" s="72"/>
      <c r="V339" s="72"/>
      <c r="W339" s="72"/>
      <c r="X339" s="72"/>
      <c r="Y339" s="71"/>
      <c r="Z339" s="71"/>
      <c r="AA339" s="71"/>
      <c r="AB339" s="71"/>
      <c r="AC339" s="72"/>
      <c r="AD339" s="72"/>
      <c r="AE339" s="72"/>
      <c r="AF339" s="72"/>
      <c r="AG339" s="72"/>
      <c r="AH339" s="73"/>
      <c r="AI339" s="72"/>
      <c r="AJ339" s="72"/>
      <c r="AK339" s="72"/>
      <c r="AL339" s="72"/>
      <c r="AM339" s="72"/>
      <c r="AN339" s="72"/>
      <c r="AO339" s="72"/>
      <c r="AP339" s="72"/>
      <c r="AQ339" s="72"/>
      <c r="AR339" s="72"/>
      <c r="AS339" s="72"/>
      <c r="AT339" s="72"/>
      <c r="AU339" s="71"/>
      <c r="AV339" s="71"/>
      <c r="AW339" s="71"/>
      <c r="AX339" s="71"/>
    </row>
    <row r="340" spans="1:50" s="25" customFormat="1" ht="24.75" hidden="1" customHeight="1" x14ac:dyDescent="0.15">
      <c r="A340" s="4"/>
      <c r="B340" s="4"/>
      <c r="C340" s="4"/>
      <c r="D340" s="4"/>
      <c r="E340" s="4"/>
      <c r="F340" s="4"/>
      <c r="G340" s="72"/>
      <c r="H340" s="72"/>
      <c r="I340" s="72"/>
      <c r="J340" s="72"/>
      <c r="K340" s="72"/>
      <c r="L340" s="73"/>
      <c r="M340" s="72"/>
      <c r="N340" s="72"/>
      <c r="O340" s="72"/>
      <c r="P340" s="72"/>
      <c r="Q340" s="72"/>
      <c r="R340" s="72"/>
      <c r="S340" s="72"/>
      <c r="T340" s="72"/>
      <c r="U340" s="72"/>
      <c r="V340" s="72"/>
      <c r="W340" s="72"/>
      <c r="X340" s="72"/>
      <c r="Y340" s="71"/>
      <c r="Z340" s="71"/>
      <c r="AA340" s="71"/>
      <c r="AB340" s="71"/>
      <c r="AC340" s="72"/>
      <c r="AD340" s="72"/>
      <c r="AE340" s="72"/>
      <c r="AF340" s="72"/>
      <c r="AG340" s="72"/>
      <c r="AH340" s="73"/>
      <c r="AI340" s="72"/>
      <c r="AJ340" s="72"/>
      <c r="AK340" s="72"/>
      <c r="AL340" s="72"/>
      <c r="AM340" s="72"/>
      <c r="AN340" s="72"/>
      <c r="AO340" s="72"/>
      <c r="AP340" s="72"/>
      <c r="AQ340" s="72"/>
      <c r="AR340" s="72"/>
      <c r="AS340" s="72"/>
      <c r="AT340" s="72"/>
      <c r="AU340" s="71"/>
      <c r="AV340" s="71"/>
      <c r="AW340" s="71"/>
      <c r="AX340" s="71"/>
    </row>
    <row r="341" spans="1:50" s="25" customFormat="1" ht="24.75" hidden="1" customHeight="1" x14ac:dyDescent="0.15">
      <c r="A341" s="4"/>
      <c r="B341" s="4"/>
      <c r="C341" s="4"/>
      <c r="D341" s="4"/>
      <c r="E341" s="4"/>
      <c r="F341" s="4"/>
      <c r="G341" s="72"/>
      <c r="H341" s="72"/>
      <c r="I341" s="72"/>
      <c r="J341" s="72"/>
      <c r="K341" s="72"/>
      <c r="L341" s="73"/>
      <c r="M341" s="72"/>
      <c r="N341" s="72"/>
      <c r="O341" s="72"/>
      <c r="P341" s="72"/>
      <c r="Q341" s="72"/>
      <c r="R341" s="72"/>
      <c r="S341" s="72"/>
      <c r="T341" s="72"/>
      <c r="U341" s="72"/>
      <c r="V341" s="72"/>
      <c r="W341" s="72"/>
      <c r="X341" s="72"/>
      <c r="Y341" s="71"/>
      <c r="Z341" s="71"/>
      <c r="AA341" s="71"/>
      <c r="AB341" s="71"/>
      <c r="AC341" s="72"/>
      <c r="AD341" s="72"/>
      <c r="AE341" s="72"/>
      <c r="AF341" s="72"/>
      <c r="AG341" s="72"/>
      <c r="AH341" s="73"/>
      <c r="AI341" s="72"/>
      <c r="AJ341" s="72"/>
      <c r="AK341" s="72"/>
      <c r="AL341" s="72"/>
      <c r="AM341" s="72"/>
      <c r="AN341" s="72"/>
      <c r="AO341" s="72"/>
      <c r="AP341" s="72"/>
      <c r="AQ341" s="72"/>
      <c r="AR341" s="72"/>
      <c r="AS341" s="72"/>
      <c r="AT341" s="72"/>
      <c r="AU341" s="71"/>
      <c r="AV341" s="71"/>
      <c r="AW341" s="71"/>
      <c r="AX341" s="71"/>
    </row>
    <row r="342" spans="1:50" s="25" customFormat="1" ht="24.75" hidden="1" customHeight="1" x14ac:dyDescent="0.15">
      <c r="A342" s="4"/>
      <c r="B342" s="4"/>
      <c r="C342" s="4"/>
      <c r="D342" s="4"/>
      <c r="E342" s="4"/>
      <c r="F342" s="4"/>
      <c r="G342" s="72"/>
      <c r="H342" s="72"/>
      <c r="I342" s="72"/>
      <c r="J342" s="72"/>
      <c r="K342" s="72"/>
      <c r="L342" s="73"/>
      <c r="M342" s="72"/>
      <c r="N342" s="72"/>
      <c r="O342" s="72"/>
      <c r="P342" s="72"/>
      <c r="Q342" s="72"/>
      <c r="R342" s="72"/>
      <c r="S342" s="72"/>
      <c r="T342" s="72"/>
      <c r="U342" s="72"/>
      <c r="V342" s="72"/>
      <c r="W342" s="72"/>
      <c r="X342" s="72"/>
      <c r="Y342" s="71"/>
      <c r="Z342" s="71"/>
      <c r="AA342" s="71"/>
      <c r="AB342" s="71"/>
      <c r="AC342" s="72"/>
      <c r="AD342" s="72"/>
      <c r="AE342" s="72"/>
      <c r="AF342" s="72"/>
      <c r="AG342" s="72"/>
      <c r="AH342" s="73"/>
      <c r="AI342" s="72"/>
      <c r="AJ342" s="72"/>
      <c r="AK342" s="72"/>
      <c r="AL342" s="72"/>
      <c r="AM342" s="72"/>
      <c r="AN342" s="72"/>
      <c r="AO342" s="72"/>
      <c r="AP342" s="72"/>
      <c r="AQ342" s="72"/>
      <c r="AR342" s="72"/>
      <c r="AS342" s="72"/>
      <c r="AT342" s="72"/>
      <c r="AU342" s="71"/>
      <c r="AV342" s="71"/>
      <c r="AW342" s="71"/>
      <c r="AX342" s="71"/>
    </row>
    <row r="343" spans="1:50" s="25" customFormat="1" ht="24.75" hidden="1" customHeight="1" x14ac:dyDescent="0.15">
      <c r="A343" s="4"/>
      <c r="B343" s="4"/>
      <c r="C343" s="4"/>
      <c r="D343" s="4"/>
      <c r="E343" s="4"/>
      <c r="F343" s="4"/>
      <c r="G343" s="72"/>
      <c r="H343" s="72"/>
      <c r="I343" s="72"/>
      <c r="J343" s="72"/>
      <c r="K343" s="72"/>
      <c r="L343" s="73"/>
      <c r="M343" s="72"/>
      <c r="N343" s="72"/>
      <c r="O343" s="72"/>
      <c r="P343" s="72"/>
      <c r="Q343" s="72"/>
      <c r="R343" s="72"/>
      <c r="S343" s="72"/>
      <c r="T343" s="72"/>
      <c r="U343" s="72"/>
      <c r="V343" s="72"/>
      <c r="W343" s="72"/>
      <c r="X343" s="72"/>
      <c r="Y343" s="71"/>
      <c r="Z343" s="71"/>
      <c r="AA343" s="71"/>
      <c r="AB343" s="71"/>
      <c r="AC343" s="72"/>
      <c r="AD343" s="72"/>
      <c r="AE343" s="72"/>
      <c r="AF343" s="72"/>
      <c r="AG343" s="72"/>
      <c r="AH343" s="73"/>
      <c r="AI343" s="72"/>
      <c r="AJ343" s="72"/>
      <c r="AK343" s="72"/>
      <c r="AL343" s="72"/>
      <c r="AM343" s="72"/>
      <c r="AN343" s="72"/>
      <c r="AO343" s="72"/>
      <c r="AP343" s="72"/>
      <c r="AQ343" s="72"/>
      <c r="AR343" s="72"/>
      <c r="AS343" s="72"/>
      <c r="AT343" s="72"/>
      <c r="AU343" s="71"/>
      <c r="AV343" s="71"/>
      <c r="AW343" s="71"/>
      <c r="AX343" s="71"/>
    </row>
    <row r="344" spans="1:50" s="25" customFormat="1" ht="24.75" hidden="1" customHeight="1" x14ac:dyDescent="0.15">
      <c r="A344" s="4"/>
      <c r="B344" s="4"/>
      <c r="C344" s="4"/>
      <c r="D344" s="4"/>
      <c r="E344" s="4"/>
      <c r="F344" s="4"/>
      <c r="G344" s="72"/>
      <c r="H344" s="72"/>
      <c r="I344" s="72"/>
      <c r="J344" s="72"/>
      <c r="K344" s="72"/>
      <c r="L344" s="73"/>
      <c r="M344" s="72"/>
      <c r="N344" s="72"/>
      <c r="O344" s="72"/>
      <c r="P344" s="72"/>
      <c r="Q344" s="72"/>
      <c r="R344" s="72"/>
      <c r="S344" s="72"/>
      <c r="T344" s="72"/>
      <c r="U344" s="72"/>
      <c r="V344" s="72"/>
      <c r="W344" s="72"/>
      <c r="X344" s="72"/>
      <c r="Y344" s="71"/>
      <c r="Z344" s="71"/>
      <c r="AA344" s="71"/>
      <c r="AB344" s="71"/>
      <c r="AC344" s="72"/>
      <c r="AD344" s="72"/>
      <c r="AE344" s="72"/>
      <c r="AF344" s="72"/>
      <c r="AG344" s="72"/>
      <c r="AH344" s="73"/>
      <c r="AI344" s="72"/>
      <c r="AJ344" s="72"/>
      <c r="AK344" s="72"/>
      <c r="AL344" s="72"/>
      <c r="AM344" s="72"/>
      <c r="AN344" s="72"/>
      <c r="AO344" s="72"/>
      <c r="AP344" s="72"/>
      <c r="AQ344" s="72"/>
      <c r="AR344" s="72"/>
      <c r="AS344" s="72"/>
      <c r="AT344" s="72"/>
      <c r="AU344" s="71"/>
      <c r="AV344" s="71"/>
      <c r="AW344" s="71"/>
      <c r="AX344" s="71"/>
    </row>
    <row r="345" spans="1:50" s="25" customFormat="1" ht="24.75" hidden="1" customHeight="1" x14ac:dyDescent="0.15">
      <c r="A345" s="4"/>
      <c r="B345" s="4"/>
      <c r="C345" s="4"/>
      <c r="D345" s="4"/>
      <c r="E345" s="4"/>
      <c r="F345" s="4"/>
      <c r="G345" s="72"/>
      <c r="H345" s="72"/>
      <c r="I345" s="72"/>
      <c r="J345" s="72"/>
      <c r="K345" s="72"/>
      <c r="L345" s="73"/>
      <c r="M345" s="72"/>
      <c r="N345" s="72"/>
      <c r="O345" s="72"/>
      <c r="P345" s="72"/>
      <c r="Q345" s="72"/>
      <c r="R345" s="72"/>
      <c r="S345" s="72"/>
      <c r="T345" s="72"/>
      <c r="U345" s="72"/>
      <c r="V345" s="72"/>
      <c r="W345" s="72"/>
      <c r="X345" s="72"/>
      <c r="Y345" s="71"/>
      <c r="Z345" s="71"/>
      <c r="AA345" s="71"/>
      <c r="AB345" s="71"/>
      <c r="AC345" s="72"/>
      <c r="AD345" s="72"/>
      <c r="AE345" s="72"/>
      <c r="AF345" s="72"/>
      <c r="AG345" s="72"/>
      <c r="AH345" s="73"/>
      <c r="AI345" s="72"/>
      <c r="AJ345" s="72"/>
      <c r="AK345" s="72"/>
      <c r="AL345" s="72"/>
      <c r="AM345" s="72"/>
      <c r="AN345" s="72"/>
      <c r="AO345" s="72"/>
      <c r="AP345" s="72"/>
      <c r="AQ345" s="72"/>
      <c r="AR345" s="72"/>
      <c r="AS345" s="72"/>
      <c r="AT345" s="72"/>
      <c r="AU345" s="71"/>
      <c r="AV345" s="71"/>
      <c r="AW345" s="71"/>
      <c r="AX345" s="71"/>
    </row>
    <row r="346" spans="1:50" s="25" customFormat="1" ht="24.75" hidden="1" customHeight="1" x14ac:dyDescent="0.15">
      <c r="A346" s="4"/>
      <c r="B346" s="4"/>
      <c r="C346" s="4"/>
      <c r="D346" s="4"/>
      <c r="E346" s="4"/>
      <c r="F346" s="4"/>
      <c r="G346" s="72"/>
      <c r="H346" s="72"/>
      <c r="I346" s="72"/>
      <c r="J346" s="72"/>
      <c r="K346" s="72"/>
      <c r="L346" s="73"/>
      <c r="M346" s="72"/>
      <c r="N346" s="72"/>
      <c r="O346" s="72"/>
      <c r="P346" s="72"/>
      <c r="Q346" s="72"/>
      <c r="R346" s="72"/>
      <c r="S346" s="72"/>
      <c r="T346" s="72"/>
      <c r="U346" s="72"/>
      <c r="V346" s="72"/>
      <c r="W346" s="72"/>
      <c r="X346" s="72"/>
      <c r="Y346" s="71"/>
      <c r="Z346" s="71"/>
      <c r="AA346" s="71"/>
      <c r="AB346" s="71"/>
      <c r="AC346" s="72"/>
      <c r="AD346" s="72"/>
      <c r="AE346" s="72"/>
      <c r="AF346" s="72"/>
      <c r="AG346" s="72"/>
      <c r="AH346" s="73"/>
      <c r="AI346" s="72"/>
      <c r="AJ346" s="72"/>
      <c r="AK346" s="72"/>
      <c r="AL346" s="72"/>
      <c r="AM346" s="72"/>
      <c r="AN346" s="72"/>
      <c r="AO346" s="72"/>
      <c r="AP346" s="72"/>
      <c r="AQ346" s="72"/>
      <c r="AR346" s="72"/>
      <c r="AS346" s="72"/>
      <c r="AT346" s="72"/>
      <c r="AU346" s="71"/>
      <c r="AV346" s="71"/>
      <c r="AW346" s="71"/>
      <c r="AX346" s="71"/>
    </row>
    <row r="347" spans="1:50" s="25" customFormat="1" ht="24.75" hidden="1" customHeight="1" x14ac:dyDescent="0.15">
      <c r="A347" s="4"/>
      <c r="B347" s="4"/>
      <c r="C347" s="4"/>
      <c r="D347" s="4"/>
      <c r="E347" s="4"/>
      <c r="F347" s="4"/>
      <c r="G347" s="72"/>
      <c r="H347" s="72"/>
      <c r="I347" s="72"/>
      <c r="J347" s="72"/>
      <c r="K347" s="72"/>
      <c r="L347" s="73"/>
      <c r="M347" s="72"/>
      <c r="N347" s="72"/>
      <c r="O347" s="72"/>
      <c r="P347" s="72"/>
      <c r="Q347" s="72"/>
      <c r="R347" s="72"/>
      <c r="S347" s="72"/>
      <c r="T347" s="72"/>
      <c r="U347" s="72"/>
      <c r="V347" s="72"/>
      <c r="W347" s="72"/>
      <c r="X347" s="72"/>
      <c r="Y347" s="71"/>
      <c r="Z347" s="71"/>
      <c r="AA347" s="71"/>
      <c r="AB347" s="71"/>
      <c r="AC347" s="72"/>
      <c r="AD347" s="72"/>
      <c r="AE347" s="72"/>
      <c r="AF347" s="72"/>
      <c r="AG347" s="72"/>
      <c r="AH347" s="73"/>
      <c r="AI347" s="72"/>
      <c r="AJ347" s="72"/>
      <c r="AK347" s="72"/>
      <c r="AL347" s="72"/>
      <c r="AM347" s="72"/>
      <c r="AN347" s="72"/>
      <c r="AO347" s="72"/>
      <c r="AP347" s="72"/>
      <c r="AQ347" s="72"/>
      <c r="AR347" s="72"/>
      <c r="AS347" s="72"/>
      <c r="AT347" s="72"/>
      <c r="AU347" s="71"/>
      <c r="AV347" s="71"/>
      <c r="AW347" s="71"/>
      <c r="AX347" s="71"/>
    </row>
    <row r="348" spans="1:50" s="25" customFormat="1" ht="24.75" hidden="1" customHeight="1" x14ac:dyDescent="0.15">
      <c r="A348" s="4"/>
      <c r="B348" s="4"/>
      <c r="C348" s="4"/>
      <c r="D348" s="4"/>
      <c r="E348" s="4"/>
      <c r="F348" s="4"/>
      <c r="G348" s="72"/>
      <c r="H348" s="72"/>
      <c r="I348" s="72"/>
      <c r="J348" s="72"/>
      <c r="K348" s="72"/>
      <c r="L348" s="73"/>
      <c r="M348" s="72"/>
      <c r="N348" s="72"/>
      <c r="O348" s="72"/>
      <c r="P348" s="72"/>
      <c r="Q348" s="72"/>
      <c r="R348" s="72"/>
      <c r="S348" s="72"/>
      <c r="T348" s="72"/>
      <c r="U348" s="72"/>
      <c r="V348" s="72"/>
      <c r="W348" s="72"/>
      <c r="X348" s="72"/>
      <c r="Y348" s="71"/>
      <c r="Z348" s="71"/>
      <c r="AA348" s="71"/>
      <c r="AB348" s="71"/>
      <c r="AC348" s="72"/>
      <c r="AD348" s="72"/>
      <c r="AE348" s="72"/>
      <c r="AF348" s="72"/>
      <c r="AG348" s="72"/>
      <c r="AH348" s="73"/>
      <c r="AI348" s="72"/>
      <c r="AJ348" s="72"/>
      <c r="AK348" s="72"/>
      <c r="AL348" s="72"/>
      <c r="AM348" s="72"/>
      <c r="AN348" s="72"/>
      <c r="AO348" s="72"/>
      <c r="AP348" s="72"/>
      <c r="AQ348" s="72"/>
      <c r="AR348" s="72"/>
      <c r="AS348" s="72"/>
      <c r="AT348" s="72"/>
      <c r="AU348" s="71"/>
      <c r="AV348" s="71"/>
      <c r="AW348" s="71"/>
      <c r="AX348" s="71"/>
    </row>
    <row r="349" spans="1:50" s="25" customFormat="1" ht="24.75" hidden="1" customHeight="1" x14ac:dyDescent="0.15">
      <c r="A349" s="4"/>
      <c r="B349" s="4"/>
      <c r="C349" s="4"/>
      <c r="D349" s="4"/>
      <c r="E349" s="4"/>
      <c r="F349" s="4"/>
      <c r="G349" s="72"/>
      <c r="H349" s="72"/>
      <c r="I349" s="72"/>
      <c r="J349" s="72"/>
      <c r="K349" s="72"/>
      <c r="L349" s="73"/>
      <c r="M349" s="72"/>
      <c r="N349" s="72"/>
      <c r="O349" s="72"/>
      <c r="P349" s="72"/>
      <c r="Q349" s="72"/>
      <c r="R349" s="72"/>
      <c r="S349" s="72"/>
      <c r="T349" s="72"/>
      <c r="U349" s="72"/>
      <c r="V349" s="72"/>
      <c r="W349" s="72"/>
      <c r="X349" s="72"/>
      <c r="Y349" s="71"/>
      <c r="Z349" s="71"/>
      <c r="AA349" s="71"/>
      <c r="AB349" s="71"/>
      <c r="AC349" s="72"/>
      <c r="AD349" s="72"/>
      <c r="AE349" s="72"/>
      <c r="AF349" s="72"/>
      <c r="AG349" s="72"/>
      <c r="AH349" s="73"/>
      <c r="AI349" s="72"/>
      <c r="AJ349" s="72"/>
      <c r="AK349" s="72"/>
      <c r="AL349" s="72"/>
      <c r="AM349" s="72"/>
      <c r="AN349" s="72"/>
      <c r="AO349" s="72"/>
      <c r="AP349" s="72"/>
      <c r="AQ349" s="72"/>
      <c r="AR349" s="72"/>
      <c r="AS349" s="72"/>
      <c r="AT349" s="72"/>
      <c r="AU349" s="71"/>
      <c r="AV349" s="71"/>
      <c r="AW349" s="71"/>
      <c r="AX349" s="71"/>
    </row>
    <row r="350" spans="1:50" s="25" customFormat="1" ht="24.75" hidden="1" customHeight="1" x14ac:dyDescent="0.15">
      <c r="A350" s="4"/>
      <c r="B350" s="4"/>
      <c r="C350" s="4"/>
      <c r="D350" s="4"/>
      <c r="E350" s="4"/>
      <c r="F350" s="4"/>
      <c r="G350" s="72"/>
      <c r="H350" s="72"/>
      <c r="I350" s="72"/>
      <c r="J350" s="72"/>
      <c r="K350" s="72"/>
      <c r="L350" s="73"/>
      <c r="M350" s="72"/>
      <c r="N350" s="72"/>
      <c r="O350" s="72"/>
      <c r="P350" s="72"/>
      <c r="Q350" s="72"/>
      <c r="R350" s="72"/>
      <c r="S350" s="72"/>
      <c r="T350" s="72"/>
      <c r="U350" s="72"/>
      <c r="V350" s="72"/>
      <c r="W350" s="72"/>
      <c r="X350" s="72"/>
      <c r="Y350" s="71"/>
      <c r="Z350" s="71"/>
      <c r="AA350" s="71"/>
      <c r="AB350" s="71"/>
      <c r="AC350" s="72"/>
      <c r="AD350" s="72"/>
      <c r="AE350" s="72"/>
      <c r="AF350" s="72"/>
      <c r="AG350" s="72"/>
      <c r="AH350" s="73"/>
      <c r="AI350" s="72"/>
      <c r="AJ350" s="72"/>
      <c r="AK350" s="72"/>
      <c r="AL350" s="72"/>
      <c r="AM350" s="72"/>
      <c r="AN350" s="72"/>
      <c r="AO350" s="72"/>
      <c r="AP350" s="72"/>
      <c r="AQ350" s="72"/>
      <c r="AR350" s="72"/>
      <c r="AS350" s="72"/>
      <c r="AT350" s="72"/>
      <c r="AU350" s="71"/>
      <c r="AV350" s="71"/>
      <c r="AW350" s="71"/>
      <c r="AX350" s="71"/>
    </row>
    <row r="351" spans="1:50" s="25" customFormat="1" ht="24.75" hidden="1" customHeight="1" x14ac:dyDescent="0.15">
      <c r="A351" s="4"/>
      <c r="B351" s="4"/>
      <c r="C351" s="4"/>
      <c r="D351" s="4"/>
      <c r="E351" s="4"/>
      <c r="F351" s="4"/>
      <c r="G351" s="72"/>
      <c r="H351" s="72"/>
      <c r="I351" s="72"/>
      <c r="J351" s="72"/>
      <c r="K351" s="72"/>
      <c r="L351" s="73"/>
      <c r="M351" s="72"/>
      <c r="N351" s="72"/>
      <c r="O351" s="72"/>
      <c r="P351" s="72"/>
      <c r="Q351" s="72"/>
      <c r="R351" s="72"/>
      <c r="S351" s="72"/>
      <c r="T351" s="72"/>
      <c r="U351" s="72"/>
      <c r="V351" s="72"/>
      <c r="W351" s="72"/>
      <c r="X351" s="72"/>
      <c r="Y351" s="71"/>
      <c r="Z351" s="71"/>
      <c r="AA351" s="71"/>
      <c r="AB351" s="71"/>
      <c r="AC351" s="72"/>
      <c r="AD351" s="72"/>
      <c r="AE351" s="72"/>
      <c r="AF351" s="72"/>
      <c r="AG351" s="72"/>
      <c r="AH351" s="73"/>
      <c r="AI351" s="72"/>
      <c r="AJ351" s="72"/>
      <c r="AK351" s="72"/>
      <c r="AL351" s="72"/>
      <c r="AM351" s="72"/>
      <c r="AN351" s="72"/>
      <c r="AO351" s="72"/>
      <c r="AP351" s="72"/>
      <c r="AQ351" s="72"/>
      <c r="AR351" s="72"/>
      <c r="AS351" s="72"/>
      <c r="AT351" s="72"/>
      <c r="AU351" s="71"/>
      <c r="AV351" s="71"/>
      <c r="AW351" s="71"/>
      <c r="AX351" s="71"/>
    </row>
    <row r="352" spans="1:50" s="25" customFormat="1" ht="24.75" hidden="1" customHeight="1" x14ac:dyDescent="0.15">
      <c r="A352" s="4"/>
      <c r="B352" s="4"/>
      <c r="C352" s="4"/>
      <c r="D352" s="4"/>
      <c r="E352" s="4"/>
      <c r="F352" s="4"/>
      <c r="G352" s="72"/>
      <c r="H352" s="72"/>
      <c r="I352" s="72"/>
      <c r="J352" s="72"/>
      <c r="K352" s="72"/>
      <c r="L352" s="73"/>
      <c r="M352" s="72"/>
      <c r="N352" s="72"/>
      <c r="O352" s="72"/>
      <c r="P352" s="72"/>
      <c r="Q352" s="72"/>
      <c r="R352" s="72"/>
      <c r="S352" s="72"/>
      <c r="T352" s="72"/>
      <c r="U352" s="72"/>
      <c r="V352" s="72"/>
      <c r="W352" s="72"/>
      <c r="X352" s="72"/>
      <c r="Y352" s="71"/>
      <c r="Z352" s="71"/>
      <c r="AA352" s="71"/>
      <c r="AB352" s="71"/>
      <c r="AC352" s="72"/>
      <c r="AD352" s="72"/>
      <c r="AE352" s="72"/>
      <c r="AF352" s="72"/>
      <c r="AG352" s="72"/>
      <c r="AH352" s="73"/>
      <c r="AI352" s="72"/>
      <c r="AJ352" s="72"/>
      <c r="AK352" s="72"/>
      <c r="AL352" s="72"/>
      <c r="AM352" s="72"/>
      <c r="AN352" s="72"/>
      <c r="AO352" s="72"/>
      <c r="AP352" s="72"/>
      <c r="AQ352" s="72"/>
      <c r="AR352" s="72"/>
      <c r="AS352" s="72"/>
      <c r="AT352" s="72"/>
      <c r="AU352" s="71"/>
      <c r="AV352" s="71"/>
      <c r="AW352" s="71"/>
      <c r="AX352" s="71"/>
    </row>
    <row r="353" spans="1:50" s="25" customFormat="1" ht="24.75" hidden="1" customHeight="1" x14ac:dyDescent="0.15">
      <c r="A353" s="4"/>
      <c r="B353" s="4"/>
      <c r="C353" s="4"/>
      <c r="D353" s="4"/>
      <c r="E353" s="4"/>
      <c r="F353" s="4"/>
      <c r="G353" s="72"/>
      <c r="H353" s="72"/>
      <c r="I353" s="72"/>
      <c r="J353" s="72"/>
      <c r="K353" s="72"/>
      <c r="L353" s="73"/>
      <c r="M353" s="72"/>
      <c r="N353" s="72"/>
      <c r="O353" s="72"/>
      <c r="P353" s="72"/>
      <c r="Q353" s="72"/>
      <c r="R353" s="72"/>
      <c r="S353" s="72"/>
      <c r="T353" s="72"/>
      <c r="U353" s="72"/>
      <c r="V353" s="72"/>
      <c r="W353" s="72"/>
      <c r="X353" s="72"/>
      <c r="Y353" s="71"/>
      <c r="Z353" s="71"/>
      <c r="AA353" s="71"/>
      <c r="AB353" s="71"/>
      <c r="AC353" s="72"/>
      <c r="AD353" s="72"/>
      <c r="AE353" s="72"/>
      <c r="AF353" s="72"/>
      <c r="AG353" s="72"/>
      <c r="AH353" s="73"/>
      <c r="AI353" s="72"/>
      <c r="AJ353" s="72"/>
      <c r="AK353" s="72"/>
      <c r="AL353" s="72"/>
      <c r="AM353" s="72"/>
      <c r="AN353" s="72"/>
      <c r="AO353" s="72"/>
      <c r="AP353" s="72"/>
      <c r="AQ353" s="72"/>
      <c r="AR353" s="72"/>
      <c r="AS353" s="72"/>
      <c r="AT353" s="72"/>
      <c r="AU353" s="71"/>
      <c r="AV353" s="71"/>
      <c r="AW353" s="71"/>
      <c r="AX353" s="71"/>
    </row>
    <row r="354" spans="1:50" s="25" customFormat="1" ht="24.75" hidden="1" customHeight="1" x14ac:dyDescent="0.15">
      <c r="A354" s="4"/>
      <c r="B354" s="4"/>
      <c r="C354" s="4"/>
      <c r="D354" s="4"/>
      <c r="E354" s="4"/>
      <c r="F354" s="4"/>
      <c r="G354" s="72"/>
      <c r="H354" s="72"/>
      <c r="I354" s="72"/>
      <c r="J354" s="72"/>
      <c r="K354" s="72"/>
      <c r="L354" s="73"/>
      <c r="M354" s="72"/>
      <c r="N354" s="72"/>
      <c r="O354" s="72"/>
      <c r="P354" s="72"/>
      <c r="Q354" s="72"/>
      <c r="R354" s="72"/>
      <c r="S354" s="72"/>
      <c r="T354" s="72"/>
      <c r="U354" s="72"/>
      <c r="V354" s="72"/>
      <c r="W354" s="72"/>
      <c r="X354" s="72"/>
      <c r="Y354" s="71"/>
      <c r="Z354" s="71"/>
      <c r="AA354" s="71"/>
      <c r="AB354" s="71"/>
      <c r="AC354" s="72"/>
      <c r="AD354" s="72"/>
      <c r="AE354" s="72"/>
      <c r="AF354" s="72"/>
      <c r="AG354" s="72"/>
      <c r="AH354" s="73"/>
      <c r="AI354" s="72"/>
      <c r="AJ354" s="72"/>
      <c r="AK354" s="72"/>
      <c r="AL354" s="72"/>
      <c r="AM354" s="72"/>
      <c r="AN354" s="72"/>
      <c r="AO354" s="72"/>
      <c r="AP354" s="72"/>
      <c r="AQ354" s="72"/>
      <c r="AR354" s="72"/>
      <c r="AS354" s="72"/>
      <c r="AT354" s="72"/>
      <c r="AU354" s="71"/>
      <c r="AV354" s="71"/>
      <c r="AW354" s="71"/>
      <c r="AX354" s="71"/>
    </row>
    <row r="355" spans="1:50" s="25" customFormat="1" ht="24.75" hidden="1" customHeight="1" x14ac:dyDescent="0.15">
      <c r="A355" s="4"/>
      <c r="B355" s="4"/>
      <c r="C355" s="4"/>
      <c r="D355" s="4"/>
      <c r="E355" s="4"/>
      <c r="F355" s="4"/>
      <c r="G355" s="72"/>
      <c r="H355" s="72"/>
      <c r="I355" s="72"/>
      <c r="J355" s="72"/>
      <c r="K355" s="72"/>
      <c r="L355" s="73"/>
      <c r="M355" s="72"/>
      <c r="N355" s="72"/>
      <c r="O355" s="72"/>
      <c r="P355" s="72"/>
      <c r="Q355" s="72"/>
      <c r="R355" s="72"/>
      <c r="S355" s="72"/>
      <c r="T355" s="72"/>
      <c r="U355" s="72"/>
      <c r="V355" s="72"/>
      <c r="W355" s="72"/>
      <c r="X355" s="72"/>
      <c r="Y355" s="71"/>
      <c r="Z355" s="71"/>
      <c r="AA355" s="71"/>
      <c r="AB355" s="71"/>
      <c r="AC355" s="72"/>
      <c r="AD355" s="72"/>
      <c r="AE355" s="72"/>
      <c r="AF355" s="72"/>
      <c r="AG355" s="72"/>
      <c r="AH355" s="73"/>
      <c r="AI355" s="72"/>
      <c r="AJ355" s="72"/>
      <c r="AK355" s="72"/>
      <c r="AL355" s="72"/>
      <c r="AM355" s="72"/>
      <c r="AN355" s="72"/>
      <c r="AO355" s="72"/>
      <c r="AP355" s="72"/>
      <c r="AQ355" s="72"/>
      <c r="AR355" s="72"/>
      <c r="AS355" s="72"/>
      <c r="AT355" s="72"/>
      <c r="AU355" s="71"/>
      <c r="AV355" s="71"/>
      <c r="AW355" s="71"/>
      <c r="AX355" s="71"/>
    </row>
    <row r="356" spans="1:50" s="25" customFormat="1" ht="24.75" hidden="1" customHeight="1" x14ac:dyDescent="0.15">
      <c r="A356" s="4"/>
      <c r="B356" s="4"/>
      <c r="C356" s="4"/>
      <c r="D356" s="4"/>
      <c r="E356" s="4"/>
      <c r="F356" s="4"/>
      <c r="G356" s="72"/>
      <c r="H356" s="72"/>
      <c r="I356" s="72"/>
      <c r="J356" s="72"/>
      <c r="K356" s="72"/>
      <c r="L356" s="73"/>
      <c r="M356" s="72"/>
      <c r="N356" s="72"/>
      <c r="O356" s="72"/>
      <c r="P356" s="72"/>
      <c r="Q356" s="72"/>
      <c r="R356" s="72"/>
      <c r="S356" s="72"/>
      <c r="T356" s="72"/>
      <c r="U356" s="72"/>
      <c r="V356" s="72"/>
      <c r="W356" s="72"/>
      <c r="X356" s="72"/>
      <c r="Y356" s="71"/>
      <c r="Z356" s="71"/>
      <c r="AA356" s="71"/>
      <c r="AB356" s="71"/>
      <c r="AC356" s="72"/>
      <c r="AD356" s="72"/>
      <c r="AE356" s="72"/>
      <c r="AF356" s="72"/>
      <c r="AG356" s="72"/>
      <c r="AH356" s="73"/>
      <c r="AI356" s="72"/>
      <c r="AJ356" s="72"/>
      <c r="AK356" s="72"/>
      <c r="AL356" s="72"/>
      <c r="AM356" s="72"/>
      <c r="AN356" s="72"/>
      <c r="AO356" s="72"/>
      <c r="AP356" s="72"/>
      <c r="AQ356" s="72"/>
      <c r="AR356" s="72"/>
      <c r="AS356" s="72"/>
      <c r="AT356" s="72"/>
      <c r="AU356" s="71"/>
      <c r="AV356" s="71"/>
      <c r="AW356" s="71"/>
      <c r="AX356" s="71"/>
    </row>
    <row r="357" spans="1:50" s="25" customFormat="1" ht="24.75" hidden="1" customHeight="1" x14ac:dyDescent="0.15">
      <c r="A357" s="4"/>
      <c r="B357" s="4"/>
      <c r="C357" s="4"/>
      <c r="D357" s="4"/>
      <c r="E357" s="4"/>
      <c r="F357" s="4"/>
      <c r="G357" s="72"/>
      <c r="H357" s="72"/>
      <c r="I357" s="72"/>
      <c r="J357" s="72"/>
      <c r="K357" s="72"/>
      <c r="L357" s="73"/>
      <c r="M357" s="72"/>
      <c r="N357" s="72"/>
      <c r="O357" s="72"/>
      <c r="P357" s="72"/>
      <c r="Q357" s="72"/>
      <c r="R357" s="72"/>
      <c r="S357" s="72"/>
      <c r="T357" s="72"/>
      <c r="U357" s="72"/>
      <c r="V357" s="72"/>
      <c r="W357" s="72"/>
      <c r="X357" s="72"/>
      <c r="Y357" s="71"/>
      <c r="Z357" s="71"/>
      <c r="AA357" s="71"/>
      <c r="AB357" s="71"/>
      <c r="AC357" s="72"/>
      <c r="AD357" s="72"/>
      <c r="AE357" s="72"/>
      <c r="AF357" s="72"/>
      <c r="AG357" s="72"/>
      <c r="AH357" s="73"/>
      <c r="AI357" s="72"/>
      <c r="AJ357" s="72"/>
      <c r="AK357" s="72"/>
      <c r="AL357" s="72"/>
      <c r="AM357" s="72"/>
      <c r="AN357" s="72"/>
      <c r="AO357" s="72"/>
      <c r="AP357" s="72"/>
      <c r="AQ357" s="72"/>
      <c r="AR357" s="72"/>
      <c r="AS357" s="72"/>
      <c r="AT357" s="72"/>
      <c r="AU357" s="71"/>
      <c r="AV357" s="71"/>
      <c r="AW357" s="71"/>
      <c r="AX357" s="71"/>
    </row>
    <row r="358" spans="1:50" s="25" customFormat="1" ht="24.75" hidden="1" customHeight="1" x14ac:dyDescent="0.15">
      <c r="A358" s="4"/>
      <c r="B358" s="4"/>
      <c r="C358" s="4"/>
      <c r="D358" s="4"/>
      <c r="E358" s="4"/>
      <c r="F358" s="4"/>
      <c r="G358" s="72"/>
      <c r="H358" s="72"/>
      <c r="I358" s="72"/>
      <c r="J358" s="72"/>
      <c r="K358" s="72"/>
      <c r="L358" s="73"/>
      <c r="M358" s="72"/>
      <c r="N358" s="72"/>
      <c r="O358" s="72"/>
      <c r="P358" s="72"/>
      <c r="Q358" s="72"/>
      <c r="R358" s="72"/>
      <c r="S358" s="72"/>
      <c r="T358" s="72"/>
      <c r="U358" s="72"/>
      <c r="V358" s="72"/>
      <c r="W358" s="72"/>
      <c r="X358" s="72"/>
      <c r="Y358" s="71"/>
      <c r="Z358" s="71"/>
      <c r="AA358" s="71"/>
      <c r="AB358" s="71"/>
      <c r="AC358" s="72"/>
      <c r="AD358" s="72"/>
      <c r="AE358" s="72"/>
      <c r="AF358" s="72"/>
      <c r="AG358" s="72"/>
      <c r="AH358" s="73"/>
      <c r="AI358" s="72"/>
      <c r="AJ358" s="72"/>
      <c r="AK358" s="72"/>
      <c r="AL358" s="72"/>
      <c r="AM358" s="72"/>
      <c r="AN358" s="72"/>
      <c r="AO358" s="72"/>
      <c r="AP358" s="72"/>
      <c r="AQ358" s="72"/>
      <c r="AR358" s="72"/>
      <c r="AS358" s="72"/>
      <c r="AT358" s="72"/>
      <c r="AU358" s="71"/>
      <c r="AV358" s="71"/>
      <c r="AW358" s="71"/>
      <c r="AX358" s="71"/>
    </row>
    <row r="359" spans="1:50" s="25" customFormat="1" ht="24.75" hidden="1" customHeight="1" x14ac:dyDescent="0.15">
      <c r="A359" s="4"/>
      <c r="B359" s="4"/>
      <c r="C359" s="4"/>
      <c r="D359" s="4"/>
      <c r="E359" s="4"/>
      <c r="F359" s="4"/>
      <c r="G359" s="72"/>
      <c r="H359" s="72"/>
      <c r="I359" s="72"/>
      <c r="J359" s="72"/>
      <c r="K359" s="72"/>
      <c r="L359" s="73"/>
      <c r="M359" s="72"/>
      <c r="N359" s="72"/>
      <c r="O359" s="72"/>
      <c r="P359" s="72"/>
      <c r="Q359" s="72"/>
      <c r="R359" s="72"/>
      <c r="S359" s="72"/>
      <c r="T359" s="72"/>
      <c r="U359" s="72"/>
      <c r="V359" s="72"/>
      <c r="W359" s="72"/>
      <c r="X359" s="72"/>
      <c r="Y359" s="71"/>
      <c r="Z359" s="71"/>
      <c r="AA359" s="71"/>
      <c r="AB359" s="71"/>
      <c r="AC359" s="72"/>
      <c r="AD359" s="72"/>
      <c r="AE359" s="72"/>
      <c r="AF359" s="72"/>
      <c r="AG359" s="72"/>
      <c r="AH359" s="73"/>
      <c r="AI359" s="72"/>
      <c r="AJ359" s="72"/>
      <c r="AK359" s="72"/>
      <c r="AL359" s="72"/>
      <c r="AM359" s="72"/>
      <c r="AN359" s="72"/>
      <c r="AO359" s="72"/>
      <c r="AP359" s="72"/>
      <c r="AQ359" s="72"/>
      <c r="AR359" s="72"/>
      <c r="AS359" s="72"/>
      <c r="AT359" s="72"/>
      <c r="AU359" s="71"/>
      <c r="AV359" s="71"/>
      <c r="AW359" s="71"/>
      <c r="AX359" s="71"/>
    </row>
    <row r="360" spans="1:50" s="25" customFormat="1" ht="24.75" hidden="1" customHeight="1" x14ac:dyDescent="0.15">
      <c r="A360" s="4"/>
      <c r="B360" s="4"/>
      <c r="C360" s="4"/>
      <c r="D360" s="4"/>
      <c r="E360" s="4"/>
      <c r="F360" s="4"/>
      <c r="G360" s="72"/>
      <c r="H360" s="72"/>
      <c r="I360" s="72"/>
      <c r="J360" s="72"/>
      <c r="K360" s="72"/>
      <c r="L360" s="73"/>
      <c r="M360" s="72"/>
      <c r="N360" s="72"/>
      <c r="O360" s="72"/>
      <c r="P360" s="72"/>
      <c r="Q360" s="72"/>
      <c r="R360" s="72"/>
      <c r="S360" s="72"/>
      <c r="T360" s="72"/>
      <c r="U360" s="72"/>
      <c r="V360" s="72"/>
      <c r="W360" s="72"/>
      <c r="X360" s="72"/>
      <c r="Y360" s="71"/>
      <c r="Z360" s="71"/>
      <c r="AA360" s="71"/>
      <c r="AB360" s="71"/>
      <c r="AC360" s="72"/>
      <c r="AD360" s="72"/>
      <c r="AE360" s="72"/>
      <c r="AF360" s="72"/>
      <c r="AG360" s="72"/>
      <c r="AH360" s="73"/>
      <c r="AI360" s="72"/>
      <c r="AJ360" s="72"/>
      <c r="AK360" s="72"/>
      <c r="AL360" s="72"/>
      <c r="AM360" s="72"/>
      <c r="AN360" s="72"/>
      <c r="AO360" s="72"/>
      <c r="AP360" s="72"/>
      <c r="AQ360" s="72"/>
      <c r="AR360" s="72"/>
      <c r="AS360" s="72"/>
      <c r="AT360" s="72"/>
      <c r="AU360" s="71"/>
      <c r="AV360" s="71"/>
      <c r="AW360" s="71"/>
      <c r="AX360" s="71"/>
    </row>
    <row r="361" spans="1:50" s="25" customFormat="1" ht="24.75" hidden="1" customHeight="1" x14ac:dyDescent="0.15">
      <c r="A361" s="4"/>
      <c r="B361" s="4"/>
      <c r="C361" s="4"/>
      <c r="D361" s="4"/>
      <c r="E361" s="4"/>
      <c r="F361" s="4"/>
      <c r="G361" s="72"/>
      <c r="H361" s="72"/>
      <c r="I361" s="72"/>
      <c r="J361" s="72"/>
      <c r="K361" s="72"/>
      <c r="L361" s="73"/>
      <c r="M361" s="72"/>
      <c r="N361" s="72"/>
      <c r="O361" s="72"/>
      <c r="P361" s="72"/>
      <c r="Q361" s="72"/>
      <c r="R361" s="72"/>
      <c r="S361" s="72"/>
      <c r="T361" s="72"/>
      <c r="U361" s="72"/>
      <c r="V361" s="72"/>
      <c r="W361" s="72"/>
      <c r="X361" s="72"/>
      <c r="Y361" s="71"/>
      <c r="Z361" s="71"/>
      <c r="AA361" s="71"/>
      <c r="AB361" s="71"/>
      <c r="AC361" s="72"/>
      <c r="AD361" s="72"/>
      <c r="AE361" s="72"/>
      <c r="AF361" s="72"/>
      <c r="AG361" s="72"/>
      <c r="AH361" s="73"/>
      <c r="AI361" s="72"/>
      <c r="AJ361" s="72"/>
      <c r="AK361" s="72"/>
      <c r="AL361" s="72"/>
      <c r="AM361" s="72"/>
      <c r="AN361" s="72"/>
      <c r="AO361" s="72"/>
      <c r="AP361" s="72"/>
      <c r="AQ361" s="72"/>
      <c r="AR361" s="72"/>
      <c r="AS361" s="72"/>
      <c r="AT361" s="72"/>
      <c r="AU361" s="71"/>
      <c r="AV361" s="71"/>
      <c r="AW361" s="71"/>
      <c r="AX361" s="71"/>
    </row>
    <row r="362" spans="1:50" s="25" customFormat="1" ht="24.75" hidden="1" customHeight="1" x14ac:dyDescent="0.15">
      <c r="A362" s="4"/>
      <c r="B362" s="4"/>
      <c r="C362" s="4"/>
      <c r="D362" s="4"/>
      <c r="E362" s="4"/>
      <c r="F362" s="4"/>
      <c r="G362" s="72"/>
      <c r="H362" s="72"/>
      <c r="I362" s="72"/>
      <c r="J362" s="72"/>
      <c r="K362" s="72"/>
      <c r="L362" s="73"/>
      <c r="M362" s="72"/>
      <c r="N362" s="72"/>
      <c r="O362" s="72"/>
      <c r="P362" s="72"/>
      <c r="Q362" s="72"/>
      <c r="R362" s="72"/>
      <c r="S362" s="72"/>
      <c r="T362" s="72"/>
      <c r="U362" s="72"/>
      <c r="V362" s="72"/>
      <c r="W362" s="72"/>
      <c r="X362" s="72"/>
      <c r="Y362" s="71"/>
      <c r="Z362" s="71"/>
      <c r="AA362" s="71"/>
      <c r="AB362" s="71"/>
      <c r="AC362" s="72"/>
      <c r="AD362" s="72"/>
      <c r="AE362" s="72"/>
      <c r="AF362" s="72"/>
      <c r="AG362" s="72"/>
      <c r="AH362" s="73"/>
      <c r="AI362" s="72"/>
      <c r="AJ362" s="72"/>
      <c r="AK362" s="72"/>
      <c r="AL362" s="72"/>
      <c r="AM362" s="72"/>
      <c r="AN362" s="72"/>
      <c r="AO362" s="72"/>
      <c r="AP362" s="72"/>
      <c r="AQ362" s="72"/>
      <c r="AR362" s="72"/>
      <c r="AS362" s="72"/>
      <c r="AT362" s="72"/>
      <c r="AU362" s="71"/>
      <c r="AV362" s="71"/>
      <c r="AW362" s="71"/>
      <c r="AX362" s="71"/>
    </row>
    <row r="363" spans="1:50" s="25" customFormat="1" ht="24.75" hidden="1" customHeight="1" x14ac:dyDescent="0.15">
      <c r="A363" s="4"/>
      <c r="B363" s="4"/>
      <c r="C363" s="4"/>
      <c r="D363" s="4"/>
      <c r="E363" s="4"/>
      <c r="F363" s="4"/>
      <c r="G363" s="72"/>
      <c r="H363" s="72"/>
      <c r="I363" s="72"/>
      <c r="J363" s="72"/>
      <c r="K363" s="72"/>
      <c r="L363" s="73"/>
      <c r="M363" s="72"/>
      <c r="N363" s="72"/>
      <c r="O363" s="72"/>
      <c r="P363" s="72"/>
      <c r="Q363" s="72"/>
      <c r="R363" s="72"/>
      <c r="S363" s="72"/>
      <c r="T363" s="72"/>
      <c r="U363" s="72"/>
      <c r="V363" s="72"/>
      <c r="W363" s="72"/>
      <c r="X363" s="72"/>
      <c r="Y363" s="71"/>
      <c r="Z363" s="71"/>
      <c r="AA363" s="71"/>
      <c r="AB363" s="71"/>
      <c r="AC363" s="72"/>
      <c r="AD363" s="72"/>
      <c r="AE363" s="72"/>
      <c r="AF363" s="72"/>
      <c r="AG363" s="72"/>
      <c r="AH363" s="73"/>
      <c r="AI363" s="72"/>
      <c r="AJ363" s="72"/>
      <c r="AK363" s="72"/>
      <c r="AL363" s="72"/>
      <c r="AM363" s="72"/>
      <c r="AN363" s="72"/>
      <c r="AO363" s="72"/>
      <c r="AP363" s="72"/>
      <c r="AQ363" s="72"/>
      <c r="AR363" s="72"/>
      <c r="AS363" s="72"/>
      <c r="AT363" s="72"/>
      <c r="AU363" s="71"/>
      <c r="AV363" s="71"/>
      <c r="AW363" s="71"/>
      <c r="AX363" s="71"/>
    </row>
    <row r="364" spans="1:50" s="25" customFormat="1" ht="24.75" hidden="1" customHeight="1" x14ac:dyDescent="0.15">
      <c r="A364" s="4"/>
      <c r="B364" s="4"/>
      <c r="C364" s="4"/>
      <c r="D364" s="4"/>
      <c r="E364" s="4"/>
      <c r="F364" s="4"/>
      <c r="G364" s="72"/>
      <c r="H364" s="72"/>
      <c r="I364" s="72"/>
      <c r="J364" s="72"/>
      <c r="K364" s="72"/>
      <c r="L364" s="73"/>
      <c r="M364" s="72"/>
      <c r="N364" s="72"/>
      <c r="O364" s="72"/>
      <c r="P364" s="72"/>
      <c r="Q364" s="72"/>
      <c r="R364" s="72"/>
      <c r="S364" s="72"/>
      <c r="T364" s="72"/>
      <c r="U364" s="72"/>
      <c r="V364" s="72"/>
      <c r="W364" s="72"/>
      <c r="X364" s="72"/>
      <c r="Y364" s="71"/>
      <c r="Z364" s="71"/>
      <c r="AA364" s="71"/>
      <c r="AB364" s="71"/>
      <c r="AC364" s="72"/>
      <c r="AD364" s="72"/>
      <c r="AE364" s="72"/>
      <c r="AF364" s="72"/>
      <c r="AG364" s="72"/>
      <c r="AH364" s="73"/>
      <c r="AI364" s="72"/>
      <c r="AJ364" s="72"/>
      <c r="AK364" s="72"/>
      <c r="AL364" s="72"/>
      <c r="AM364" s="72"/>
      <c r="AN364" s="72"/>
      <c r="AO364" s="72"/>
      <c r="AP364" s="72"/>
      <c r="AQ364" s="72"/>
      <c r="AR364" s="72"/>
      <c r="AS364" s="72"/>
      <c r="AT364" s="72"/>
      <c r="AU364" s="71"/>
      <c r="AV364" s="71"/>
      <c r="AW364" s="71"/>
      <c r="AX364" s="71"/>
    </row>
    <row r="365" spans="1:50" s="25" customFormat="1" ht="24.75" hidden="1" customHeight="1" x14ac:dyDescent="0.15">
      <c r="A365" s="4"/>
      <c r="B365" s="4"/>
      <c r="C365" s="4"/>
      <c r="D365" s="4"/>
      <c r="E365" s="4"/>
      <c r="F365" s="4"/>
      <c r="G365" s="72"/>
      <c r="H365" s="72"/>
      <c r="I365" s="72"/>
      <c r="J365" s="72"/>
      <c r="K365" s="72"/>
      <c r="L365" s="73"/>
      <c r="M365" s="72"/>
      <c r="N365" s="72"/>
      <c r="O365" s="72"/>
      <c r="P365" s="72"/>
      <c r="Q365" s="72"/>
      <c r="R365" s="72"/>
      <c r="S365" s="72"/>
      <c r="T365" s="72"/>
      <c r="U365" s="72"/>
      <c r="V365" s="72"/>
      <c r="W365" s="72"/>
      <c r="X365" s="72"/>
      <c r="Y365" s="71"/>
      <c r="Z365" s="71"/>
      <c r="AA365" s="71"/>
      <c r="AB365" s="71"/>
      <c r="AC365" s="72"/>
      <c r="AD365" s="72"/>
      <c r="AE365" s="72"/>
      <c r="AF365" s="72"/>
      <c r="AG365" s="72"/>
      <c r="AH365" s="73"/>
      <c r="AI365" s="72"/>
      <c r="AJ365" s="72"/>
      <c r="AK365" s="72"/>
      <c r="AL365" s="72"/>
      <c r="AM365" s="72"/>
      <c r="AN365" s="72"/>
      <c r="AO365" s="72"/>
      <c r="AP365" s="72"/>
      <c r="AQ365" s="72"/>
      <c r="AR365" s="72"/>
      <c r="AS365" s="72"/>
      <c r="AT365" s="72"/>
      <c r="AU365" s="71"/>
      <c r="AV365" s="71"/>
      <c r="AW365" s="71"/>
      <c r="AX365" s="71"/>
    </row>
    <row r="366" spans="1:50" s="25" customFormat="1" ht="24.75" hidden="1" customHeight="1" x14ac:dyDescent="0.15">
      <c r="A366" s="4"/>
      <c r="B366" s="4"/>
      <c r="C366" s="4"/>
      <c r="D366" s="4"/>
      <c r="E366" s="4"/>
      <c r="F366" s="4"/>
      <c r="G366" s="72"/>
      <c r="H366" s="72"/>
      <c r="I366" s="72"/>
      <c r="J366" s="72"/>
      <c r="K366" s="72"/>
      <c r="L366" s="73"/>
      <c r="M366" s="72"/>
      <c r="N366" s="72"/>
      <c r="O366" s="72"/>
      <c r="P366" s="72"/>
      <c r="Q366" s="72"/>
      <c r="R366" s="72"/>
      <c r="S366" s="72"/>
      <c r="T366" s="72"/>
      <c r="U366" s="72"/>
      <c r="V366" s="72"/>
      <c r="W366" s="72"/>
      <c r="X366" s="72"/>
      <c r="Y366" s="71"/>
      <c r="Z366" s="71"/>
      <c r="AA366" s="71"/>
      <c r="AB366" s="71"/>
      <c r="AC366" s="72"/>
      <c r="AD366" s="72"/>
      <c r="AE366" s="72"/>
      <c r="AF366" s="72"/>
      <c r="AG366" s="72"/>
      <c r="AH366" s="73"/>
      <c r="AI366" s="72"/>
      <c r="AJ366" s="72"/>
      <c r="AK366" s="72"/>
      <c r="AL366" s="72"/>
      <c r="AM366" s="72"/>
      <c r="AN366" s="72"/>
      <c r="AO366" s="72"/>
      <c r="AP366" s="72"/>
      <c r="AQ366" s="72"/>
      <c r="AR366" s="72"/>
      <c r="AS366" s="72"/>
      <c r="AT366" s="72"/>
      <c r="AU366" s="71"/>
      <c r="AV366" s="71"/>
      <c r="AW366" s="71"/>
      <c r="AX366" s="71"/>
    </row>
    <row r="367" spans="1:50" s="25" customFormat="1" ht="24.75" hidden="1" customHeight="1" x14ac:dyDescent="0.15">
      <c r="A367" s="4"/>
      <c r="B367" s="4"/>
      <c r="C367" s="4"/>
      <c r="D367" s="4"/>
      <c r="E367" s="4"/>
      <c r="F367" s="4"/>
      <c r="G367" s="72"/>
      <c r="H367" s="72"/>
      <c r="I367" s="72"/>
      <c r="J367" s="72"/>
      <c r="K367" s="72"/>
      <c r="L367" s="73"/>
      <c r="M367" s="72"/>
      <c r="N367" s="72"/>
      <c r="O367" s="72"/>
      <c r="P367" s="72"/>
      <c r="Q367" s="72"/>
      <c r="R367" s="72"/>
      <c r="S367" s="72"/>
      <c r="T367" s="72"/>
      <c r="U367" s="72"/>
      <c r="V367" s="72"/>
      <c r="W367" s="72"/>
      <c r="X367" s="72"/>
      <c r="Y367" s="71"/>
      <c r="Z367" s="71"/>
      <c r="AA367" s="71"/>
      <c r="AB367" s="71"/>
      <c r="AC367" s="72"/>
      <c r="AD367" s="72"/>
      <c r="AE367" s="72"/>
      <c r="AF367" s="72"/>
      <c r="AG367" s="72"/>
      <c r="AH367" s="73"/>
      <c r="AI367" s="72"/>
      <c r="AJ367" s="72"/>
      <c r="AK367" s="72"/>
      <c r="AL367" s="72"/>
      <c r="AM367" s="72"/>
      <c r="AN367" s="72"/>
      <c r="AO367" s="72"/>
      <c r="AP367" s="72"/>
      <c r="AQ367" s="72"/>
      <c r="AR367" s="72"/>
      <c r="AS367" s="72"/>
      <c r="AT367" s="72"/>
      <c r="AU367" s="71"/>
      <c r="AV367" s="71"/>
      <c r="AW367" s="71"/>
      <c r="AX367" s="71"/>
    </row>
    <row r="368" spans="1:50" s="25" customFormat="1" ht="24.75" hidden="1" customHeight="1" x14ac:dyDescent="0.15">
      <c r="A368" s="4"/>
      <c r="B368" s="4"/>
      <c r="C368" s="4"/>
      <c r="D368" s="4"/>
      <c r="E368" s="4"/>
      <c r="F368" s="4"/>
      <c r="G368" s="72"/>
      <c r="H368" s="72"/>
      <c r="I368" s="72"/>
      <c r="J368" s="72"/>
      <c r="K368" s="72"/>
      <c r="L368" s="73"/>
      <c r="M368" s="72"/>
      <c r="N368" s="72"/>
      <c r="O368" s="72"/>
      <c r="P368" s="72"/>
      <c r="Q368" s="72"/>
      <c r="R368" s="72"/>
      <c r="S368" s="72"/>
      <c r="T368" s="72"/>
      <c r="U368" s="72"/>
      <c r="V368" s="72"/>
      <c r="W368" s="72"/>
      <c r="X368" s="72"/>
      <c r="Y368" s="71"/>
      <c r="Z368" s="71"/>
      <c r="AA368" s="71"/>
      <c r="AB368" s="71"/>
      <c r="AC368" s="72"/>
      <c r="AD368" s="72"/>
      <c r="AE368" s="72"/>
      <c r="AF368" s="72"/>
      <c r="AG368" s="72"/>
      <c r="AH368" s="73"/>
      <c r="AI368" s="72"/>
      <c r="AJ368" s="72"/>
      <c r="AK368" s="72"/>
      <c r="AL368" s="72"/>
      <c r="AM368" s="72"/>
      <c r="AN368" s="72"/>
      <c r="AO368" s="72"/>
      <c r="AP368" s="72"/>
      <c r="AQ368" s="72"/>
      <c r="AR368" s="72"/>
      <c r="AS368" s="72"/>
      <c r="AT368" s="72"/>
      <c r="AU368" s="71"/>
      <c r="AV368" s="71"/>
      <c r="AW368" s="71"/>
      <c r="AX368" s="71"/>
    </row>
    <row r="369" spans="1:50" s="25" customFormat="1" ht="24.75" hidden="1" customHeight="1" x14ac:dyDescent="0.15">
      <c r="A369" s="4"/>
      <c r="B369" s="4"/>
      <c r="C369" s="4"/>
      <c r="D369" s="4"/>
      <c r="E369" s="4"/>
      <c r="F369" s="4"/>
      <c r="G369" s="72"/>
      <c r="H369" s="72"/>
      <c r="I369" s="72"/>
      <c r="J369" s="72"/>
      <c r="K369" s="72"/>
      <c r="L369" s="73"/>
      <c r="M369" s="72"/>
      <c r="N369" s="72"/>
      <c r="O369" s="72"/>
      <c r="P369" s="72"/>
      <c r="Q369" s="72"/>
      <c r="R369" s="72"/>
      <c r="S369" s="72"/>
      <c r="T369" s="72"/>
      <c r="U369" s="72"/>
      <c r="V369" s="72"/>
      <c r="W369" s="72"/>
      <c r="X369" s="72"/>
      <c r="Y369" s="71"/>
      <c r="Z369" s="71"/>
      <c r="AA369" s="71"/>
      <c r="AB369" s="71"/>
      <c r="AC369" s="72"/>
      <c r="AD369" s="72"/>
      <c r="AE369" s="72"/>
      <c r="AF369" s="72"/>
      <c r="AG369" s="72"/>
      <c r="AH369" s="73"/>
      <c r="AI369" s="72"/>
      <c r="AJ369" s="72"/>
      <c r="AK369" s="72"/>
      <c r="AL369" s="72"/>
      <c r="AM369" s="72"/>
      <c r="AN369" s="72"/>
      <c r="AO369" s="72"/>
      <c r="AP369" s="72"/>
      <c r="AQ369" s="72"/>
      <c r="AR369" s="72"/>
      <c r="AS369" s="72"/>
      <c r="AT369" s="72"/>
      <c r="AU369" s="71"/>
      <c r="AV369" s="71"/>
      <c r="AW369" s="71"/>
      <c r="AX369" s="71"/>
    </row>
    <row r="370" spans="1:50" s="25" customFormat="1" ht="24.75" hidden="1" customHeight="1" x14ac:dyDescent="0.15">
      <c r="A370" s="4"/>
      <c r="B370" s="4"/>
      <c r="C370" s="4"/>
      <c r="D370" s="4"/>
      <c r="E370" s="4"/>
      <c r="F370" s="4"/>
      <c r="G370" s="72"/>
      <c r="H370" s="72"/>
      <c r="I370" s="72"/>
      <c r="J370" s="72"/>
      <c r="K370" s="72"/>
      <c r="L370" s="73"/>
      <c r="M370" s="72"/>
      <c r="N370" s="72"/>
      <c r="O370" s="72"/>
      <c r="P370" s="72"/>
      <c r="Q370" s="72"/>
      <c r="R370" s="72"/>
      <c r="S370" s="72"/>
      <c r="T370" s="72"/>
      <c r="U370" s="72"/>
      <c r="V370" s="72"/>
      <c r="W370" s="72"/>
      <c r="X370" s="72"/>
      <c r="Y370" s="71"/>
      <c r="Z370" s="71"/>
      <c r="AA370" s="71"/>
      <c r="AB370" s="71"/>
      <c r="AC370" s="72"/>
      <c r="AD370" s="72"/>
      <c r="AE370" s="72"/>
      <c r="AF370" s="72"/>
      <c r="AG370" s="72"/>
      <c r="AH370" s="73"/>
      <c r="AI370" s="72"/>
      <c r="AJ370" s="72"/>
      <c r="AK370" s="72"/>
      <c r="AL370" s="72"/>
      <c r="AM370" s="72"/>
      <c r="AN370" s="72"/>
      <c r="AO370" s="72"/>
      <c r="AP370" s="72"/>
      <c r="AQ370" s="72"/>
      <c r="AR370" s="72"/>
      <c r="AS370" s="72"/>
      <c r="AT370" s="72"/>
      <c r="AU370" s="71"/>
      <c r="AV370" s="71"/>
      <c r="AW370" s="71"/>
      <c r="AX370" s="71"/>
    </row>
    <row r="371" spans="1:50" s="25" customFormat="1" ht="24.75" hidden="1" customHeight="1" x14ac:dyDescent="0.15">
      <c r="A371" s="4"/>
      <c r="B371" s="4"/>
      <c r="C371" s="4"/>
      <c r="D371" s="4"/>
      <c r="E371" s="4"/>
      <c r="F371" s="4"/>
      <c r="G371" s="72"/>
      <c r="H371" s="72"/>
      <c r="I371" s="72"/>
      <c r="J371" s="72"/>
      <c r="K371" s="72"/>
      <c r="L371" s="73"/>
      <c r="M371" s="72"/>
      <c r="N371" s="72"/>
      <c r="O371" s="72"/>
      <c r="P371" s="72"/>
      <c r="Q371" s="72"/>
      <c r="R371" s="72"/>
      <c r="S371" s="72"/>
      <c r="T371" s="72"/>
      <c r="U371" s="72"/>
      <c r="V371" s="72"/>
      <c r="W371" s="72"/>
      <c r="X371" s="72"/>
      <c r="Y371" s="71"/>
      <c r="Z371" s="71"/>
      <c r="AA371" s="71"/>
      <c r="AB371" s="71"/>
      <c r="AC371" s="72"/>
      <c r="AD371" s="72"/>
      <c r="AE371" s="72"/>
      <c r="AF371" s="72"/>
      <c r="AG371" s="72"/>
      <c r="AH371" s="73"/>
      <c r="AI371" s="72"/>
      <c r="AJ371" s="72"/>
      <c r="AK371" s="72"/>
      <c r="AL371" s="72"/>
      <c r="AM371" s="72"/>
      <c r="AN371" s="72"/>
      <c r="AO371" s="72"/>
      <c r="AP371" s="72"/>
      <c r="AQ371" s="72"/>
      <c r="AR371" s="72"/>
      <c r="AS371" s="72"/>
      <c r="AT371" s="72"/>
      <c r="AU371" s="71"/>
      <c r="AV371" s="71"/>
      <c r="AW371" s="71"/>
      <c r="AX371" s="71"/>
    </row>
    <row r="372" spans="1:50" s="25" customFormat="1" ht="24.75" hidden="1" customHeight="1" x14ac:dyDescent="0.15">
      <c r="A372" s="4"/>
      <c r="B372" s="4"/>
      <c r="C372" s="4"/>
      <c r="D372" s="4"/>
      <c r="E372" s="4"/>
      <c r="F372" s="4"/>
      <c r="G372" s="72"/>
      <c r="H372" s="72"/>
      <c r="I372" s="72"/>
      <c r="J372" s="72"/>
      <c r="K372" s="72"/>
      <c r="L372" s="73"/>
      <c r="M372" s="72"/>
      <c r="N372" s="72"/>
      <c r="O372" s="72"/>
      <c r="P372" s="72"/>
      <c r="Q372" s="72"/>
      <c r="R372" s="72"/>
      <c r="S372" s="72"/>
      <c r="T372" s="72"/>
      <c r="U372" s="72"/>
      <c r="V372" s="72"/>
      <c r="W372" s="72"/>
      <c r="X372" s="72"/>
      <c r="Y372" s="71"/>
      <c r="Z372" s="71"/>
      <c r="AA372" s="71"/>
      <c r="AB372" s="71"/>
      <c r="AC372" s="72"/>
      <c r="AD372" s="72"/>
      <c r="AE372" s="72"/>
      <c r="AF372" s="72"/>
      <c r="AG372" s="72"/>
      <c r="AH372" s="73"/>
      <c r="AI372" s="72"/>
      <c r="AJ372" s="72"/>
      <c r="AK372" s="72"/>
      <c r="AL372" s="72"/>
      <c r="AM372" s="72"/>
      <c r="AN372" s="72"/>
      <c r="AO372" s="72"/>
      <c r="AP372" s="72"/>
      <c r="AQ372" s="72"/>
      <c r="AR372" s="72"/>
      <c r="AS372" s="72"/>
      <c r="AT372" s="72"/>
      <c r="AU372" s="71"/>
      <c r="AV372" s="71"/>
      <c r="AW372" s="71"/>
      <c r="AX372" s="71"/>
    </row>
    <row r="373" spans="1:50" s="25" customFormat="1" ht="24.75" hidden="1" customHeight="1" x14ac:dyDescent="0.15">
      <c r="A373" s="4"/>
      <c r="B373" s="4"/>
      <c r="C373" s="4"/>
      <c r="D373" s="4"/>
      <c r="E373" s="4"/>
      <c r="F373" s="4"/>
      <c r="G373" s="72"/>
      <c r="H373" s="72"/>
      <c r="I373" s="72"/>
      <c r="J373" s="72"/>
      <c r="K373" s="72"/>
      <c r="L373" s="73"/>
      <c r="M373" s="72"/>
      <c r="N373" s="72"/>
      <c r="O373" s="72"/>
      <c r="P373" s="72"/>
      <c r="Q373" s="72"/>
      <c r="R373" s="72"/>
      <c r="S373" s="72"/>
      <c r="T373" s="72"/>
      <c r="U373" s="72"/>
      <c r="V373" s="72"/>
      <c r="W373" s="72"/>
      <c r="X373" s="72"/>
      <c r="Y373" s="71"/>
      <c r="Z373" s="71"/>
      <c r="AA373" s="71"/>
      <c r="AB373" s="71"/>
      <c r="AC373" s="72"/>
      <c r="AD373" s="72"/>
      <c r="AE373" s="72"/>
      <c r="AF373" s="72"/>
      <c r="AG373" s="72"/>
      <c r="AH373" s="73"/>
      <c r="AI373" s="72"/>
      <c r="AJ373" s="72"/>
      <c r="AK373" s="72"/>
      <c r="AL373" s="72"/>
      <c r="AM373" s="72"/>
      <c r="AN373" s="72"/>
      <c r="AO373" s="72"/>
      <c r="AP373" s="72"/>
      <c r="AQ373" s="72"/>
      <c r="AR373" s="72"/>
      <c r="AS373" s="72"/>
      <c r="AT373" s="72"/>
      <c r="AU373" s="71"/>
      <c r="AV373" s="71"/>
      <c r="AW373" s="71"/>
      <c r="AX373" s="71"/>
    </row>
    <row r="374" spans="1:50" s="25" customFormat="1" ht="24.75" hidden="1" customHeight="1" x14ac:dyDescent="0.15">
      <c r="A374" s="4"/>
      <c r="B374" s="4"/>
      <c r="C374" s="4"/>
      <c r="D374" s="4"/>
      <c r="E374" s="4"/>
      <c r="F374" s="4"/>
      <c r="G374" s="72"/>
      <c r="H374" s="72"/>
      <c r="I374" s="72"/>
      <c r="J374" s="72"/>
      <c r="K374" s="72"/>
      <c r="L374" s="73"/>
      <c r="M374" s="72"/>
      <c r="N374" s="72"/>
      <c r="O374" s="72"/>
      <c r="P374" s="72"/>
      <c r="Q374" s="72"/>
      <c r="R374" s="72"/>
      <c r="S374" s="72"/>
      <c r="T374" s="72"/>
      <c r="U374" s="72"/>
      <c r="V374" s="72"/>
      <c r="W374" s="72"/>
      <c r="X374" s="72"/>
      <c r="Y374" s="71"/>
      <c r="Z374" s="71"/>
      <c r="AA374" s="71"/>
      <c r="AB374" s="71"/>
      <c r="AC374" s="72"/>
      <c r="AD374" s="72"/>
      <c r="AE374" s="72"/>
      <c r="AF374" s="72"/>
      <c r="AG374" s="72"/>
      <c r="AH374" s="73"/>
      <c r="AI374" s="72"/>
      <c r="AJ374" s="72"/>
      <c r="AK374" s="72"/>
      <c r="AL374" s="72"/>
      <c r="AM374" s="72"/>
      <c r="AN374" s="72"/>
      <c r="AO374" s="72"/>
      <c r="AP374" s="72"/>
      <c r="AQ374" s="72"/>
      <c r="AR374" s="72"/>
      <c r="AS374" s="72"/>
      <c r="AT374" s="72"/>
      <c r="AU374" s="71"/>
      <c r="AV374" s="71"/>
      <c r="AW374" s="71"/>
      <c r="AX374" s="71"/>
    </row>
    <row r="375" spans="1:50" s="25" customFormat="1" ht="24.75" hidden="1" customHeight="1" x14ac:dyDescent="0.15">
      <c r="A375" s="4"/>
      <c r="B375" s="4"/>
      <c r="C375" s="4"/>
      <c r="D375" s="4"/>
      <c r="E375" s="4"/>
      <c r="F375" s="4"/>
      <c r="G375" s="72"/>
      <c r="H375" s="72"/>
      <c r="I375" s="72"/>
      <c r="J375" s="72"/>
      <c r="K375" s="72"/>
      <c r="L375" s="73"/>
      <c r="M375" s="72"/>
      <c r="N375" s="72"/>
      <c r="O375" s="72"/>
      <c r="P375" s="72"/>
      <c r="Q375" s="72"/>
      <c r="R375" s="72"/>
      <c r="S375" s="72"/>
      <c r="T375" s="72"/>
      <c r="U375" s="72"/>
      <c r="V375" s="72"/>
      <c r="W375" s="72"/>
      <c r="X375" s="72"/>
      <c r="Y375" s="71"/>
      <c r="Z375" s="71"/>
      <c r="AA375" s="71"/>
      <c r="AB375" s="71"/>
      <c r="AC375" s="72"/>
      <c r="AD375" s="72"/>
      <c r="AE375" s="72"/>
      <c r="AF375" s="72"/>
      <c r="AG375" s="72"/>
      <c r="AH375" s="73"/>
      <c r="AI375" s="72"/>
      <c r="AJ375" s="72"/>
      <c r="AK375" s="72"/>
      <c r="AL375" s="72"/>
      <c r="AM375" s="72"/>
      <c r="AN375" s="72"/>
      <c r="AO375" s="72"/>
      <c r="AP375" s="72"/>
      <c r="AQ375" s="72"/>
      <c r="AR375" s="72"/>
      <c r="AS375" s="72"/>
      <c r="AT375" s="72"/>
      <c r="AU375" s="71"/>
      <c r="AV375" s="71"/>
      <c r="AW375" s="71"/>
      <c r="AX375" s="71"/>
    </row>
    <row r="376" spans="1:50" s="25" customFormat="1" ht="24.75" hidden="1" customHeight="1" x14ac:dyDescent="0.15">
      <c r="A376" s="4"/>
      <c r="B376" s="4"/>
      <c r="C376" s="4"/>
      <c r="D376" s="4"/>
      <c r="E376" s="4"/>
      <c r="F376" s="4"/>
      <c r="G376" s="72"/>
      <c r="H376" s="72"/>
      <c r="I376" s="72"/>
      <c r="J376" s="72"/>
      <c r="K376" s="72"/>
      <c r="L376" s="73"/>
      <c r="M376" s="72"/>
      <c r="N376" s="72"/>
      <c r="O376" s="72"/>
      <c r="P376" s="72"/>
      <c r="Q376" s="72"/>
      <c r="R376" s="72"/>
      <c r="S376" s="72"/>
      <c r="T376" s="72"/>
      <c r="U376" s="72"/>
      <c r="V376" s="72"/>
      <c r="W376" s="72"/>
      <c r="X376" s="72"/>
      <c r="Y376" s="71"/>
      <c r="Z376" s="71"/>
      <c r="AA376" s="71"/>
      <c r="AB376" s="71"/>
      <c r="AC376" s="72"/>
      <c r="AD376" s="72"/>
      <c r="AE376" s="72"/>
      <c r="AF376" s="72"/>
      <c r="AG376" s="72"/>
      <c r="AH376" s="73"/>
      <c r="AI376" s="72"/>
      <c r="AJ376" s="72"/>
      <c r="AK376" s="72"/>
      <c r="AL376" s="72"/>
      <c r="AM376" s="72"/>
      <c r="AN376" s="72"/>
      <c r="AO376" s="72"/>
      <c r="AP376" s="72"/>
      <c r="AQ376" s="72"/>
      <c r="AR376" s="72"/>
      <c r="AS376" s="72"/>
      <c r="AT376" s="72"/>
      <c r="AU376" s="71"/>
      <c r="AV376" s="71"/>
      <c r="AW376" s="71"/>
      <c r="AX376" s="71"/>
    </row>
    <row r="377" spans="1:50" s="25" customFormat="1" ht="24.75" hidden="1" customHeight="1" x14ac:dyDescent="0.15">
      <c r="A377" s="4"/>
      <c r="B377" s="4"/>
      <c r="C377" s="4"/>
      <c r="D377" s="4"/>
      <c r="E377" s="4"/>
      <c r="F377" s="4"/>
      <c r="G377" s="72"/>
      <c r="H377" s="72"/>
      <c r="I377" s="72"/>
      <c r="J377" s="72"/>
      <c r="K377" s="72"/>
      <c r="L377" s="73"/>
      <c r="M377" s="72"/>
      <c r="N377" s="72"/>
      <c r="O377" s="72"/>
      <c r="P377" s="72"/>
      <c r="Q377" s="72"/>
      <c r="R377" s="72"/>
      <c r="S377" s="72"/>
      <c r="T377" s="72"/>
      <c r="U377" s="72"/>
      <c r="V377" s="72"/>
      <c r="W377" s="72"/>
      <c r="X377" s="72"/>
      <c r="Y377" s="71"/>
      <c r="Z377" s="71"/>
      <c r="AA377" s="71"/>
      <c r="AB377" s="71"/>
      <c r="AC377" s="72"/>
      <c r="AD377" s="72"/>
      <c r="AE377" s="72"/>
      <c r="AF377" s="72"/>
      <c r="AG377" s="72"/>
      <c r="AH377" s="73"/>
      <c r="AI377" s="72"/>
      <c r="AJ377" s="72"/>
      <c r="AK377" s="72"/>
      <c r="AL377" s="72"/>
      <c r="AM377" s="72"/>
      <c r="AN377" s="72"/>
      <c r="AO377" s="72"/>
      <c r="AP377" s="72"/>
      <c r="AQ377" s="72"/>
      <c r="AR377" s="72"/>
      <c r="AS377" s="72"/>
      <c r="AT377" s="72"/>
      <c r="AU377" s="71"/>
      <c r="AV377" s="71"/>
      <c r="AW377" s="71"/>
      <c r="AX377" s="71"/>
    </row>
    <row r="378" spans="1:50" s="25" customFormat="1" ht="24.75" hidden="1" customHeight="1" x14ac:dyDescent="0.15">
      <c r="A378" s="4"/>
      <c r="B378" s="4"/>
      <c r="C378" s="4"/>
      <c r="D378" s="4"/>
      <c r="E378" s="4"/>
      <c r="F378" s="4"/>
      <c r="G378" s="72"/>
      <c r="H378" s="72"/>
      <c r="I378" s="72"/>
      <c r="J378" s="72"/>
      <c r="K378" s="72"/>
      <c r="L378" s="73"/>
      <c r="M378" s="72"/>
      <c r="N378" s="72"/>
      <c r="O378" s="72"/>
      <c r="P378" s="72"/>
      <c r="Q378" s="72"/>
      <c r="R378" s="72"/>
      <c r="S378" s="72"/>
      <c r="T378" s="72"/>
      <c r="U378" s="72"/>
      <c r="V378" s="72"/>
      <c r="W378" s="72"/>
      <c r="X378" s="72"/>
      <c r="Y378" s="71"/>
      <c r="Z378" s="71"/>
      <c r="AA378" s="71"/>
      <c r="AB378" s="71"/>
      <c r="AC378" s="72"/>
      <c r="AD378" s="72"/>
      <c r="AE378" s="72"/>
      <c r="AF378" s="72"/>
      <c r="AG378" s="72"/>
      <c r="AH378" s="73"/>
      <c r="AI378" s="72"/>
      <c r="AJ378" s="72"/>
      <c r="AK378" s="72"/>
      <c r="AL378" s="72"/>
      <c r="AM378" s="72"/>
      <c r="AN378" s="72"/>
      <c r="AO378" s="72"/>
      <c r="AP378" s="72"/>
      <c r="AQ378" s="72"/>
      <c r="AR378" s="72"/>
      <c r="AS378" s="72"/>
      <c r="AT378" s="72"/>
      <c r="AU378" s="71"/>
      <c r="AV378" s="71"/>
      <c r="AW378" s="71"/>
      <c r="AX378" s="71"/>
    </row>
    <row r="379" spans="1:50" s="25" customFormat="1" ht="24.75" hidden="1" customHeight="1" x14ac:dyDescent="0.15">
      <c r="A379" s="4"/>
      <c r="B379" s="4"/>
      <c r="C379" s="4"/>
      <c r="D379" s="4"/>
      <c r="E379" s="4"/>
      <c r="F379" s="4"/>
      <c r="G379" s="72"/>
      <c r="H379" s="72"/>
      <c r="I379" s="72"/>
      <c r="J379" s="72"/>
      <c r="K379" s="72"/>
      <c r="L379" s="73"/>
      <c r="M379" s="72"/>
      <c r="N379" s="72"/>
      <c r="O379" s="72"/>
      <c r="P379" s="72"/>
      <c r="Q379" s="72"/>
      <c r="R379" s="72"/>
      <c r="S379" s="72"/>
      <c r="T379" s="72"/>
      <c r="U379" s="72"/>
      <c r="V379" s="72"/>
      <c r="W379" s="72"/>
      <c r="X379" s="72"/>
      <c r="Y379" s="71"/>
      <c r="Z379" s="71"/>
      <c r="AA379" s="71"/>
      <c r="AB379" s="71"/>
      <c r="AC379" s="72"/>
      <c r="AD379" s="72"/>
      <c r="AE379" s="72"/>
      <c r="AF379" s="72"/>
      <c r="AG379" s="72"/>
      <c r="AH379" s="73"/>
      <c r="AI379" s="72"/>
      <c r="AJ379" s="72"/>
      <c r="AK379" s="72"/>
      <c r="AL379" s="72"/>
      <c r="AM379" s="72"/>
      <c r="AN379" s="72"/>
      <c r="AO379" s="72"/>
      <c r="AP379" s="72"/>
      <c r="AQ379" s="72"/>
      <c r="AR379" s="72"/>
      <c r="AS379" s="72"/>
      <c r="AT379" s="72"/>
      <c r="AU379" s="71"/>
      <c r="AV379" s="71"/>
      <c r="AW379" s="71"/>
      <c r="AX379" s="71"/>
    </row>
    <row r="380" spans="1:50" s="25" customFormat="1" ht="24.75" hidden="1" customHeight="1" x14ac:dyDescent="0.15">
      <c r="A380" s="4"/>
      <c r="B380" s="4"/>
      <c r="C380" s="4"/>
      <c r="D380" s="4"/>
      <c r="E380" s="4"/>
      <c r="F380" s="4"/>
      <c r="G380" s="72"/>
      <c r="H380" s="72"/>
      <c r="I380" s="72"/>
      <c r="J380" s="72"/>
      <c r="K380" s="72"/>
      <c r="L380" s="73"/>
      <c r="M380" s="72"/>
      <c r="N380" s="72"/>
      <c r="O380" s="72"/>
      <c r="P380" s="72"/>
      <c r="Q380" s="72"/>
      <c r="R380" s="72"/>
      <c r="S380" s="72"/>
      <c r="T380" s="72"/>
      <c r="U380" s="72"/>
      <c r="V380" s="72"/>
      <c r="W380" s="72"/>
      <c r="X380" s="72"/>
      <c r="Y380" s="71"/>
      <c r="Z380" s="71"/>
      <c r="AA380" s="71"/>
      <c r="AB380" s="71"/>
      <c r="AC380" s="72"/>
      <c r="AD380" s="72"/>
      <c r="AE380" s="72"/>
      <c r="AF380" s="72"/>
      <c r="AG380" s="72"/>
      <c r="AH380" s="73"/>
      <c r="AI380" s="72"/>
      <c r="AJ380" s="72"/>
      <c r="AK380" s="72"/>
      <c r="AL380" s="72"/>
      <c r="AM380" s="72"/>
      <c r="AN380" s="72"/>
      <c r="AO380" s="72"/>
      <c r="AP380" s="72"/>
      <c r="AQ380" s="72"/>
      <c r="AR380" s="72"/>
      <c r="AS380" s="72"/>
      <c r="AT380" s="72"/>
      <c r="AU380" s="71"/>
      <c r="AV380" s="71"/>
      <c r="AW380" s="71"/>
      <c r="AX380" s="71"/>
    </row>
    <row r="381" spans="1:50" s="25" customFormat="1" ht="24.75" hidden="1" customHeight="1" x14ac:dyDescent="0.15">
      <c r="A381" s="4"/>
      <c r="B381" s="4"/>
      <c r="C381" s="4"/>
      <c r="D381" s="4"/>
      <c r="E381" s="4"/>
      <c r="F381" s="4"/>
      <c r="G381" s="72"/>
      <c r="H381" s="72"/>
      <c r="I381" s="72"/>
      <c r="J381" s="72"/>
      <c r="K381" s="72"/>
      <c r="L381" s="73"/>
      <c r="M381" s="72"/>
      <c r="N381" s="72"/>
      <c r="O381" s="72"/>
      <c r="P381" s="72"/>
      <c r="Q381" s="72"/>
      <c r="R381" s="72"/>
      <c r="S381" s="72"/>
      <c r="T381" s="72"/>
      <c r="U381" s="72"/>
      <c r="V381" s="72"/>
      <c r="W381" s="72"/>
      <c r="X381" s="72"/>
      <c r="Y381" s="71"/>
      <c r="Z381" s="71"/>
      <c r="AA381" s="71"/>
      <c r="AB381" s="71"/>
      <c r="AC381" s="72"/>
      <c r="AD381" s="72"/>
      <c r="AE381" s="72"/>
      <c r="AF381" s="72"/>
      <c r="AG381" s="72"/>
      <c r="AH381" s="73"/>
      <c r="AI381" s="72"/>
      <c r="AJ381" s="72"/>
      <c r="AK381" s="72"/>
      <c r="AL381" s="72"/>
      <c r="AM381" s="72"/>
      <c r="AN381" s="72"/>
      <c r="AO381" s="72"/>
      <c r="AP381" s="72"/>
      <c r="AQ381" s="72"/>
      <c r="AR381" s="72"/>
      <c r="AS381" s="72"/>
      <c r="AT381" s="72"/>
      <c r="AU381" s="71"/>
      <c r="AV381" s="71"/>
      <c r="AW381" s="71"/>
      <c r="AX381" s="71"/>
    </row>
    <row r="382" spans="1:50" s="25" customFormat="1" ht="24.75" hidden="1" customHeight="1" x14ac:dyDescent="0.15">
      <c r="A382" s="4"/>
      <c r="B382" s="4"/>
      <c r="C382" s="4"/>
      <c r="D382" s="4"/>
      <c r="E382" s="4"/>
      <c r="F382" s="4"/>
      <c r="G382" s="72"/>
      <c r="H382" s="72"/>
      <c r="I382" s="72"/>
      <c r="J382" s="72"/>
      <c r="K382" s="72"/>
      <c r="L382" s="73"/>
      <c r="M382" s="72"/>
      <c r="N382" s="72"/>
      <c r="O382" s="72"/>
      <c r="P382" s="72"/>
      <c r="Q382" s="72"/>
      <c r="R382" s="72"/>
      <c r="S382" s="72"/>
      <c r="T382" s="72"/>
      <c r="U382" s="72"/>
      <c r="V382" s="72"/>
      <c r="W382" s="72"/>
      <c r="X382" s="72"/>
      <c r="Y382" s="71"/>
      <c r="Z382" s="71"/>
      <c r="AA382" s="71"/>
      <c r="AB382" s="71"/>
      <c r="AC382" s="72"/>
      <c r="AD382" s="72"/>
      <c r="AE382" s="72"/>
      <c r="AF382" s="72"/>
      <c r="AG382" s="72"/>
      <c r="AH382" s="73"/>
      <c r="AI382" s="72"/>
      <c r="AJ382" s="72"/>
      <c r="AK382" s="72"/>
      <c r="AL382" s="72"/>
      <c r="AM382" s="72"/>
      <c r="AN382" s="72"/>
      <c r="AO382" s="72"/>
      <c r="AP382" s="72"/>
      <c r="AQ382" s="72"/>
      <c r="AR382" s="72"/>
      <c r="AS382" s="72"/>
      <c r="AT382" s="72"/>
      <c r="AU382" s="71"/>
      <c r="AV382" s="71"/>
      <c r="AW382" s="71"/>
      <c r="AX382" s="71"/>
    </row>
    <row r="383" spans="1:50" s="25" customFormat="1" ht="24.75" hidden="1" customHeight="1" x14ac:dyDescent="0.15">
      <c r="A383" s="4"/>
      <c r="B383" s="4"/>
      <c r="C383" s="4"/>
      <c r="D383" s="4"/>
      <c r="E383" s="4"/>
      <c r="F383" s="4"/>
      <c r="G383" s="72"/>
      <c r="H383" s="72"/>
      <c r="I383" s="72"/>
      <c r="J383" s="72"/>
      <c r="K383" s="72"/>
      <c r="L383" s="73"/>
      <c r="M383" s="72"/>
      <c r="N383" s="72"/>
      <c r="O383" s="72"/>
      <c r="P383" s="72"/>
      <c r="Q383" s="72"/>
      <c r="R383" s="72"/>
      <c r="S383" s="72"/>
      <c r="T383" s="72"/>
      <c r="U383" s="72"/>
      <c r="V383" s="72"/>
      <c r="W383" s="72"/>
      <c r="X383" s="72"/>
      <c r="Y383" s="71"/>
      <c r="Z383" s="71"/>
      <c r="AA383" s="71"/>
      <c r="AB383" s="71"/>
      <c r="AC383" s="72"/>
      <c r="AD383" s="72"/>
      <c r="AE383" s="72"/>
      <c r="AF383" s="72"/>
      <c r="AG383" s="72"/>
      <c r="AH383" s="73"/>
      <c r="AI383" s="72"/>
      <c r="AJ383" s="72"/>
      <c r="AK383" s="72"/>
      <c r="AL383" s="72"/>
      <c r="AM383" s="72"/>
      <c r="AN383" s="72"/>
      <c r="AO383" s="72"/>
      <c r="AP383" s="72"/>
      <c r="AQ383" s="72"/>
      <c r="AR383" s="72"/>
      <c r="AS383" s="72"/>
      <c r="AT383" s="72"/>
      <c r="AU383" s="71"/>
      <c r="AV383" s="71"/>
      <c r="AW383" s="71"/>
      <c r="AX383" s="71"/>
    </row>
    <row r="384" spans="1:50" s="25" customFormat="1" ht="24.75" hidden="1" customHeight="1" x14ac:dyDescent="0.15">
      <c r="A384" s="4"/>
      <c r="B384" s="4"/>
      <c r="C384" s="4"/>
      <c r="D384" s="4"/>
      <c r="E384" s="4"/>
      <c r="F384" s="4"/>
      <c r="G384" s="72"/>
      <c r="H384" s="72"/>
      <c r="I384" s="72"/>
      <c r="J384" s="72"/>
      <c r="K384" s="72"/>
      <c r="L384" s="73"/>
      <c r="M384" s="72"/>
      <c r="N384" s="72"/>
      <c r="O384" s="72"/>
      <c r="P384" s="72"/>
      <c r="Q384" s="72"/>
      <c r="R384" s="72"/>
      <c r="S384" s="72"/>
      <c r="T384" s="72"/>
      <c r="U384" s="72"/>
      <c r="V384" s="72"/>
      <c r="W384" s="72"/>
      <c r="X384" s="72"/>
      <c r="Y384" s="71"/>
      <c r="Z384" s="71"/>
      <c r="AA384" s="71"/>
      <c r="AB384" s="71"/>
      <c r="AC384" s="72"/>
      <c r="AD384" s="72"/>
      <c r="AE384" s="72"/>
      <c r="AF384" s="72"/>
      <c r="AG384" s="72"/>
      <c r="AH384" s="73"/>
      <c r="AI384" s="72"/>
      <c r="AJ384" s="72"/>
      <c r="AK384" s="72"/>
      <c r="AL384" s="72"/>
      <c r="AM384" s="72"/>
      <c r="AN384" s="72"/>
      <c r="AO384" s="72"/>
      <c r="AP384" s="72"/>
      <c r="AQ384" s="72"/>
      <c r="AR384" s="72"/>
      <c r="AS384" s="72"/>
      <c r="AT384" s="72"/>
      <c r="AU384" s="71"/>
      <c r="AV384" s="71"/>
      <c r="AW384" s="71"/>
      <c r="AX384" s="71"/>
    </row>
    <row r="385" spans="1:50" s="25" customFormat="1" ht="24.75" hidden="1" customHeight="1" x14ac:dyDescent="0.15">
      <c r="A385" s="4"/>
      <c r="B385" s="4"/>
      <c r="C385" s="4"/>
      <c r="D385" s="4"/>
      <c r="E385" s="4"/>
      <c r="F385" s="4"/>
      <c r="G385" s="72"/>
      <c r="H385" s="72"/>
      <c r="I385" s="72"/>
      <c r="J385" s="72"/>
      <c r="K385" s="72"/>
      <c r="L385" s="73"/>
      <c r="M385" s="72"/>
      <c r="N385" s="72"/>
      <c r="O385" s="72"/>
      <c r="P385" s="72"/>
      <c r="Q385" s="72"/>
      <c r="R385" s="72"/>
      <c r="S385" s="72"/>
      <c r="T385" s="72"/>
      <c r="U385" s="72"/>
      <c r="V385" s="72"/>
      <c r="W385" s="72"/>
      <c r="X385" s="72"/>
      <c r="Y385" s="71"/>
      <c r="Z385" s="71"/>
      <c r="AA385" s="71"/>
      <c r="AB385" s="71"/>
      <c r="AC385" s="72"/>
      <c r="AD385" s="72"/>
      <c r="AE385" s="72"/>
      <c r="AF385" s="72"/>
      <c r="AG385" s="72"/>
      <c r="AH385" s="73"/>
      <c r="AI385" s="72"/>
      <c r="AJ385" s="72"/>
      <c r="AK385" s="72"/>
      <c r="AL385" s="72"/>
      <c r="AM385" s="72"/>
      <c r="AN385" s="72"/>
      <c r="AO385" s="72"/>
      <c r="AP385" s="72"/>
      <c r="AQ385" s="72"/>
      <c r="AR385" s="72"/>
      <c r="AS385" s="72"/>
      <c r="AT385" s="72"/>
      <c r="AU385" s="71"/>
      <c r="AV385" s="71"/>
      <c r="AW385" s="71"/>
      <c r="AX385" s="71"/>
    </row>
    <row r="386" spans="1:50" s="25" customFormat="1" ht="24.75" hidden="1" customHeight="1" x14ac:dyDescent="0.15">
      <c r="A386" s="4"/>
      <c r="B386" s="4"/>
      <c r="C386" s="4"/>
      <c r="D386" s="4"/>
      <c r="E386" s="4"/>
      <c r="F386" s="4"/>
      <c r="G386" s="72"/>
      <c r="H386" s="72"/>
      <c r="I386" s="72"/>
      <c r="J386" s="72"/>
      <c r="K386" s="72"/>
      <c r="L386" s="73"/>
      <c r="M386" s="72"/>
      <c r="N386" s="72"/>
      <c r="O386" s="72"/>
      <c r="P386" s="72"/>
      <c r="Q386" s="72"/>
      <c r="R386" s="72"/>
      <c r="S386" s="72"/>
      <c r="T386" s="72"/>
      <c r="U386" s="72"/>
      <c r="V386" s="72"/>
      <c r="W386" s="72"/>
      <c r="X386" s="72"/>
      <c r="Y386" s="71"/>
      <c r="Z386" s="71"/>
      <c r="AA386" s="71"/>
      <c r="AB386" s="71"/>
      <c r="AC386" s="72"/>
      <c r="AD386" s="72"/>
      <c r="AE386" s="72"/>
      <c r="AF386" s="72"/>
      <c r="AG386" s="72"/>
      <c r="AH386" s="73"/>
      <c r="AI386" s="72"/>
      <c r="AJ386" s="72"/>
      <c r="AK386" s="72"/>
      <c r="AL386" s="72"/>
      <c r="AM386" s="72"/>
      <c r="AN386" s="72"/>
      <c r="AO386" s="72"/>
      <c r="AP386" s="72"/>
      <c r="AQ386" s="72"/>
      <c r="AR386" s="72"/>
      <c r="AS386" s="72"/>
      <c r="AT386" s="72"/>
      <c r="AU386" s="71"/>
      <c r="AV386" s="71"/>
      <c r="AW386" s="71"/>
      <c r="AX386" s="71"/>
    </row>
    <row r="387" spans="1:50" s="25" customFormat="1" ht="24.75" hidden="1" customHeight="1" x14ac:dyDescent="0.15">
      <c r="A387" s="4"/>
      <c r="B387" s="4"/>
      <c r="C387" s="4"/>
      <c r="D387" s="4"/>
      <c r="E387" s="4"/>
      <c r="F387" s="4"/>
      <c r="G387" s="72"/>
      <c r="H387" s="72"/>
      <c r="I387" s="72"/>
      <c r="J387" s="72"/>
      <c r="K387" s="72"/>
      <c r="L387" s="73"/>
      <c r="M387" s="72"/>
      <c r="N387" s="72"/>
      <c r="O387" s="72"/>
      <c r="P387" s="72"/>
      <c r="Q387" s="72"/>
      <c r="R387" s="72"/>
      <c r="S387" s="72"/>
      <c r="T387" s="72"/>
      <c r="U387" s="72"/>
      <c r="V387" s="72"/>
      <c r="W387" s="72"/>
      <c r="X387" s="72"/>
      <c r="Y387" s="71"/>
      <c r="Z387" s="71"/>
      <c r="AA387" s="71"/>
      <c r="AB387" s="71"/>
      <c r="AC387" s="72"/>
      <c r="AD387" s="72"/>
      <c r="AE387" s="72"/>
      <c r="AF387" s="72"/>
      <c r="AG387" s="72"/>
      <c r="AH387" s="73"/>
      <c r="AI387" s="72"/>
      <c r="AJ387" s="72"/>
      <c r="AK387" s="72"/>
      <c r="AL387" s="72"/>
      <c r="AM387" s="72"/>
      <c r="AN387" s="72"/>
      <c r="AO387" s="72"/>
      <c r="AP387" s="72"/>
      <c r="AQ387" s="72"/>
      <c r="AR387" s="72"/>
      <c r="AS387" s="72"/>
      <c r="AT387" s="72"/>
      <c r="AU387" s="71"/>
      <c r="AV387" s="71"/>
      <c r="AW387" s="71"/>
      <c r="AX387" s="71"/>
    </row>
    <row r="388" spans="1:50" s="25" customFormat="1" ht="24.75" hidden="1" customHeight="1" x14ac:dyDescent="0.15">
      <c r="A388" s="4"/>
      <c r="B388" s="4"/>
      <c r="C388" s="4"/>
      <c r="D388" s="4"/>
      <c r="E388" s="4"/>
      <c r="F388" s="4"/>
      <c r="G388" s="72"/>
      <c r="H388" s="72"/>
      <c r="I388" s="72"/>
      <c r="J388" s="72"/>
      <c r="K388" s="72"/>
      <c r="L388" s="73"/>
      <c r="M388" s="72"/>
      <c r="N388" s="72"/>
      <c r="O388" s="72"/>
      <c r="P388" s="72"/>
      <c r="Q388" s="72"/>
      <c r="R388" s="72"/>
      <c r="S388" s="72"/>
      <c r="T388" s="72"/>
      <c r="U388" s="72"/>
      <c r="V388" s="72"/>
      <c r="W388" s="72"/>
      <c r="X388" s="72"/>
      <c r="Y388" s="71"/>
      <c r="Z388" s="71"/>
      <c r="AA388" s="71"/>
      <c r="AB388" s="71"/>
      <c r="AC388" s="72"/>
      <c r="AD388" s="72"/>
      <c r="AE388" s="72"/>
      <c r="AF388" s="72"/>
      <c r="AG388" s="72"/>
      <c r="AH388" s="73"/>
      <c r="AI388" s="72"/>
      <c r="AJ388" s="72"/>
      <c r="AK388" s="72"/>
      <c r="AL388" s="72"/>
      <c r="AM388" s="72"/>
      <c r="AN388" s="72"/>
      <c r="AO388" s="72"/>
      <c r="AP388" s="72"/>
      <c r="AQ388" s="72"/>
      <c r="AR388" s="72"/>
      <c r="AS388" s="72"/>
      <c r="AT388" s="72"/>
      <c r="AU388" s="71"/>
      <c r="AV388" s="71"/>
      <c r="AW388" s="71"/>
      <c r="AX388" s="71"/>
    </row>
    <row r="389" spans="1:50" s="25" customFormat="1" ht="24.75" hidden="1" customHeight="1" x14ac:dyDescent="0.15">
      <c r="A389" s="4"/>
      <c r="B389" s="4"/>
      <c r="C389" s="4"/>
      <c r="D389" s="4"/>
      <c r="E389" s="4"/>
      <c r="F389" s="4"/>
      <c r="G389" s="72"/>
      <c r="H389" s="72"/>
      <c r="I389" s="72"/>
      <c r="J389" s="72"/>
      <c r="K389" s="72"/>
      <c r="L389" s="73"/>
      <c r="M389" s="72"/>
      <c r="N389" s="72"/>
      <c r="O389" s="72"/>
      <c r="P389" s="72"/>
      <c r="Q389" s="72"/>
      <c r="R389" s="72"/>
      <c r="S389" s="72"/>
      <c r="T389" s="72"/>
      <c r="U389" s="72"/>
      <c r="V389" s="72"/>
      <c r="W389" s="72"/>
      <c r="X389" s="72"/>
      <c r="Y389" s="71"/>
      <c r="Z389" s="71"/>
      <c r="AA389" s="71"/>
      <c r="AB389" s="71"/>
      <c r="AC389" s="72"/>
      <c r="AD389" s="72"/>
      <c r="AE389" s="72"/>
      <c r="AF389" s="72"/>
      <c r="AG389" s="72"/>
      <c r="AH389" s="73"/>
      <c r="AI389" s="72"/>
      <c r="AJ389" s="72"/>
      <c r="AK389" s="72"/>
      <c r="AL389" s="72"/>
      <c r="AM389" s="72"/>
      <c r="AN389" s="72"/>
      <c r="AO389" s="72"/>
      <c r="AP389" s="72"/>
      <c r="AQ389" s="72"/>
      <c r="AR389" s="72"/>
      <c r="AS389" s="72"/>
      <c r="AT389" s="72"/>
      <c r="AU389" s="71"/>
      <c r="AV389" s="71"/>
      <c r="AW389" s="71"/>
      <c r="AX389" s="71"/>
    </row>
    <row r="390" spans="1:50" s="25" customFormat="1" ht="24.75" hidden="1" customHeight="1" x14ac:dyDescent="0.15">
      <c r="A390" s="4"/>
      <c r="B390" s="4"/>
      <c r="C390" s="4"/>
      <c r="D390" s="4"/>
      <c r="E390" s="4"/>
      <c r="F390" s="4"/>
      <c r="G390" s="72"/>
      <c r="H390" s="72"/>
      <c r="I390" s="72"/>
      <c r="J390" s="72"/>
      <c r="K390" s="72"/>
      <c r="L390" s="73"/>
      <c r="M390" s="72"/>
      <c r="N390" s="72"/>
      <c r="O390" s="72"/>
      <c r="P390" s="72"/>
      <c r="Q390" s="72"/>
      <c r="R390" s="72"/>
      <c r="S390" s="72"/>
      <c r="T390" s="72"/>
      <c r="U390" s="72"/>
      <c r="V390" s="72"/>
      <c r="W390" s="72"/>
      <c r="X390" s="72"/>
      <c r="Y390" s="71"/>
      <c r="Z390" s="71"/>
      <c r="AA390" s="71"/>
      <c r="AB390" s="71"/>
      <c r="AC390" s="72"/>
      <c r="AD390" s="72"/>
      <c r="AE390" s="72"/>
      <c r="AF390" s="72"/>
      <c r="AG390" s="72"/>
      <c r="AH390" s="73"/>
      <c r="AI390" s="72"/>
      <c r="AJ390" s="72"/>
      <c r="AK390" s="72"/>
      <c r="AL390" s="72"/>
      <c r="AM390" s="72"/>
      <c r="AN390" s="72"/>
      <c r="AO390" s="72"/>
      <c r="AP390" s="72"/>
      <c r="AQ390" s="72"/>
      <c r="AR390" s="72"/>
      <c r="AS390" s="72"/>
      <c r="AT390" s="72"/>
      <c r="AU390" s="71"/>
      <c r="AV390" s="71"/>
      <c r="AW390" s="71"/>
      <c r="AX390" s="71"/>
    </row>
    <row r="391" spans="1:50" s="25" customFormat="1" ht="24.75" hidden="1" customHeight="1" x14ac:dyDescent="0.15">
      <c r="A391" s="4"/>
      <c r="B391" s="4"/>
      <c r="C391" s="4"/>
      <c r="D391" s="4"/>
      <c r="E391" s="4"/>
      <c r="F391" s="4"/>
      <c r="G391" s="72"/>
      <c r="H391" s="72"/>
      <c r="I391" s="72"/>
      <c r="J391" s="72"/>
      <c r="K391" s="72"/>
      <c r="L391" s="73"/>
      <c r="M391" s="72"/>
      <c r="N391" s="72"/>
      <c r="O391" s="72"/>
      <c r="P391" s="72"/>
      <c r="Q391" s="72"/>
      <c r="R391" s="72"/>
      <c r="S391" s="72"/>
      <c r="T391" s="72"/>
      <c r="U391" s="72"/>
      <c r="V391" s="72"/>
      <c r="W391" s="72"/>
      <c r="X391" s="72"/>
      <c r="Y391" s="71"/>
      <c r="Z391" s="71"/>
      <c r="AA391" s="71"/>
      <c r="AB391" s="71"/>
      <c r="AC391" s="72"/>
      <c r="AD391" s="72"/>
      <c r="AE391" s="72"/>
      <c r="AF391" s="72"/>
      <c r="AG391" s="72"/>
      <c r="AH391" s="73"/>
      <c r="AI391" s="72"/>
      <c r="AJ391" s="72"/>
      <c r="AK391" s="72"/>
      <c r="AL391" s="72"/>
      <c r="AM391" s="72"/>
      <c r="AN391" s="72"/>
      <c r="AO391" s="72"/>
      <c r="AP391" s="72"/>
      <c r="AQ391" s="72"/>
      <c r="AR391" s="72"/>
      <c r="AS391" s="72"/>
      <c r="AT391" s="72"/>
      <c r="AU391" s="71"/>
      <c r="AV391" s="71"/>
      <c r="AW391" s="71"/>
      <c r="AX391" s="71"/>
    </row>
    <row r="392" spans="1:50" s="25" customFormat="1" ht="24.75" hidden="1" customHeight="1" x14ac:dyDescent="0.15">
      <c r="A392" s="4"/>
      <c r="B392" s="4"/>
      <c r="C392" s="4"/>
      <c r="D392" s="4"/>
      <c r="E392" s="4"/>
      <c r="F392" s="4"/>
      <c r="G392" s="72"/>
      <c r="H392" s="72"/>
      <c r="I392" s="72"/>
      <c r="J392" s="72"/>
      <c r="K392" s="72"/>
      <c r="L392" s="73"/>
      <c r="M392" s="72"/>
      <c r="N392" s="72"/>
      <c r="O392" s="72"/>
      <c r="P392" s="72"/>
      <c r="Q392" s="72"/>
      <c r="R392" s="72"/>
      <c r="S392" s="72"/>
      <c r="T392" s="72"/>
      <c r="U392" s="72"/>
      <c r="V392" s="72"/>
      <c r="W392" s="72"/>
      <c r="X392" s="72"/>
      <c r="Y392" s="71"/>
      <c r="Z392" s="71"/>
      <c r="AA392" s="71"/>
      <c r="AB392" s="71"/>
      <c r="AC392" s="72"/>
      <c r="AD392" s="72"/>
      <c r="AE392" s="72"/>
      <c r="AF392" s="72"/>
      <c r="AG392" s="72"/>
      <c r="AH392" s="73"/>
      <c r="AI392" s="72"/>
      <c r="AJ392" s="72"/>
      <c r="AK392" s="72"/>
      <c r="AL392" s="72"/>
      <c r="AM392" s="72"/>
      <c r="AN392" s="72"/>
      <c r="AO392" s="72"/>
      <c r="AP392" s="72"/>
      <c r="AQ392" s="72"/>
      <c r="AR392" s="72"/>
      <c r="AS392" s="72"/>
      <c r="AT392" s="72"/>
      <c r="AU392" s="71"/>
      <c r="AV392" s="71"/>
      <c r="AW392" s="71"/>
      <c r="AX392" s="71"/>
    </row>
    <row r="393" spans="1:50" s="25" customFormat="1" ht="24.75" hidden="1" customHeight="1" x14ac:dyDescent="0.15">
      <c r="A393" s="4"/>
      <c r="B393" s="4"/>
      <c r="C393" s="4"/>
      <c r="D393" s="4"/>
      <c r="E393" s="4"/>
      <c r="F393" s="4"/>
      <c r="G393" s="72"/>
      <c r="H393" s="72"/>
      <c r="I393" s="72"/>
      <c r="J393" s="72"/>
      <c r="K393" s="72"/>
      <c r="L393" s="73"/>
      <c r="M393" s="72"/>
      <c r="N393" s="72"/>
      <c r="O393" s="72"/>
      <c r="P393" s="72"/>
      <c r="Q393" s="72"/>
      <c r="R393" s="72"/>
      <c r="S393" s="72"/>
      <c r="T393" s="72"/>
      <c r="U393" s="72"/>
      <c r="V393" s="72"/>
      <c r="W393" s="72"/>
      <c r="X393" s="72"/>
      <c r="Y393" s="71"/>
      <c r="Z393" s="71"/>
      <c r="AA393" s="71"/>
      <c r="AB393" s="71"/>
      <c r="AC393" s="72"/>
      <c r="AD393" s="72"/>
      <c r="AE393" s="72"/>
      <c r="AF393" s="72"/>
      <c r="AG393" s="72"/>
      <c r="AH393" s="73"/>
      <c r="AI393" s="72"/>
      <c r="AJ393" s="72"/>
      <c r="AK393" s="72"/>
      <c r="AL393" s="72"/>
      <c r="AM393" s="72"/>
      <c r="AN393" s="72"/>
      <c r="AO393" s="72"/>
      <c r="AP393" s="72"/>
      <c r="AQ393" s="72"/>
      <c r="AR393" s="72"/>
      <c r="AS393" s="72"/>
      <c r="AT393" s="72"/>
      <c r="AU393" s="71"/>
      <c r="AV393" s="71"/>
      <c r="AW393" s="71"/>
      <c r="AX393" s="71"/>
    </row>
    <row r="394" spans="1:50" s="25" customFormat="1" ht="24.75" hidden="1" customHeight="1" x14ac:dyDescent="0.15">
      <c r="A394" s="4"/>
      <c r="B394" s="4"/>
      <c r="C394" s="4"/>
      <c r="D394" s="4"/>
      <c r="E394" s="4"/>
      <c r="F394" s="4"/>
      <c r="G394" s="72"/>
      <c r="H394" s="72"/>
      <c r="I394" s="72"/>
      <c r="J394" s="72"/>
      <c r="K394" s="72"/>
      <c r="L394" s="73"/>
      <c r="M394" s="72"/>
      <c r="N394" s="72"/>
      <c r="O394" s="72"/>
      <c r="P394" s="72"/>
      <c r="Q394" s="72"/>
      <c r="R394" s="72"/>
      <c r="S394" s="72"/>
      <c r="T394" s="72"/>
      <c r="U394" s="72"/>
      <c r="V394" s="72"/>
      <c r="W394" s="72"/>
      <c r="X394" s="72"/>
      <c r="Y394" s="71"/>
      <c r="Z394" s="71"/>
      <c r="AA394" s="71"/>
      <c r="AB394" s="71"/>
      <c r="AC394" s="72"/>
      <c r="AD394" s="72"/>
      <c r="AE394" s="72"/>
      <c r="AF394" s="72"/>
      <c r="AG394" s="72"/>
      <c r="AH394" s="73"/>
      <c r="AI394" s="72"/>
      <c r="AJ394" s="72"/>
      <c r="AK394" s="72"/>
      <c r="AL394" s="72"/>
      <c r="AM394" s="72"/>
      <c r="AN394" s="72"/>
      <c r="AO394" s="72"/>
      <c r="AP394" s="72"/>
      <c r="AQ394" s="72"/>
      <c r="AR394" s="72"/>
      <c r="AS394" s="72"/>
      <c r="AT394" s="72"/>
      <c r="AU394" s="71"/>
      <c r="AV394" s="71"/>
      <c r="AW394" s="71"/>
      <c r="AX394" s="71"/>
    </row>
    <row r="395" spans="1:50" s="25" customFormat="1" ht="24.75" hidden="1" customHeight="1" x14ac:dyDescent="0.15">
      <c r="A395" s="4"/>
      <c r="B395" s="4"/>
      <c r="C395" s="4"/>
      <c r="D395" s="4"/>
      <c r="E395" s="4"/>
      <c r="F395" s="4"/>
      <c r="G395" s="72"/>
      <c r="H395" s="72"/>
      <c r="I395" s="72"/>
      <c r="J395" s="72"/>
      <c r="K395" s="72"/>
      <c r="L395" s="73"/>
      <c r="M395" s="72"/>
      <c r="N395" s="72"/>
      <c r="O395" s="72"/>
      <c r="P395" s="72"/>
      <c r="Q395" s="72"/>
      <c r="R395" s="72"/>
      <c r="S395" s="72"/>
      <c r="T395" s="72"/>
      <c r="U395" s="72"/>
      <c r="V395" s="72"/>
      <c r="W395" s="72"/>
      <c r="X395" s="72"/>
      <c r="Y395" s="71"/>
      <c r="Z395" s="71"/>
      <c r="AA395" s="71"/>
      <c r="AB395" s="71"/>
      <c r="AC395" s="72"/>
      <c r="AD395" s="72"/>
      <c r="AE395" s="72"/>
      <c r="AF395" s="72"/>
      <c r="AG395" s="72"/>
      <c r="AH395" s="73"/>
      <c r="AI395" s="72"/>
      <c r="AJ395" s="72"/>
      <c r="AK395" s="72"/>
      <c r="AL395" s="72"/>
      <c r="AM395" s="72"/>
      <c r="AN395" s="72"/>
      <c r="AO395" s="72"/>
      <c r="AP395" s="72"/>
      <c r="AQ395" s="72"/>
      <c r="AR395" s="72"/>
      <c r="AS395" s="72"/>
      <c r="AT395" s="72"/>
      <c r="AU395" s="71"/>
      <c r="AV395" s="71"/>
      <c r="AW395" s="71"/>
      <c r="AX395" s="71"/>
    </row>
    <row r="396" spans="1:50" s="25" customFormat="1" ht="24.75" hidden="1" customHeight="1" x14ac:dyDescent="0.15">
      <c r="A396" s="4"/>
      <c r="B396" s="4"/>
      <c r="C396" s="4"/>
      <c r="D396" s="4"/>
      <c r="E396" s="4"/>
      <c r="F396" s="4"/>
      <c r="G396" s="72"/>
      <c r="H396" s="72"/>
      <c r="I396" s="72"/>
      <c r="J396" s="72"/>
      <c r="K396" s="72"/>
      <c r="L396" s="73"/>
      <c r="M396" s="72"/>
      <c r="N396" s="72"/>
      <c r="O396" s="72"/>
      <c r="P396" s="72"/>
      <c r="Q396" s="72"/>
      <c r="R396" s="72"/>
      <c r="S396" s="72"/>
      <c r="T396" s="72"/>
      <c r="U396" s="72"/>
      <c r="V396" s="72"/>
      <c r="W396" s="72"/>
      <c r="X396" s="72"/>
      <c r="Y396" s="71"/>
      <c r="Z396" s="71"/>
      <c r="AA396" s="71"/>
      <c r="AB396" s="71"/>
      <c r="AC396" s="72"/>
      <c r="AD396" s="72"/>
      <c r="AE396" s="72"/>
      <c r="AF396" s="72"/>
      <c r="AG396" s="72"/>
      <c r="AH396" s="73"/>
      <c r="AI396" s="72"/>
      <c r="AJ396" s="72"/>
      <c r="AK396" s="72"/>
      <c r="AL396" s="72"/>
      <c r="AM396" s="72"/>
      <c r="AN396" s="72"/>
      <c r="AO396" s="72"/>
      <c r="AP396" s="72"/>
      <c r="AQ396" s="72"/>
      <c r="AR396" s="72"/>
      <c r="AS396" s="72"/>
      <c r="AT396" s="72"/>
      <c r="AU396" s="71"/>
      <c r="AV396" s="71"/>
      <c r="AW396" s="71"/>
      <c r="AX396" s="71"/>
    </row>
    <row r="397" spans="1:50" s="25" customFormat="1" ht="24.75" hidden="1" customHeight="1" x14ac:dyDescent="0.15">
      <c r="A397" s="4"/>
      <c r="B397" s="4"/>
      <c r="C397" s="4"/>
      <c r="D397" s="4"/>
      <c r="E397" s="4"/>
      <c r="F397" s="4"/>
      <c r="G397" s="72"/>
      <c r="H397" s="72"/>
      <c r="I397" s="72"/>
      <c r="J397" s="72"/>
      <c r="K397" s="72"/>
      <c r="L397" s="73"/>
      <c r="M397" s="72"/>
      <c r="N397" s="72"/>
      <c r="O397" s="72"/>
      <c r="P397" s="72"/>
      <c r="Q397" s="72"/>
      <c r="R397" s="72"/>
      <c r="S397" s="72"/>
      <c r="T397" s="72"/>
      <c r="U397" s="72"/>
      <c r="V397" s="72"/>
      <c r="W397" s="72"/>
      <c r="X397" s="72"/>
      <c r="Y397" s="71"/>
      <c r="Z397" s="71"/>
      <c r="AA397" s="71"/>
      <c r="AB397" s="71"/>
      <c r="AC397" s="72"/>
      <c r="AD397" s="72"/>
      <c r="AE397" s="72"/>
      <c r="AF397" s="72"/>
      <c r="AG397" s="72"/>
      <c r="AH397" s="73"/>
      <c r="AI397" s="72"/>
      <c r="AJ397" s="72"/>
      <c r="AK397" s="72"/>
      <c r="AL397" s="72"/>
      <c r="AM397" s="72"/>
      <c r="AN397" s="72"/>
      <c r="AO397" s="72"/>
      <c r="AP397" s="72"/>
      <c r="AQ397" s="72"/>
      <c r="AR397" s="72"/>
      <c r="AS397" s="72"/>
      <c r="AT397" s="72"/>
      <c r="AU397" s="71"/>
      <c r="AV397" s="71"/>
      <c r="AW397" s="71"/>
      <c r="AX397" s="71"/>
    </row>
    <row r="398" spans="1:50" s="25" customFormat="1" ht="24.75" customHeight="1" x14ac:dyDescent="0.15">
      <c r="A398" s="4"/>
      <c r="B398" s="4"/>
      <c r="C398" s="4"/>
      <c r="D398" s="4"/>
      <c r="E398" s="4"/>
      <c r="F398" s="4"/>
      <c r="G398" s="72"/>
      <c r="H398" s="72"/>
      <c r="I398" s="72"/>
      <c r="J398" s="72"/>
      <c r="K398" s="72"/>
      <c r="L398" s="73"/>
      <c r="M398" s="72"/>
      <c r="N398" s="72"/>
      <c r="O398" s="72"/>
      <c r="P398" s="72"/>
      <c r="Q398" s="72"/>
      <c r="R398" s="72"/>
      <c r="S398" s="72"/>
      <c r="T398" s="72"/>
      <c r="U398" s="72"/>
      <c r="V398" s="72"/>
      <c r="W398" s="72"/>
      <c r="X398" s="72"/>
      <c r="Y398" s="71"/>
      <c r="Z398" s="71"/>
      <c r="AA398" s="71"/>
      <c r="AB398" s="71"/>
      <c r="AC398" s="72"/>
      <c r="AD398" s="72"/>
      <c r="AE398" s="72"/>
      <c r="AF398" s="72"/>
      <c r="AG398" s="72"/>
      <c r="AH398" s="73"/>
      <c r="AI398" s="72"/>
      <c r="AJ398" s="72"/>
      <c r="AK398" s="72"/>
      <c r="AL398" s="72"/>
      <c r="AM398" s="72"/>
      <c r="AN398" s="72"/>
      <c r="AO398" s="72"/>
      <c r="AP398" s="72"/>
      <c r="AQ398" s="72"/>
      <c r="AR398" s="72"/>
      <c r="AS398" s="72"/>
      <c r="AT398" s="72"/>
      <c r="AU398" s="71"/>
      <c r="AV398" s="71"/>
      <c r="AW398" s="71"/>
      <c r="AX398" s="71"/>
    </row>
    <row r="399" spans="1:50" ht="24.75" customHeight="1" x14ac:dyDescent="0.15">
      <c r="A399" s="70"/>
      <c r="B399" s="70"/>
      <c r="C399" s="70"/>
      <c r="D399" s="70"/>
      <c r="E399" s="70"/>
      <c r="F399" s="70"/>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566</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565</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561</v>
      </c>
      <c r="D402" s="254"/>
      <c r="E402" s="254"/>
      <c r="F402" s="254"/>
      <c r="G402" s="254"/>
      <c r="H402" s="254"/>
      <c r="I402" s="254"/>
      <c r="J402" s="254"/>
      <c r="K402" s="254"/>
      <c r="L402" s="254"/>
      <c r="M402" s="254" t="s">
        <v>560</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559</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c r="D403" s="578"/>
      <c r="E403" s="578"/>
      <c r="F403" s="578"/>
      <c r="G403" s="578"/>
      <c r="H403" s="578"/>
      <c r="I403" s="578"/>
      <c r="J403" s="578"/>
      <c r="K403" s="578"/>
      <c r="L403" s="578"/>
      <c r="M403" s="578"/>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c r="AL403" s="578"/>
      <c r="AM403" s="578"/>
      <c r="AN403" s="578"/>
      <c r="AO403" s="578"/>
      <c r="AP403" s="578"/>
      <c r="AQ403" s="578"/>
      <c r="AR403" s="578"/>
      <c r="AS403" s="578"/>
      <c r="AT403" s="578"/>
      <c r="AU403" s="580"/>
      <c r="AV403" s="581"/>
      <c r="AW403" s="581"/>
      <c r="AX403" s="577"/>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564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561</v>
      </c>
      <c r="D435" s="254"/>
      <c r="E435" s="254"/>
      <c r="F435" s="254"/>
      <c r="G435" s="254"/>
      <c r="H435" s="254"/>
      <c r="I435" s="254"/>
      <c r="J435" s="254"/>
      <c r="K435" s="254"/>
      <c r="L435" s="254"/>
      <c r="M435" s="254" t="s">
        <v>560</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559</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hidden="1" customHeight="1" x14ac:dyDescent="0.15">
      <c r="A446" s="576"/>
      <c r="B446" s="576"/>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hidden="1" customHeight="1" x14ac:dyDescent="0.15">
      <c r="A447" s="576"/>
      <c r="B447" s="576"/>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hidden="1" customHeight="1" x14ac:dyDescent="0.15">
      <c r="A448" s="576"/>
      <c r="B448" s="576"/>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hidden="1" customHeight="1" x14ac:dyDescent="0.15">
      <c r="A449" s="576"/>
      <c r="B449" s="576"/>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hidden="1" customHeight="1" x14ac:dyDescent="0.15">
      <c r="A450" s="576"/>
      <c r="B450" s="576"/>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hidden="1" customHeight="1" x14ac:dyDescent="0.15">
      <c r="A451" s="576"/>
      <c r="B451" s="576"/>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hidden="1" customHeight="1" x14ac:dyDescent="0.15">
      <c r="A452" s="576"/>
      <c r="B452" s="576"/>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hidden="1" customHeight="1" x14ac:dyDescent="0.15">
      <c r="A453" s="576"/>
      <c r="B453" s="576"/>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hidden="1" customHeight="1" x14ac:dyDescent="0.15">
      <c r="A454" s="576"/>
      <c r="B454" s="576"/>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hidden="1" customHeight="1" x14ac:dyDescent="0.15">
      <c r="A455" s="576"/>
      <c r="B455" s="576"/>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hidden="1" customHeight="1" x14ac:dyDescent="0.15">
      <c r="A456" s="576"/>
      <c r="B456" s="576"/>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hidden="1" customHeight="1" x14ac:dyDescent="0.15">
      <c r="A457" s="576"/>
      <c r="B457" s="576"/>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hidden="1" customHeight="1" x14ac:dyDescent="0.15">
      <c r="A458" s="576"/>
      <c r="B458" s="576"/>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hidden="1" customHeight="1" x14ac:dyDescent="0.15">
      <c r="A459" s="576"/>
      <c r="B459" s="576"/>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hidden="1" customHeight="1" x14ac:dyDescent="0.15">
      <c r="A460" s="576"/>
      <c r="B460" s="576"/>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hidden="1" customHeight="1" x14ac:dyDescent="0.15">
      <c r="A461" s="576"/>
      <c r="B461" s="576"/>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hidden="1" customHeight="1" x14ac:dyDescent="0.15">
      <c r="A462" s="576"/>
      <c r="B462" s="576"/>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hidden="1" customHeight="1" x14ac:dyDescent="0.15">
      <c r="A463" s="576"/>
      <c r="B463" s="576"/>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hidden="1" customHeight="1" x14ac:dyDescent="0.15">
      <c r="A464" s="576"/>
      <c r="B464" s="576"/>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hidden="1" customHeight="1" x14ac:dyDescent="0.15">
      <c r="A465" s="576"/>
      <c r="B465" s="576"/>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563</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76"/>
      <c r="B468" s="576"/>
      <c r="C468" s="254" t="s">
        <v>561</v>
      </c>
      <c r="D468" s="254"/>
      <c r="E468" s="254"/>
      <c r="F468" s="254"/>
      <c r="G468" s="254"/>
      <c r="H468" s="254"/>
      <c r="I468" s="254"/>
      <c r="J468" s="254"/>
      <c r="K468" s="254"/>
      <c r="L468" s="254"/>
      <c r="M468" s="254" t="s">
        <v>560</v>
      </c>
      <c r="N468" s="254"/>
      <c r="O468" s="254"/>
      <c r="P468" s="254"/>
      <c r="Q468" s="254"/>
      <c r="R468" s="254"/>
      <c r="S468" s="254"/>
      <c r="T468" s="254"/>
      <c r="U468" s="254"/>
      <c r="V468" s="254"/>
      <c r="W468" s="254"/>
      <c r="X468" s="254"/>
      <c r="Y468" s="254"/>
      <c r="Z468" s="254"/>
      <c r="AA468" s="254"/>
      <c r="AB468" s="254"/>
      <c r="AC468" s="254"/>
      <c r="AD468" s="254"/>
      <c r="AE468" s="254"/>
      <c r="AF468" s="254"/>
      <c r="AG468" s="254"/>
      <c r="AH468" s="254"/>
      <c r="AI468" s="254"/>
      <c r="AJ468" s="254"/>
      <c r="AK468" s="282" t="s">
        <v>559</v>
      </c>
      <c r="AL468" s="254"/>
      <c r="AM468" s="254"/>
      <c r="AN468" s="254"/>
      <c r="AO468" s="254"/>
      <c r="AP468" s="254"/>
      <c r="AQ468" s="254" t="s">
        <v>107</v>
      </c>
      <c r="AR468" s="254"/>
      <c r="AS468" s="254"/>
      <c r="AT468" s="254"/>
      <c r="AU468" s="176" t="s">
        <v>108</v>
      </c>
      <c r="AV468" s="177"/>
      <c r="AW468" s="177"/>
      <c r="AX468" s="577"/>
    </row>
    <row r="469" spans="1:50" ht="24" customHeight="1" x14ac:dyDescent="0.15">
      <c r="A469" s="576">
        <v>1</v>
      </c>
      <c r="B469" s="576">
        <v>1</v>
      </c>
      <c r="C469" s="578"/>
      <c r="D469" s="578"/>
      <c r="E469" s="578"/>
      <c r="F469" s="578"/>
      <c r="G469" s="578"/>
      <c r="H469" s="578"/>
      <c r="I469" s="578"/>
      <c r="J469" s="578"/>
      <c r="K469" s="578"/>
      <c r="L469" s="578"/>
      <c r="M469" s="578"/>
      <c r="N469" s="578"/>
      <c r="O469" s="578"/>
      <c r="P469" s="578"/>
      <c r="Q469" s="578"/>
      <c r="R469" s="578"/>
      <c r="S469" s="578"/>
      <c r="T469" s="578"/>
      <c r="U469" s="578"/>
      <c r="V469" s="578"/>
      <c r="W469" s="578"/>
      <c r="X469" s="578"/>
      <c r="Y469" s="578"/>
      <c r="Z469" s="578"/>
      <c r="AA469" s="578"/>
      <c r="AB469" s="578"/>
      <c r="AC469" s="578"/>
      <c r="AD469" s="578"/>
      <c r="AE469" s="578"/>
      <c r="AF469" s="578"/>
      <c r="AG469" s="578"/>
      <c r="AH469" s="578"/>
      <c r="AI469" s="578"/>
      <c r="AJ469" s="578"/>
      <c r="AK469" s="579"/>
      <c r="AL469" s="578"/>
      <c r="AM469" s="578"/>
      <c r="AN469" s="578"/>
      <c r="AO469" s="578"/>
      <c r="AP469" s="578"/>
      <c r="AQ469" s="578"/>
      <c r="AR469" s="578"/>
      <c r="AS469" s="578"/>
      <c r="AT469" s="578"/>
      <c r="AU469" s="580"/>
      <c r="AV469" s="581"/>
      <c r="AW469" s="581"/>
      <c r="AX469" s="577"/>
    </row>
    <row r="470" spans="1:50" ht="24" customHeight="1" x14ac:dyDescent="0.15">
      <c r="A470" s="576">
        <v>2</v>
      </c>
      <c r="B470" s="576">
        <v>1</v>
      </c>
      <c r="C470" s="578"/>
      <c r="D470" s="578"/>
      <c r="E470" s="578"/>
      <c r="F470" s="578"/>
      <c r="G470" s="578"/>
      <c r="H470" s="578"/>
      <c r="I470" s="578"/>
      <c r="J470" s="578"/>
      <c r="K470" s="578"/>
      <c r="L470" s="578"/>
      <c r="M470" s="578"/>
      <c r="N470" s="578"/>
      <c r="O470" s="578"/>
      <c r="P470" s="578"/>
      <c r="Q470" s="578"/>
      <c r="R470" s="578"/>
      <c r="S470" s="578"/>
      <c r="T470" s="578"/>
      <c r="U470" s="578"/>
      <c r="V470" s="578"/>
      <c r="W470" s="578"/>
      <c r="X470" s="578"/>
      <c r="Y470" s="578"/>
      <c r="Z470" s="578"/>
      <c r="AA470" s="578"/>
      <c r="AB470" s="578"/>
      <c r="AC470" s="578"/>
      <c r="AD470" s="578"/>
      <c r="AE470" s="578"/>
      <c r="AF470" s="578"/>
      <c r="AG470" s="578"/>
      <c r="AH470" s="578"/>
      <c r="AI470" s="578"/>
      <c r="AJ470" s="578"/>
      <c r="AK470" s="579"/>
      <c r="AL470" s="578"/>
      <c r="AM470" s="578"/>
      <c r="AN470" s="578"/>
      <c r="AO470" s="578"/>
      <c r="AP470" s="578"/>
      <c r="AQ470" s="578"/>
      <c r="AR470" s="578"/>
      <c r="AS470" s="578"/>
      <c r="AT470" s="578"/>
      <c r="AU470" s="580"/>
      <c r="AV470" s="581"/>
      <c r="AW470" s="581"/>
      <c r="AX470" s="577"/>
    </row>
    <row r="471" spans="1:50" ht="24" customHeight="1" x14ac:dyDescent="0.15">
      <c r="A471" s="576">
        <v>3</v>
      </c>
      <c r="B471" s="576">
        <v>1</v>
      </c>
      <c r="C471" s="578"/>
      <c r="D471" s="578"/>
      <c r="E471" s="578"/>
      <c r="F471" s="578"/>
      <c r="G471" s="578"/>
      <c r="H471" s="578"/>
      <c r="I471" s="578"/>
      <c r="J471" s="578"/>
      <c r="K471" s="578"/>
      <c r="L471" s="578"/>
      <c r="M471" s="578"/>
      <c r="N471" s="578"/>
      <c r="O471" s="578"/>
      <c r="P471" s="578"/>
      <c r="Q471" s="578"/>
      <c r="R471" s="578"/>
      <c r="S471" s="578"/>
      <c r="T471" s="578"/>
      <c r="U471" s="578"/>
      <c r="V471" s="578"/>
      <c r="W471" s="578"/>
      <c r="X471" s="578"/>
      <c r="Y471" s="578"/>
      <c r="Z471" s="578"/>
      <c r="AA471" s="578"/>
      <c r="AB471" s="578"/>
      <c r="AC471" s="578"/>
      <c r="AD471" s="578"/>
      <c r="AE471" s="578"/>
      <c r="AF471" s="578"/>
      <c r="AG471" s="578"/>
      <c r="AH471" s="578"/>
      <c r="AI471" s="578"/>
      <c r="AJ471" s="578"/>
      <c r="AK471" s="579"/>
      <c r="AL471" s="578"/>
      <c r="AM471" s="578"/>
      <c r="AN471" s="578"/>
      <c r="AO471" s="578"/>
      <c r="AP471" s="578"/>
      <c r="AQ471" s="578"/>
      <c r="AR471" s="578"/>
      <c r="AS471" s="578"/>
      <c r="AT471" s="578"/>
      <c r="AU471" s="580"/>
      <c r="AV471" s="581"/>
      <c r="AW471" s="581"/>
      <c r="AX471" s="577"/>
    </row>
    <row r="472" spans="1:50" ht="24" customHeight="1" x14ac:dyDescent="0.15">
      <c r="A472" s="576">
        <v>4</v>
      </c>
      <c r="B472" s="576">
        <v>1</v>
      </c>
      <c r="C472" s="578"/>
      <c r="D472" s="578"/>
      <c r="E472" s="578"/>
      <c r="F472" s="578"/>
      <c r="G472" s="578"/>
      <c r="H472" s="578"/>
      <c r="I472" s="578"/>
      <c r="J472" s="578"/>
      <c r="K472" s="578"/>
      <c r="L472" s="578"/>
      <c r="M472" s="578"/>
      <c r="N472" s="578"/>
      <c r="O472" s="578"/>
      <c r="P472" s="578"/>
      <c r="Q472" s="578"/>
      <c r="R472" s="578"/>
      <c r="S472" s="578"/>
      <c r="T472" s="578"/>
      <c r="U472" s="578"/>
      <c r="V472" s="578"/>
      <c r="W472" s="578"/>
      <c r="X472" s="578"/>
      <c r="Y472" s="578"/>
      <c r="Z472" s="578"/>
      <c r="AA472" s="578"/>
      <c r="AB472" s="578"/>
      <c r="AC472" s="578"/>
      <c r="AD472" s="578"/>
      <c r="AE472" s="578"/>
      <c r="AF472" s="578"/>
      <c r="AG472" s="578"/>
      <c r="AH472" s="578"/>
      <c r="AI472" s="578"/>
      <c r="AJ472" s="578"/>
      <c r="AK472" s="579"/>
      <c r="AL472" s="578"/>
      <c r="AM472" s="578"/>
      <c r="AN472" s="578"/>
      <c r="AO472" s="578"/>
      <c r="AP472" s="578"/>
      <c r="AQ472" s="578"/>
      <c r="AR472" s="578"/>
      <c r="AS472" s="578"/>
      <c r="AT472" s="578"/>
      <c r="AU472" s="580"/>
      <c r="AV472" s="581"/>
      <c r="AW472" s="581"/>
      <c r="AX472" s="577"/>
    </row>
    <row r="473" spans="1:50" ht="24" customHeight="1" x14ac:dyDescent="0.15">
      <c r="A473" s="576">
        <v>5</v>
      </c>
      <c r="B473" s="576">
        <v>1</v>
      </c>
      <c r="C473" s="578"/>
      <c r="D473" s="578"/>
      <c r="E473" s="578"/>
      <c r="F473" s="578"/>
      <c r="G473" s="578"/>
      <c r="H473" s="578"/>
      <c r="I473" s="578"/>
      <c r="J473" s="578"/>
      <c r="K473" s="578"/>
      <c r="L473" s="578"/>
      <c r="M473" s="578"/>
      <c r="N473" s="578"/>
      <c r="O473" s="578"/>
      <c r="P473" s="578"/>
      <c r="Q473" s="578"/>
      <c r="R473" s="578"/>
      <c r="S473" s="578"/>
      <c r="T473" s="578"/>
      <c r="U473" s="578"/>
      <c r="V473" s="578"/>
      <c r="W473" s="578"/>
      <c r="X473" s="578"/>
      <c r="Y473" s="578"/>
      <c r="Z473" s="578"/>
      <c r="AA473" s="578"/>
      <c r="AB473" s="578"/>
      <c r="AC473" s="578"/>
      <c r="AD473" s="578"/>
      <c r="AE473" s="578"/>
      <c r="AF473" s="578"/>
      <c r="AG473" s="578"/>
      <c r="AH473" s="578"/>
      <c r="AI473" s="578"/>
      <c r="AJ473" s="578"/>
      <c r="AK473" s="579"/>
      <c r="AL473" s="578"/>
      <c r="AM473" s="578"/>
      <c r="AN473" s="578"/>
      <c r="AO473" s="578"/>
      <c r="AP473" s="578"/>
      <c r="AQ473" s="578"/>
      <c r="AR473" s="578"/>
      <c r="AS473" s="578"/>
      <c r="AT473" s="578"/>
      <c r="AU473" s="580"/>
      <c r="AV473" s="581"/>
      <c r="AW473" s="581"/>
      <c r="AX473" s="577"/>
    </row>
    <row r="474" spans="1:50" ht="24" customHeight="1" x14ac:dyDescent="0.15">
      <c r="A474" s="576">
        <v>6</v>
      </c>
      <c r="B474" s="576">
        <v>1</v>
      </c>
      <c r="C474" s="578"/>
      <c r="D474" s="578"/>
      <c r="E474" s="578"/>
      <c r="F474" s="578"/>
      <c r="G474" s="578"/>
      <c r="H474" s="578"/>
      <c r="I474" s="578"/>
      <c r="J474" s="578"/>
      <c r="K474" s="578"/>
      <c r="L474" s="578"/>
      <c r="M474" s="578"/>
      <c r="N474" s="578"/>
      <c r="O474" s="578"/>
      <c r="P474" s="578"/>
      <c r="Q474" s="578"/>
      <c r="R474" s="578"/>
      <c r="S474" s="578"/>
      <c r="T474" s="578"/>
      <c r="U474" s="578"/>
      <c r="V474" s="578"/>
      <c r="W474" s="578"/>
      <c r="X474" s="578"/>
      <c r="Y474" s="578"/>
      <c r="Z474" s="578"/>
      <c r="AA474" s="578"/>
      <c r="AB474" s="578"/>
      <c r="AC474" s="578"/>
      <c r="AD474" s="578"/>
      <c r="AE474" s="578"/>
      <c r="AF474" s="578"/>
      <c r="AG474" s="578"/>
      <c r="AH474" s="578"/>
      <c r="AI474" s="578"/>
      <c r="AJ474" s="578"/>
      <c r="AK474" s="579"/>
      <c r="AL474" s="578"/>
      <c r="AM474" s="578"/>
      <c r="AN474" s="578"/>
      <c r="AO474" s="578"/>
      <c r="AP474" s="578"/>
      <c r="AQ474" s="578"/>
      <c r="AR474" s="578"/>
      <c r="AS474" s="578"/>
      <c r="AT474" s="578"/>
      <c r="AU474" s="580"/>
      <c r="AV474" s="581"/>
      <c r="AW474" s="581"/>
      <c r="AX474" s="577"/>
    </row>
    <row r="475" spans="1:50" ht="24" customHeight="1" x14ac:dyDescent="0.15">
      <c r="A475" s="576">
        <v>7</v>
      </c>
      <c r="B475" s="576">
        <v>1</v>
      </c>
      <c r="C475" s="578"/>
      <c r="D475" s="578"/>
      <c r="E475" s="578"/>
      <c r="F475" s="578"/>
      <c r="G475" s="578"/>
      <c r="H475" s="578"/>
      <c r="I475" s="578"/>
      <c r="J475" s="578"/>
      <c r="K475" s="578"/>
      <c r="L475" s="578"/>
      <c r="M475" s="578"/>
      <c r="N475" s="578"/>
      <c r="O475" s="578"/>
      <c r="P475" s="578"/>
      <c r="Q475" s="578"/>
      <c r="R475" s="578"/>
      <c r="S475" s="578"/>
      <c r="T475" s="578"/>
      <c r="U475" s="578"/>
      <c r="V475" s="578"/>
      <c r="W475" s="578"/>
      <c r="X475" s="578"/>
      <c r="Y475" s="578"/>
      <c r="Z475" s="578"/>
      <c r="AA475" s="578"/>
      <c r="AB475" s="578"/>
      <c r="AC475" s="578"/>
      <c r="AD475" s="578"/>
      <c r="AE475" s="578"/>
      <c r="AF475" s="578"/>
      <c r="AG475" s="578"/>
      <c r="AH475" s="578"/>
      <c r="AI475" s="578"/>
      <c r="AJ475" s="578"/>
      <c r="AK475" s="579"/>
      <c r="AL475" s="578"/>
      <c r="AM475" s="578"/>
      <c r="AN475" s="578"/>
      <c r="AO475" s="578"/>
      <c r="AP475" s="578"/>
      <c r="AQ475" s="578"/>
      <c r="AR475" s="578"/>
      <c r="AS475" s="578"/>
      <c r="AT475" s="578"/>
      <c r="AU475" s="580"/>
      <c r="AV475" s="581"/>
      <c r="AW475" s="581"/>
      <c r="AX475" s="577"/>
    </row>
    <row r="476" spans="1:50" ht="24" customHeight="1" x14ac:dyDescent="0.15">
      <c r="A476" s="576">
        <v>8</v>
      </c>
      <c r="B476" s="576">
        <v>1</v>
      </c>
      <c r="C476" s="578"/>
      <c r="D476" s="578"/>
      <c r="E476" s="578"/>
      <c r="F476" s="578"/>
      <c r="G476" s="578"/>
      <c r="H476" s="578"/>
      <c r="I476" s="578"/>
      <c r="J476" s="578"/>
      <c r="K476" s="578"/>
      <c r="L476" s="578"/>
      <c r="M476" s="578"/>
      <c r="N476" s="578"/>
      <c r="O476" s="578"/>
      <c r="P476" s="578"/>
      <c r="Q476" s="578"/>
      <c r="R476" s="578"/>
      <c r="S476" s="578"/>
      <c r="T476" s="578"/>
      <c r="U476" s="578"/>
      <c r="V476" s="578"/>
      <c r="W476" s="578"/>
      <c r="X476" s="578"/>
      <c r="Y476" s="578"/>
      <c r="Z476" s="578"/>
      <c r="AA476" s="578"/>
      <c r="AB476" s="578"/>
      <c r="AC476" s="578"/>
      <c r="AD476" s="578"/>
      <c r="AE476" s="578"/>
      <c r="AF476" s="578"/>
      <c r="AG476" s="578"/>
      <c r="AH476" s="578"/>
      <c r="AI476" s="578"/>
      <c r="AJ476" s="578"/>
      <c r="AK476" s="579"/>
      <c r="AL476" s="578"/>
      <c r="AM476" s="578"/>
      <c r="AN476" s="578"/>
      <c r="AO476" s="578"/>
      <c r="AP476" s="578"/>
      <c r="AQ476" s="578"/>
      <c r="AR476" s="578"/>
      <c r="AS476" s="578"/>
      <c r="AT476" s="578"/>
      <c r="AU476" s="580"/>
      <c r="AV476" s="581"/>
      <c r="AW476" s="581"/>
      <c r="AX476" s="577"/>
    </row>
    <row r="477" spans="1:50" ht="24" customHeight="1" x14ac:dyDescent="0.15">
      <c r="A477" s="576">
        <v>9</v>
      </c>
      <c r="B477" s="576">
        <v>1</v>
      </c>
      <c r="C477" s="578"/>
      <c r="D477" s="578"/>
      <c r="E477" s="578"/>
      <c r="F477" s="578"/>
      <c r="G477" s="578"/>
      <c r="H477" s="578"/>
      <c r="I477" s="578"/>
      <c r="J477" s="578"/>
      <c r="K477" s="578"/>
      <c r="L477" s="578"/>
      <c r="M477" s="578"/>
      <c r="N477" s="578"/>
      <c r="O477" s="578"/>
      <c r="P477" s="578"/>
      <c r="Q477" s="578"/>
      <c r="R477" s="578"/>
      <c r="S477" s="578"/>
      <c r="T477" s="578"/>
      <c r="U477" s="578"/>
      <c r="V477" s="578"/>
      <c r="W477" s="578"/>
      <c r="X477" s="578"/>
      <c r="Y477" s="578"/>
      <c r="Z477" s="578"/>
      <c r="AA477" s="578"/>
      <c r="AB477" s="578"/>
      <c r="AC477" s="578"/>
      <c r="AD477" s="578"/>
      <c r="AE477" s="578"/>
      <c r="AF477" s="578"/>
      <c r="AG477" s="578"/>
      <c r="AH477" s="578"/>
      <c r="AI477" s="578"/>
      <c r="AJ477" s="578"/>
      <c r="AK477" s="579"/>
      <c r="AL477" s="578"/>
      <c r="AM477" s="578"/>
      <c r="AN477" s="578"/>
      <c r="AO477" s="578"/>
      <c r="AP477" s="578"/>
      <c r="AQ477" s="578"/>
      <c r="AR477" s="578"/>
      <c r="AS477" s="578"/>
      <c r="AT477" s="578"/>
      <c r="AU477" s="580"/>
      <c r="AV477" s="581"/>
      <c r="AW477" s="581"/>
      <c r="AX477" s="577"/>
    </row>
    <row r="478" spans="1:50" ht="24" customHeight="1" x14ac:dyDescent="0.15">
      <c r="A478" s="576">
        <v>10</v>
      </c>
      <c r="B478" s="576">
        <v>1</v>
      </c>
      <c r="C478" s="578"/>
      <c r="D478" s="578"/>
      <c r="E478" s="578"/>
      <c r="F478" s="578"/>
      <c r="G478" s="578"/>
      <c r="H478" s="578"/>
      <c r="I478" s="578"/>
      <c r="J478" s="578"/>
      <c r="K478" s="578"/>
      <c r="L478" s="578"/>
      <c r="M478" s="578"/>
      <c r="N478" s="578"/>
      <c r="O478" s="578"/>
      <c r="P478" s="578"/>
      <c r="Q478" s="578"/>
      <c r="R478" s="578"/>
      <c r="S478" s="578"/>
      <c r="T478" s="578"/>
      <c r="U478" s="578"/>
      <c r="V478" s="578"/>
      <c r="W478" s="578"/>
      <c r="X478" s="578"/>
      <c r="Y478" s="578"/>
      <c r="Z478" s="578"/>
      <c r="AA478" s="578"/>
      <c r="AB478" s="578"/>
      <c r="AC478" s="578"/>
      <c r="AD478" s="578"/>
      <c r="AE478" s="578"/>
      <c r="AF478" s="578"/>
      <c r="AG478" s="578"/>
      <c r="AH478" s="578"/>
      <c r="AI478" s="578"/>
      <c r="AJ478" s="578"/>
      <c r="AK478" s="579"/>
      <c r="AL478" s="578"/>
      <c r="AM478" s="578"/>
      <c r="AN478" s="578"/>
      <c r="AO478" s="578"/>
      <c r="AP478" s="578"/>
      <c r="AQ478" s="578"/>
      <c r="AR478" s="578"/>
      <c r="AS478" s="578"/>
      <c r="AT478" s="578"/>
      <c r="AU478" s="580"/>
      <c r="AV478" s="581"/>
      <c r="AW478" s="581"/>
      <c r="AX478" s="577"/>
    </row>
    <row r="479" spans="1:50" ht="24" hidden="1" customHeight="1" x14ac:dyDescent="0.15">
      <c r="A479" s="576"/>
      <c r="B479" s="576"/>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hidden="1" customHeight="1" x14ac:dyDescent="0.15">
      <c r="A480" s="576"/>
      <c r="B480" s="576"/>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hidden="1" customHeight="1" x14ac:dyDescent="0.15">
      <c r="A481" s="576"/>
      <c r="B481" s="576"/>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hidden="1" customHeight="1" x14ac:dyDescent="0.15">
      <c r="A482" s="576"/>
      <c r="B482" s="576"/>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hidden="1" customHeight="1" x14ac:dyDescent="0.15">
      <c r="A483" s="576"/>
      <c r="B483" s="576"/>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hidden="1" customHeight="1" x14ac:dyDescent="0.15">
      <c r="A484" s="576"/>
      <c r="B484" s="576"/>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hidden="1" customHeight="1" x14ac:dyDescent="0.15">
      <c r="A485" s="576"/>
      <c r="B485" s="576"/>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hidden="1" customHeight="1" x14ac:dyDescent="0.15">
      <c r="A486" s="576"/>
      <c r="B486" s="576"/>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hidden="1" customHeight="1" x14ac:dyDescent="0.15">
      <c r="A487" s="576"/>
      <c r="B487" s="576"/>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hidden="1" customHeight="1" x14ac:dyDescent="0.15">
      <c r="A488" s="576"/>
      <c r="B488" s="576"/>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hidden="1" customHeight="1" x14ac:dyDescent="0.15">
      <c r="A489" s="576"/>
      <c r="B489" s="576"/>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hidden="1" customHeight="1" x14ac:dyDescent="0.15">
      <c r="A490" s="576"/>
      <c r="B490" s="576"/>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hidden="1" customHeight="1" x14ac:dyDescent="0.15">
      <c r="A491" s="576"/>
      <c r="B491" s="576"/>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hidden="1" customHeight="1" x14ac:dyDescent="0.15">
      <c r="A492" s="576"/>
      <c r="B492" s="576"/>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hidden="1" customHeight="1" x14ac:dyDescent="0.15">
      <c r="A493" s="576"/>
      <c r="B493" s="576"/>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hidden="1" customHeight="1" x14ac:dyDescent="0.15">
      <c r="A494" s="576"/>
      <c r="B494" s="576"/>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hidden="1" customHeight="1" x14ac:dyDescent="0.15">
      <c r="A495" s="576"/>
      <c r="B495" s="576"/>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hidden="1" customHeight="1" x14ac:dyDescent="0.15">
      <c r="A496" s="576"/>
      <c r="B496" s="576"/>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hidden="1" customHeight="1" x14ac:dyDescent="0.15">
      <c r="A497" s="576"/>
      <c r="B497" s="576"/>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hidden="1" customHeight="1" x14ac:dyDescent="0.15">
      <c r="A498" s="576"/>
      <c r="B498" s="576"/>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row r="499" spans="1:50" x14ac:dyDescent="0.1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row>
    <row r="500" spans="1:50" x14ac:dyDescent="0.15">
      <c r="A500" s="21"/>
      <c r="B500" s="21" t="s">
        <v>562</v>
      </c>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row>
    <row r="501" spans="1:50" ht="24" customHeight="1" x14ac:dyDescent="0.15">
      <c r="A501" s="576"/>
      <c r="B501" s="576"/>
      <c r="C501" s="254" t="s">
        <v>561</v>
      </c>
      <c r="D501" s="254"/>
      <c r="E501" s="254"/>
      <c r="F501" s="254"/>
      <c r="G501" s="254"/>
      <c r="H501" s="254"/>
      <c r="I501" s="254"/>
      <c r="J501" s="254"/>
      <c r="K501" s="254"/>
      <c r="L501" s="254"/>
      <c r="M501" s="254" t="s">
        <v>560</v>
      </c>
      <c r="N501" s="254"/>
      <c r="O501" s="254"/>
      <c r="P501" s="254"/>
      <c r="Q501" s="254"/>
      <c r="R501" s="254"/>
      <c r="S501" s="254"/>
      <c r="T501" s="254"/>
      <c r="U501" s="254"/>
      <c r="V501" s="254"/>
      <c r="W501" s="254"/>
      <c r="X501" s="254"/>
      <c r="Y501" s="254"/>
      <c r="Z501" s="254"/>
      <c r="AA501" s="254"/>
      <c r="AB501" s="254"/>
      <c r="AC501" s="254"/>
      <c r="AD501" s="254"/>
      <c r="AE501" s="254"/>
      <c r="AF501" s="254"/>
      <c r="AG501" s="254"/>
      <c r="AH501" s="254"/>
      <c r="AI501" s="254"/>
      <c r="AJ501" s="254"/>
      <c r="AK501" s="282" t="s">
        <v>559</v>
      </c>
      <c r="AL501" s="254"/>
      <c r="AM501" s="254"/>
      <c r="AN501" s="254"/>
      <c r="AO501" s="254"/>
      <c r="AP501" s="254"/>
      <c r="AQ501" s="254" t="s">
        <v>107</v>
      </c>
      <c r="AR501" s="254"/>
      <c r="AS501" s="254"/>
      <c r="AT501" s="254"/>
      <c r="AU501" s="176" t="s">
        <v>108</v>
      </c>
      <c r="AV501" s="177"/>
      <c r="AW501" s="177"/>
      <c r="AX501" s="577"/>
    </row>
    <row r="502" spans="1:50" ht="24" customHeight="1" x14ac:dyDescent="0.15">
      <c r="A502" s="576">
        <v>1</v>
      </c>
      <c r="B502" s="576">
        <v>1</v>
      </c>
      <c r="C502" s="578"/>
      <c r="D502" s="578"/>
      <c r="E502" s="578"/>
      <c r="F502" s="578"/>
      <c r="G502" s="578"/>
      <c r="H502" s="578"/>
      <c r="I502" s="578"/>
      <c r="J502" s="578"/>
      <c r="K502" s="578"/>
      <c r="L502" s="578"/>
      <c r="M502" s="578"/>
      <c r="N502" s="578"/>
      <c r="O502" s="578"/>
      <c r="P502" s="578"/>
      <c r="Q502" s="578"/>
      <c r="R502" s="578"/>
      <c r="S502" s="578"/>
      <c r="T502" s="578"/>
      <c r="U502" s="578"/>
      <c r="V502" s="578"/>
      <c r="W502" s="578"/>
      <c r="X502" s="578"/>
      <c r="Y502" s="578"/>
      <c r="Z502" s="578"/>
      <c r="AA502" s="578"/>
      <c r="AB502" s="578"/>
      <c r="AC502" s="578"/>
      <c r="AD502" s="578"/>
      <c r="AE502" s="578"/>
      <c r="AF502" s="578"/>
      <c r="AG502" s="578"/>
      <c r="AH502" s="578"/>
      <c r="AI502" s="578"/>
      <c r="AJ502" s="578"/>
      <c r="AK502" s="579"/>
      <c r="AL502" s="578"/>
      <c r="AM502" s="578"/>
      <c r="AN502" s="578"/>
      <c r="AO502" s="578"/>
      <c r="AP502" s="578"/>
      <c r="AQ502" s="578"/>
      <c r="AR502" s="578"/>
      <c r="AS502" s="578"/>
      <c r="AT502" s="578"/>
      <c r="AU502" s="580"/>
      <c r="AV502" s="581"/>
      <c r="AW502" s="581"/>
      <c r="AX502" s="577"/>
    </row>
    <row r="503" spans="1:50" ht="24" customHeight="1" x14ac:dyDescent="0.15">
      <c r="A503" s="576">
        <v>2</v>
      </c>
      <c r="B503" s="576">
        <v>1</v>
      </c>
      <c r="C503" s="578"/>
      <c r="D503" s="578"/>
      <c r="E503" s="578"/>
      <c r="F503" s="578"/>
      <c r="G503" s="578"/>
      <c r="H503" s="578"/>
      <c r="I503" s="578"/>
      <c r="J503" s="578"/>
      <c r="K503" s="578"/>
      <c r="L503" s="578"/>
      <c r="M503" s="578"/>
      <c r="N503" s="578"/>
      <c r="O503" s="578"/>
      <c r="P503" s="578"/>
      <c r="Q503" s="578"/>
      <c r="R503" s="578"/>
      <c r="S503" s="578"/>
      <c r="T503" s="578"/>
      <c r="U503" s="578"/>
      <c r="V503" s="578"/>
      <c r="W503" s="578"/>
      <c r="X503" s="578"/>
      <c r="Y503" s="578"/>
      <c r="Z503" s="578"/>
      <c r="AA503" s="578"/>
      <c r="AB503" s="578"/>
      <c r="AC503" s="578"/>
      <c r="AD503" s="578"/>
      <c r="AE503" s="578"/>
      <c r="AF503" s="578"/>
      <c r="AG503" s="578"/>
      <c r="AH503" s="578"/>
      <c r="AI503" s="578"/>
      <c r="AJ503" s="578"/>
      <c r="AK503" s="579"/>
      <c r="AL503" s="578"/>
      <c r="AM503" s="578"/>
      <c r="AN503" s="578"/>
      <c r="AO503" s="578"/>
      <c r="AP503" s="578"/>
      <c r="AQ503" s="578"/>
      <c r="AR503" s="578"/>
      <c r="AS503" s="578"/>
      <c r="AT503" s="578"/>
      <c r="AU503" s="580"/>
      <c r="AV503" s="581"/>
      <c r="AW503" s="581"/>
      <c r="AX503" s="577"/>
    </row>
    <row r="504" spans="1:50" ht="24" customHeight="1" x14ac:dyDescent="0.15">
      <c r="A504" s="576">
        <v>3</v>
      </c>
      <c r="B504" s="576">
        <v>1</v>
      </c>
      <c r="C504" s="578"/>
      <c r="D504" s="578"/>
      <c r="E504" s="578"/>
      <c r="F504" s="578"/>
      <c r="G504" s="578"/>
      <c r="H504" s="578"/>
      <c r="I504" s="578"/>
      <c r="J504" s="578"/>
      <c r="K504" s="578"/>
      <c r="L504" s="578"/>
      <c r="M504" s="578"/>
      <c r="N504" s="578"/>
      <c r="O504" s="578"/>
      <c r="P504" s="578"/>
      <c r="Q504" s="578"/>
      <c r="R504" s="578"/>
      <c r="S504" s="578"/>
      <c r="T504" s="578"/>
      <c r="U504" s="578"/>
      <c r="V504" s="578"/>
      <c r="W504" s="578"/>
      <c r="X504" s="578"/>
      <c r="Y504" s="578"/>
      <c r="Z504" s="578"/>
      <c r="AA504" s="578"/>
      <c r="AB504" s="578"/>
      <c r="AC504" s="578"/>
      <c r="AD504" s="578"/>
      <c r="AE504" s="578"/>
      <c r="AF504" s="578"/>
      <c r="AG504" s="578"/>
      <c r="AH504" s="578"/>
      <c r="AI504" s="578"/>
      <c r="AJ504" s="578"/>
      <c r="AK504" s="579"/>
      <c r="AL504" s="578"/>
      <c r="AM504" s="578"/>
      <c r="AN504" s="578"/>
      <c r="AO504" s="578"/>
      <c r="AP504" s="578"/>
      <c r="AQ504" s="578"/>
      <c r="AR504" s="578"/>
      <c r="AS504" s="578"/>
      <c r="AT504" s="578"/>
      <c r="AU504" s="580"/>
      <c r="AV504" s="581"/>
      <c r="AW504" s="581"/>
      <c r="AX504" s="577"/>
    </row>
    <row r="505" spans="1:50" ht="24" customHeight="1" x14ac:dyDescent="0.15">
      <c r="A505" s="576">
        <v>4</v>
      </c>
      <c r="B505" s="576">
        <v>1</v>
      </c>
      <c r="C505" s="578"/>
      <c r="D505" s="578"/>
      <c r="E505" s="578"/>
      <c r="F505" s="578"/>
      <c r="G505" s="578"/>
      <c r="H505" s="578"/>
      <c r="I505" s="578"/>
      <c r="J505" s="578"/>
      <c r="K505" s="578"/>
      <c r="L505" s="578"/>
      <c r="M505" s="578"/>
      <c r="N505" s="578"/>
      <c r="O505" s="578"/>
      <c r="P505" s="578"/>
      <c r="Q505" s="578"/>
      <c r="R505" s="578"/>
      <c r="S505" s="578"/>
      <c r="T505" s="578"/>
      <c r="U505" s="578"/>
      <c r="V505" s="578"/>
      <c r="W505" s="578"/>
      <c r="X505" s="578"/>
      <c r="Y505" s="578"/>
      <c r="Z505" s="578"/>
      <c r="AA505" s="578"/>
      <c r="AB505" s="578"/>
      <c r="AC505" s="578"/>
      <c r="AD505" s="578"/>
      <c r="AE505" s="578"/>
      <c r="AF505" s="578"/>
      <c r="AG505" s="578"/>
      <c r="AH505" s="578"/>
      <c r="AI505" s="578"/>
      <c r="AJ505" s="578"/>
      <c r="AK505" s="579"/>
      <c r="AL505" s="578"/>
      <c r="AM505" s="578"/>
      <c r="AN505" s="578"/>
      <c r="AO505" s="578"/>
      <c r="AP505" s="578"/>
      <c r="AQ505" s="578"/>
      <c r="AR505" s="578"/>
      <c r="AS505" s="578"/>
      <c r="AT505" s="578"/>
      <c r="AU505" s="580"/>
      <c r="AV505" s="581"/>
      <c r="AW505" s="581"/>
      <c r="AX505" s="577"/>
    </row>
    <row r="506" spans="1:50" ht="24" customHeight="1" x14ac:dyDescent="0.15">
      <c r="A506" s="576">
        <v>5</v>
      </c>
      <c r="B506" s="576">
        <v>1</v>
      </c>
      <c r="C506" s="578"/>
      <c r="D506" s="578"/>
      <c r="E506" s="578"/>
      <c r="F506" s="578"/>
      <c r="G506" s="578"/>
      <c r="H506" s="578"/>
      <c r="I506" s="578"/>
      <c r="J506" s="578"/>
      <c r="K506" s="578"/>
      <c r="L506" s="578"/>
      <c r="M506" s="578"/>
      <c r="N506" s="578"/>
      <c r="O506" s="578"/>
      <c r="P506" s="578"/>
      <c r="Q506" s="578"/>
      <c r="R506" s="578"/>
      <c r="S506" s="578"/>
      <c r="T506" s="578"/>
      <c r="U506" s="578"/>
      <c r="V506" s="578"/>
      <c r="W506" s="578"/>
      <c r="X506" s="578"/>
      <c r="Y506" s="578"/>
      <c r="Z506" s="578"/>
      <c r="AA506" s="578"/>
      <c r="AB506" s="578"/>
      <c r="AC506" s="578"/>
      <c r="AD506" s="578"/>
      <c r="AE506" s="578"/>
      <c r="AF506" s="578"/>
      <c r="AG506" s="578"/>
      <c r="AH506" s="578"/>
      <c r="AI506" s="578"/>
      <c r="AJ506" s="578"/>
      <c r="AK506" s="579"/>
      <c r="AL506" s="578"/>
      <c r="AM506" s="578"/>
      <c r="AN506" s="578"/>
      <c r="AO506" s="578"/>
      <c r="AP506" s="578"/>
      <c r="AQ506" s="578"/>
      <c r="AR506" s="578"/>
      <c r="AS506" s="578"/>
      <c r="AT506" s="578"/>
      <c r="AU506" s="580"/>
      <c r="AV506" s="581"/>
      <c r="AW506" s="581"/>
      <c r="AX506" s="577"/>
    </row>
    <row r="507" spans="1:50" ht="24" customHeight="1" x14ac:dyDescent="0.15">
      <c r="A507" s="576">
        <v>6</v>
      </c>
      <c r="B507" s="576">
        <v>1</v>
      </c>
      <c r="C507" s="578"/>
      <c r="D507" s="578"/>
      <c r="E507" s="578"/>
      <c r="F507" s="578"/>
      <c r="G507" s="578"/>
      <c r="H507" s="578"/>
      <c r="I507" s="578"/>
      <c r="J507" s="578"/>
      <c r="K507" s="578"/>
      <c r="L507" s="578"/>
      <c r="M507" s="578"/>
      <c r="N507" s="578"/>
      <c r="O507" s="578"/>
      <c r="P507" s="578"/>
      <c r="Q507" s="578"/>
      <c r="R507" s="578"/>
      <c r="S507" s="578"/>
      <c r="T507" s="578"/>
      <c r="U507" s="578"/>
      <c r="V507" s="578"/>
      <c r="W507" s="578"/>
      <c r="X507" s="578"/>
      <c r="Y507" s="578"/>
      <c r="Z507" s="578"/>
      <c r="AA507" s="578"/>
      <c r="AB507" s="578"/>
      <c r="AC507" s="578"/>
      <c r="AD507" s="578"/>
      <c r="AE507" s="578"/>
      <c r="AF507" s="578"/>
      <c r="AG507" s="578"/>
      <c r="AH507" s="578"/>
      <c r="AI507" s="578"/>
      <c r="AJ507" s="578"/>
      <c r="AK507" s="579"/>
      <c r="AL507" s="578"/>
      <c r="AM507" s="578"/>
      <c r="AN507" s="578"/>
      <c r="AO507" s="578"/>
      <c r="AP507" s="578"/>
      <c r="AQ507" s="578"/>
      <c r="AR507" s="578"/>
      <c r="AS507" s="578"/>
      <c r="AT507" s="578"/>
      <c r="AU507" s="580"/>
      <c r="AV507" s="581"/>
      <c r="AW507" s="581"/>
      <c r="AX507" s="577"/>
    </row>
    <row r="508" spans="1:50" ht="24" customHeight="1" x14ac:dyDescent="0.15">
      <c r="A508" s="576">
        <v>7</v>
      </c>
      <c r="B508" s="576">
        <v>1</v>
      </c>
      <c r="C508" s="578"/>
      <c r="D508" s="578"/>
      <c r="E508" s="578"/>
      <c r="F508" s="578"/>
      <c r="G508" s="578"/>
      <c r="H508" s="578"/>
      <c r="I508" s="578"/>
      <c r="J508" s="578"/>
      <c r="K508" s="578"/>
      <c r="L508" s="578"/>
      <c r="M508" s="578"/>
      <c r="N508" s="578"/>
      <c r="O508" s="578"/>
      <c r="P508" s="578"/>
      <c r="Q508" s="578"/>
      <c r="R508" s="578"/>
      <c r="S508" s="578"/>
      <c r="T508" s="578"/>
      <c r="U508" s="578"/>
      <c r="V508" s="578"/>
      <c r="W508" s="578"/>
      <c r="X508" s="578"/>
      <c r="Y508" s="578"/>
      <c r="Z508" s="578"/>
      <c r="AA508" s="578"/>
      <c r="AB508" s="578"/>
      <c r="AC508" s="578"/>
      <c r="AD508" s="578"/>
      <c r="AE508" s="578"/>
      <c r="AF508" s="578"/>
      <c r="AG508" s="578"/>
      <c r="AH508" s="578"/>
      <c r="AI508" s="578"/>
      <c r="AJ508" s="578"/>
      <c r="AK508" s="579"/>
      <c r="AL508" s="578"/>
      <c r="AM508" s="578"/>
      <c r="AN508" s="578"/>
      <c r="AO508" s="578"/>
      <c r="AP508" s="578"/>
      <c r="AQ508" s="578"/>
      <c r="AR508" s="578"/>
      <c r="AS508" s="578"/>
      <c r="AT508" s="578"/>
      <c r="AU508" s="580"/>
      <c r="AV508" s="581"/>
      <c r="AW508" s="581"/>
      <c r="AX508" s="577"/>
    </row>
    <row r="509" spans="1:50" ht="24" customHeight="1" x14ac:dyDescent="0.15">
      <c r="A509" s="576">
        <v>8</v>
      </c>
      <c r="B509" s="576">
        <v>1</v>
      </c>
      <c r="C509" s="578"/>
      <c r="D509" s="578"/>
      <c r="E509" s="578"/>
      <c r="F509" s="578"/>
      <c r="G509" s="578"/>
      <c r="H509" s="578"/>
      <c r="I509" s="578"/>
      <c r="J509" s="578"/>
      <c r="K509" s="578"/>
      <c r="L509" s="578"/>
      <c r="M509" s="578"/>
      <c r="N509" s="578"/>
      <c r="O509" s="578"/>
      <c r="P509" s="578"/>
      <c r="Q509" s="578"/>
      <c r="R509" s="578"/>
      <c r="S509" s="578"/>
      <c r="T509" s="578"/>
      <c r="U509" s="578"/>
      <c r="V509" s="578"/>
      <c r="W509" s="578"/>
      <c r="X509" s="578"/>
      <c r="Y509" s="578"/>
      <c r="Z509" s="578"/>
      <c r="AA509" s="578"/>
      <c r="AB509" s="578"/>
      <c r="AC509" s="578"/>
      <c r="AD509" s="578"/>
      <c r="AE509" s="578"/>
      <c r="AF509" s="578"/>
      <c r="AG509" s="578"/>
      <c r="AH509" s="578"/>
      <c r="AI509" s="578"/>
      <c r="AJ509" s="578"/>
      <c r="AK509" s="579"/>
      <c r="AL509" s="578"/>
      <c r="AM509" s="578"/>
      <c r="AN509" s="578"/>
      <c r="AO509" s="578"/>
      <c r="AP509" s="578"/>
      <c r="AQ509" s="578"/>
      <c r="AR509" s="578"/>
      <c r="AS509" s="578"/>
      <c r="AT509" s="578"/>
      <c r="AU509" s="580"/>
      <c r="AV509" s="581"/>
      <c r="AW509" s="581"/>
      <c r="AX509" s="577"/>
    </row>
    <row r="510" spans="1:50" ht="24" customHeight="1" x14ac:dyDescent="0.15">
      <c r="A510" s="576">
        <v>9</v>
      </c>
      <c r="B510" s="576">
        <v>1</v>
      </c>
      <c r="C510" s="578"/>
      <c r="D510" s="578"/>
      <c r="E510" s="578"/>
      <c r="F510" s="578"/>
      <c r="G510" s="578"/>
      <c r="H510" s="578"/>
      <c r="I510" s="578"/>
      <c r="J510" s="578"/>
      <c r="K510" s="578"/>
      <c r="L510" s="578"/>
      <c r="M510" s="578"/>
      <c r="N510" s="578"/>
      <c r="O510" s="578"/>
      <c r="P510" s="578"/>
      <c r="Q510" s="578"/>
      <c r="R510" s="578"/>
      <c r="S510" s="578"/>
      <c r="T510" s="578"/>
      <c r="U510" s="578"/>
      <c r="V510" s="578"/>
      <c r="W510" s="578"/>
      <c r="X510" s="578"/>
      <c r="Y510" s="578"/>
      <c r="Z510" s="578"/>
      <c r="AA510" s="578"/>
      <c r="AB510" s="578"/>
      <c r="AC510" s="578"/>
      <c r="AD510" s="578"/>
      <c r="AE510" s="578"/>
      <c r="AF510" s="578"/>
      <c r="AG510" s="578"/>
      <c r="AH510" s="578"/>
      <c r="AI510" s="578"/>
      <c r="AJ510" s="578"/>
      <c r="AK510" s="579"/>
      <c r="AL510" s="578"/>
      <c r="AM510" s="578"/>
      <c r="AN510" s="578"/>
      <c r="AO510" s="578"/>
      <c r="AP510" s="578"/>
      <c r="AQ510" s="578"/>
      <c r="AR510" s="578"/>
      <c r="AS510" s="578"/>
      <c r="AT510" s="578"/>
      <c r="AU510" s="580"/>
      <c r="AV510" s="581"/>
      <c r="AW510" s="581"/>
      <c r="AX510" s="577"/>
    </row>
    <row r="511" spans="1:50" ht="24" customHeight="1" x14ac:dyDescent="0.15">
      <c r="A511" s="576">
        <v>10</v>
      </c>
      <c r="B511" s="576">
        <v>1</v>
      </c>
      <c r="C511" s="578"/>
      <c r="D511" s="578"/>
      <c r="E511" s="578"/>
      <c r="F511" s="578"/>
      <c r="G511" s="578"/>
      <c r="H511" s="578"/>
      <c r="I511" s="578"/>
      <c r="J511" s="578"/>
      <c r="K511" s="578"/>
      <c r="L511" s="578"/>
      <c r="M511" s="578"/>
      <c r="N511" s="578"/>
      <c r="O511" s="578"/>
      <c r="P511" s="578"/>
      <c r="Q511" s="578"/>
      <c r="R511" s="578"/>
      <c r="S511" s="578"/>
      <c r="T511" s="578"/>
      <c r="U511" s="578"/>
      <c r="V511" s="578"/>
      <c r="W511" s="578"/>
      <c r="X511" s="578"/>
      <c r="Y511" s="578"/>
      <c r="Z511" s="578"/>
      <c r="AA511" s="578"/>
      <c r="AB511" s="578"/>
      <c r="AC511" s="578"/>
      <c r="AD511" s="578"/>
      <c r="AE511" s="578"/>
      <c r="AF511" s="578"/>
      <c r="AG511" s="578"/>
      <c r="AH511" s="578"/>
      <c r="AI511" s="578"/>
      <c r="AJ511" s="578"/>
      <c r="AK511" s="579"/>
      <c r="AL511" s="578"/>
      <c r="AM511" s="578"/>
      <c r="AN511" s="578"/>
      <c r="AO511" s="578"/>
      <c r="AP511" s="578"/>
      <c r="AQ511" s="578"/>
      <c r="AR511" s="578"/>
      <c r="AS511" s="578"/>
      <c r="AT511" s="578"/>
      <c r="AU511" s="580"/>
      <c r="AV511" s="581"/>
      <c r="AW511" s="581"/>
      <c r="AX511" s="577"/>
    </row>
    <row r="512" spans="1:50" ht="24" hidden="1" customHeight="1" x14ac:dyDescent="0.15">
      <c r="A512" s="576"/>
      <c r="B512" s="576"/>
      <c r="C512" s="578"/>
      <c r="D512" s="578"/>
      <c r="E512" s="578"/>
      <c r="F512" s="578"/>
      <c r="G512" s="578"/>
      <c r="H512" s="578"/>
      <c r="I512" s="578"/>
      <c r="J512" s="578"/>
      <c r="K512" s="578"/>
      <c r="L512" s="578"/>
      <c r="M512" s="578"/>
      <c r="N512" s="578"/>
      <c r="O512" s="578"/>
      <c r="P512" s="578"/>
      <c r="Q512" s="578"/>
      <c r="R512" s="578"/>
      <c r="S512" s="578"/>
      <c r="T512" s="578"/>
      <c r="U512" s="578"/>
      <c r="V512" s="578"/>
      <c r="W512" s="578"/>
      <c r="X512" s="578"/>
      <c r="Y512" s="578"/>
      <c r="Z512" s="578"/>
      <c r="AA512" s="578"/>
      <c r="AB512" s="578"/>
      <c r="AC512" s="578"/>
      <c r="AD512" s="578"/>
      <c r="AE512" s="578"/>
      <c r="AF512" s="578"/>
      <c r="AG512" s="578"/>
      <c r="AH512" s="578"/>
      <c r="AI512" s="578"/>
      <c r="AJ512" s="578"/>
      <c r="AK512" s="579"/>
      <c r="AL512" s="578"/>
      <c r="AM512" s="578"/>
      <c r="AN512" s="578"/>
      <c r="AO512" s="578"/>
      <c r="AP512" s="578"/>
      <c r="AQ512" s="578"/>
      <c r="AR512" s="578"/>
      <c r="AS512" s="578"/>
      <c r="AT512" s="578"/>
      <c r="AU512" s="580"/>
      <c r="AV512" s="581"/>
      <c r="AW512" s="581"/>
      <c r="AX512" s="577"/>
    </row>
    <row r="513" spans="1:50" ht="24" hidden="1" customHeight="1" x14ac:dyDescent="0.15">
      <c r="A513" s="576"/>
      <c r="B513" s="576"/>
      <c r="C513" s="578"/>
      <c r="D513" s="578"/>
      <c r="E513" s="578"/>
      <c r="F513" s="578"/>
      <c r="G513" s="578"/>
      <c r="H513" s="578"/>
      <c r="I513" s="578"/>
      <c r="J513" s="578"/>
      <c r="K513" s="578"/>
      <c r="L513" s="578"/>
      <c r="M513" s="578"/>
      <c r="N513" s="578"/>
      <c r="O513" s="578"/>
      <c r="P513" s="578"/>
      <c r="Q513" s="578"/>
      <c r="R513" s="578"/>
      <c r="S513" s="578"/>
      <c r="T513" s="578"/>
      <c r="U513" s="578"/>
      <c r="V513" s="578"/>
      <c r="W513" s="578"/>
      <c r="X513" s="578"/>
      <c r="Y513" s="578"/>
      <c r="Z513" s="578"/>
      <c r="AA513" s="578"/>
      <c r="AB513" s="578"/>
      <c r="AC513" s="578"/>
      <c r="AD513" s="578"/>
      <c r="AE513" s="578"/>
      <c r="AF513" s="578"/>
      <c r="AG513" s="578"/>
      <c r="AH513" s="578"/>
      <c r="AI513" s="578"/>
      <c r="AJ513" s="578"/>
      <c r="AK513" s="579"/>
      <c r="AL513" s="578"/>
      <c r="AM513" s="578"/>
      <c r="AN513" s="578"/>
      <c r="AO513" s="578"/>
      <c r="AP513" s="578"/>
      <c r="AQ513" s="578"/>
      <c r="AR513" s="578"/>
      <c r="AS513" s="578"/>
      <c r="AT513" s="578"/>
      <c r="AU513" s="580"/>
      <c r="AV513" s="581"/>
      <c r="AW513" s="581"/>
      <c r="AX513" s="577"/>
    </row>
    <row r="514" spans="1:50" ht="24" hidden="1" customHeight="1" x14ac:dyDescent="0.15">
      <c r="A514" s="576"/>
      <c r="B514" s="576"/>
      <c r="C514" s="578"/>
      <c r="D514" s="578"/>
      <c r="E514" s="578"/>
      <c r="F514" s="578"/>
      <c r="G514" s="578"/>
      <c r="H514" s="578"/>
      <c r="I514" s="578"/>
      <c r="J514" s="578"/>
      <c r="K514" s="578"/>
      <c r="L514" s="578"/>
      <c r="M514" s="578"/>
      <c r="N514" s="578"/>
      <c r="O514" s="578"/>
      <c r="P514" s="578"/>
      <c r="Q514" s="578"/>
      <c r="R514" s="578"/>
      <c r="S514" s="578"/>
      <c r="T514" s="578"/>
      <c r="U514" s="578"/>
      <c r="V514" s="578"/>
      <c r="W514" s="578"/>
      <c r="X514" s="578"/>
      <c r="Y514" s="578"/>
      <c r="Z514" s="578"/>
      <c r="AA514" s="578"/>
      <c r="AB514" s="578"/>
      <c r="AC514" s="578"/>
      <c r="AD514" s="578"/>
      <c r="AE514" s="578"/>
      <c r="AF514" s="578"/>
      <c r="AG514" s="578"/>
      <c r="AH514" s="578"/>
      <c r="AI514" s="578"/>
      <c r="AJ514" s="578"/>
      <c r="AK514" s="579"/>
      <c r="AL514" s="578"/>
      <c r="AM514" s="578"/>
      <c r="AN514" s="578"/>
      <c r="AO514" s="578"/>
      <c r="AP514" s="578"/>
      <c r="AQ514" s="578"/>
      <c r="AR514" s="578"/>
      <c r="AS514" s="578"/>
      <c r="AT514" s="578"/>
      <c r="AU514" s="580"/>
      <c r="AV514" s="581"/>
      <c r="AW514" s="581"/>
      <c r="AX514" s="577"/>
    </row>
    <row r="515" spans="1:50" ht="24" hidden="1" customHeight="1" x14ac:dyDescent="0.15">
      <c r="A515" s="576"/>
      <c r="B515" s="576"/>
      <c r="C515" s="578"/>
      <c r="D515" s="578"/>
      <c r="E515" s="578"/>
      <c r="F515" s="578"/>
      <c r="G515" s="578"/>
      <c r="H515" s="578"/>
      <c r="I515" s="578"/>
      <c r="J515" s="578"/>
      <c r="K515" s="578"/>
      <c r="L515" s="578"/>
      <c r="M515" s="578"/>
      <c r="N515" s="578"/>
      <c r="O515" s="578"/>
      <c r="P515" s="578"/>
      <c r="Q515" s="578"/>
      <c r="R515" s="578"/>
      <c r="S515" s="578"/>
      <c r="T515" s="578"/>
      <c r="U515" s="578"/>
      <c r="V515" s="578"/>
      <c r="W515" s="578"/>
      <c r="X515" s="578"/>
      <c r="Y515" s="578"/>
      <c r="Z515" s="578"/>
      <c r="AA515" s="578"/>
      <c r="AB515" s="578"/>
      <c r="AC515" s="578"/>
      <c r="AD515" s="578"/>
      <c r="AE515" s="578"/>
      <c r="AF515" s="578"/>
      <c r="AG515" s="578"/>
      <c r="AH515" s="578"/>
      <c r="AI515" s="578"/>
      <c r="AJ515" s="578"/>
      <c r="AK515" s="579"/>
      <c r="AL515" s="578"/>
      <c r="AM515" s="578"/>
      <c r="AN515" s="578"/>
      <c r="AO515" s="578"/>
      <c r="AP515" s="578"/>
      <c r="AQ515" s="578"/>
      <c r="AR515" s="578"/>
      <c r="AS515" s="578"/>
      <c r="AT515" s="578"/>
      <c r="AU515" s="580"/>
      <c r="AV515" s="581"/>
      <c r="AW515" s="581"/>
      <c r="AX515" s="577"/>
    </row>
    <row r="516" spans="1:50" ht="24" hidden="1" customHeight="1" x14ac:dyDescent="0.15">
      <c r="A516" s="576"/>
      <c r="B516" s="576"/>
      <c r="C516" s="578"/>
      <c r="D516" s="578"/>
      <c r="E516" s="578"/>
      <c r="F516" s="578"/>
      <c r="G516" s="578"/>
      <c r="H516" s="578"/>
      <c r="I516" s="578"/>
      <c r="J516" s="578"/>
      <c r="K516" s="578"/>
      <c r="L516" s="578"/>
      <c r="M516" s="578"/>
      <c r="N516" s="578"/>
      <c r="O516" s="578"/>
      <c r="P516" s="578"/>
      <c r="Q516" s="578"/>
      <c r="R516" s="578"/>
      <c r="S516" s="578"/>
      <c r="T516" s="578"/>
      <c r="U516" s="578"/>
      <c r="V516" s="578"/>
      <c r="W516" s="578"/>
      <c r="X516" s="578"/>
      <c r="Y516" s="578"/>
      <c r="Z516" s="578"/>
      <c r="AA516" s="578"/>
      <c r="AB516" s="578"/>
      <c r="AC516" s="578"/>
      <c r="AD516" s="578"/>
      <c r="AE516" s="578"/>
      <c r="AF516" s="578"/>
      <c r="AG516" s="578"/>
      <c r="AH516" s="578"/>
      <c r="AI516" s="578"/>
      <c r="AJ516" s="578"/>
      <c r="AK516" s="579"/>
      <c r="AL516" s="578"/>
      <c r="AM516" s="578"/>
      <c r="AN516" s="578"/>
      <c r="AO516" s="578"/>
      <c r="AP516" s="578"/>
      <c r="AQ516" s="578"/>
      <c r="AR516" s="578"/>
      <c r="AS516" s="578"/>
      <c r="AT516" s="578"/>
      <c r="AU516" s="580"/>
      <c r="AV516" s="581"/>
      <c r="AW516" s="581"/>
      <c r="AX516" s="577"/>
    </row>
    <row r="517" spans="1:50" ht="24" hidden="1" customHeight="1" x14ac:dyDescent="0.15">
      <c r="A517" s="576"/>
      <c r="B517" s="576"/>
      <c r="C517" s="578"/>
      <c r="D517" s="578"/>
      <c r="E517" s="578"/>
      <c r="F517" s="578"/>
      <c r="G517" s="578"/>
      <c r="H517" s="578"/>
      <c r="I517" s="578"/>
      <c r="J517" s="578"/>
      <c r="K517" s="578"/>
      <c r="L517" s="578"/>
      <c r="M517" s="578"/>
      <c r="N517" s="578"/>
      <c r="O517" s="578"/>
      <c r="P517" s="578"/>
      <c r="Q517" s="578"/>
      <c r="R517" s="578"/>
      <c r="S517" s="578"/>
      <c r="T517" s="578"/>
      <c r="U517" s="578"/>
      <c r="V517" s="578"/>
      <c r="W517" s="578"/>
      <c r="X517" s="578"/>
      <c r="Y517" s="578"/>
      <c r="Z517" s="578"/>
      <c r="AA517" s="578"/>
      <c r="AB517" s="578"/>
      <c r="AC517" s="578"/>
      <c r="AD517" s="578"/>
      <c r="AE517" s="578"/>
      <c r="AF517" s="578"/>
      <c r="AG517" s="578"/>
      <c r="AH517" s="578"/>
      <c r="AI517" s="578"/>
      <c r="AJ517" s="578"/>
      <c r="AK517" s="579"/>
      <c r="AL517" s="578"/>
      <c r="AM517" s="578"/>
      <c r="AN517" s="578"/>
      <c r="AO517" s="578"/>
      <c r="AP517" s="578"/>
      <c r="AQ517" s="578"/>
      <c r="AR517" s="578"/>
      <c r="AS517" s="578"/>
      <c r="AT517" s="578"/>
      <c r="AU517" s="580"/>
      <c r="AV517" s="581"/>
      <c r="AW517" s="581"/>
      <c r="AX517" s="577"/>
    </row>
    <row r="518" spans="1:50" ht="24" hidden="1" customHeight="1" x14ac:dyDescent="0.15">
      <c r="A518" s="576"/>
      <c r="B518" s="576"/>
      <c r="C518" s="578"/>
      <c r="D518" s="578"/>
      <c r="E518" s="578"/>
      <c r="F518" s="578"/>
      <c r="G518" s="578"/>
      <c r="H518" s="578"/>
      <c r="I518" s="578"/>
      <c r="J518" s="578"/>
      <c r="K518" s="57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9"/>
      <c r="AL518" s="578"/>
      <c r="AM518" s="578"/>
      <c r="AN518" s="578"/>
      <c r="AO518" s="578"/>
      <c r="AP518" s="578"/>
      <c r="AQ518" s="578"/>
      <c r="AR518" s="578"/>
      <c r="AS518" s="578"/>
      <c r="AT518" s="578"/>
      <c r="AU518" s="580"/>
      <c r="AV518" s="581"/>
      <c r="AW518" s="581"/>
      <c r="AX518" s="577"/>
    </row>
    <row r="519" spans="1:50" ht="24" hidden="1" customHeight="1" x14ac:dyDescent="0.15">
      <c r="A519" s="576"/>
      <c r="B519" s="576"/>
      <c r="C519" s="578"/>
      <c r="D519" s="578"/>
      <c r="E519" s="578"/>
      <c r="F519" s="578"/>
      <c r="G519" s="578"/>
      <c r="H519" s="578"/>
      <c r="I519" s="578"/>
      <c r="J519" s="578"/>
      <c r="K519" s="578"/>
      <c r="L519" s="578"/>
      <c r="M519" s="578"/>
      <c r="N519" s="578"/>
      <c r="O519" s="578"/>
      <c r="P519" s="578"/>
      <c r="Q519" s="578"/>
      <c r="R519" s="578"/>
      <c r="S519" s="578"/>
      <c r="T519" s="578"/>
      <c r="U519" s="578"/>
      <c r="V519" s="578"/>
      <c r="W519" s="578"/>
      <c r="X519" s="578"/>
      <c r="Y519" s="578"/>
      <c r="Z519" s="578"/>
      <c r="AA519" s="578"/>
      <c r="AB519" s="578"/>
      <c r="AC519" s="578"/>
      <c r="AD519" s="578"/>
      <c r="AE519" s="578"/>
      <c r="AF519" s="578"/>
      <c r="AG519" s="578"/>
      <c r="AH519" s="578"/>
      <c r="AI519" s="578"/>
      <c r="AJ519" s="578"/>
      <c r="AK519" s="579"/>
      <c r="AL519" s="578"/>
      <c r="AM519" s="578"/>
      <c r="AN519" s="578"/>
      <c r="AO519" s="578"/>
      <c r="AP519" s="578"/>
      <c r="AQ519" s="578"/>
      <c r="AR519" s="578"/>
      <c r="AS519" s="578"/>
      <c r="AT519" s="578"/>
      <c r="AU519" s="580"/>
      <c r="AV519" s="581"/>
      <c r="AW519" s="581"/>
      <c r="AX519" s="577"/>
    </row>
    <row r="520" spans="1:50" ht="24" hidden="1" customHeight="1" x14ac:dyDescent="0.15">
      <c r="A520" s="576"/>
      <c r="B520" s="576"/>
      <c r="C520" s="578"/>
      <c r="D520" s="578"/>
      <c r="E520" s="578"/>
      <c r="F520" s="578"/>
      <c r="G520" s="578"/>
      <c r="H520" s="578"/>
      <c r="I520" s="578"/>
      <c r="J520" s="578"/>
      <c r="K520" s="578"/>
      <c r="L520" s="578"/>
      <c r="M520" s="578"/>
      <c r="N520" s="578"/>
      <c r="O520" s="578"/>
      <c r="P520" s="578"/>
      <c r="Q520" s="578"/>
      <c r="R520" s="578"/>
      <c r="S520" s="578"/>
      <c r="T520" s="578"/>
      <c r="U520" s="578"/>
      <c r="V520" s="578"/>
      <c r="W520" s="578"/>
      <c r="X520" s="578"/>
      <c r="Y520" s="578"/>
      <c r="Z520" s="578"/>
      <c r="AA520" s="578"/>
      <c r="AB520" s="578"/>
      <c r="AC520" s="578"/>
      <c r="AD520" s="578"/>
      <c r="AE520" s="578"/>
      <c r="AF520" s="578"/>
      <c r="AG520" s="578"/>
      <c r="AH520" s="578"/>
      <c r="AI520" s="578"/>
      <c r="AJ520" s="578"/>
      <c r="AK520" s="579"/>
      <c r="AL520" s="578"/>
      <c r="AM520" s="578"/>
      <c r="AN520" s="578"/>
      <c r="AO520" s="578"/>
      <c r="AP520" s="578"/>
      <c r="AQ520" s="578"/>
      <c r="AR520" s="578"/>
      <c r="AS520" s="578"/>
      <c r="AT520" s="578"/>
      <c r="AU520" s="580"/>
      <c r="AV520" s="581"/>
      <c r="AW520" s="581"/>
      <c r="AX520" s="577"/>
    </row>
    <row r="521" spans="1:50" ht="24" hidden="1" customHeight="1" x14ac:dyDescent="0.15">
      <c r="A521" s="576"/>
      <c r="B521" s="576"/>
      <c r="C521" s="578"/>
      <c r="D521" s="578"/>
      <c r="E521" s="578"/>
      <c r="F521" s="578"/>
      <c r="G521" s="578"/>
      <c r="H521" s="578"/>
      <c r="I521" s="578"/>
      <c r="J521" s="578"/>
      <c r="K521" s="578"/>
      <c r="L521" s="578"/>
      <c r="M521" s="578"/>
      <c r="N521" s="578"/>
      <c r="O521" s="578"/>
      <c r="P521" s="578"/>
      <c r="Q521" s="578"/>
      <c r="R521" s="578"/>
      <c r="S521" s="578"/>
      <c r="T521" s="578"/>
      <c r="U521" s="578"/>
      <c r="V521" s="578"/>
      <c r="W521" s="578"/>
      <c r="X521" s="578"/>
      <c r="Y521" s="578"/>
      <c r="Z521" s="578"/>
      <c r="AA521" s="578"/>
      <c r="AB521" s="578"/>
      <c r="AC521" s="578"/>
      <c r="AD521" s="578"/>
      <c r="AE521" s="578"/>
      <c r="AF521" s="578"/>
      <c r="AG521" s="578"/>
      <c r="AH521" s="578"/>
      <c r="AI521" s="578"/>
      <c r="AJ521" s="578"/>
      <c r="AK521" s="579"/>
      <c r="AL521" s="578"/>
      <c r="AM521" s="578"/>
      <c r="AN521" s="578"/>
      <c r="AO521" s="578"/>
      <c r="AP521" s="578"/>
      <c r="AQ521" s="578"/>
      <c r="AR521" s="578"/>
      <c r="AS521" s="578"/>
      <c r="AT521" s="578"/>
      <c r="AU521" s="580"/>
      <c r="AV521" s="581"/>
      <c r="AW521" s="581"/>
      <c r="AX521" s="577"/>
    </row>
    <row r="522" spans="1:50" ht="24" hidden="1" customHeight="1" x14ac:dyDescent="0.15">
      <c r="A522" s="576"/>
      <c r="B522" s="576"/>
      <c r="C522" s="578"/>
      <c r="D522" s="578"/>
      <c r="E522" s="578"/>
      <c r="F522" s="578"/>
      <c r="G522" s="578"/>
      <c r="H522" s="578"/>
      <c r="I522" s="578"/>
      <c r="J522" s="578"/>
      <c r="K522" s="578"/>
      <c r="L522" s="578"/>
      <c r="M522" s="578"/>
      <c r="N522" s="578"/>
      <c r="O522" s="578"/>
      <c r="P522" s="578"/>
      <c r="Q522" s="578"/>
      <c r="R522" s="578"/>
      <c r="S522" s="578"/>
      <c r="T522" s="578"/>
      <c r="U522" s="578"/>
      <c r="V522" s="578"/>
      <c r="W522" s="578"/>
      <c r="X522" s="578"/>
      <c r="Y522" s="578"/>
      <c r="Z522" s="578"/>
      <c r="AA522" s="578"/>
      <c r="AB522" s="578"/>
      <c r="AC522" s="578"/>
      <c r="AD522" s="578"/>
      <c r="AE522" s="578"/>
      <c r="AF522" s="578"/>
      <c r="AG522" s="578"/>
      <c r="AH522" s="578"/>
      <c r="AI522" s="578"/>
      <c r="AJ522" s="578"/>
      <c r="AK522" s="579"/>
      <c r="AL522" s="578"/>
      <c r="AM522" s="578"/>
      <c r="AN522" s="578"/>
      <c r="AO522" s="578"/>
      <c r="AP522" s="578"/>
      <c r="AQ522" s="578"/>
      <c r="AR522" s="578"/>
      <c r="AS522" s="578"/>
      <c r="AT522" s="578"/>
      <c r="AU522" s="580"/>
      <c r="AV522" s="581"/>
      <c r="AW522" s="581"/>
      <c r="AX522" s="577"/>
    </row>
    <row r="523" spans="1:50" ht="24" hidden="1" customHeight="1" x14ac:dyDescent="0.15">
      <c r="A523" s="576"/>
      <c r="B523" s="576"/>
      <c r="C523" s="578"/>
      <c r="D523" s="578"/>
      <c r="E523" s="578"/>
      <c r="F523" s="578"/>
      <c r="G523" s="578"/>
      <c r="H523" s="578"/>
      <c r="I523" s="578"/>
      <c r="J523" s="578"/>
      <c r="K523" s="578"/>
      <c r="L523" s="578"/>
      <c r="M523" s="578"/>
      <c r="N523" s="578"/>
      <c r="O523" s="578"/>
      <c r="P523" s="578"/>
      <c r="Q523" s="578"/>
      <c r="R523" s="578"/>
      <c r="S523" s="578"/>
      <c r="T523" s="578"/>
      <c r="U523" s="578"/>
      <c r="V523" s="578"/>
      <c r="W523" s="578"/>
      <c r="X523" s="578"/>
      <c r="Y523" s="578"/>
      <c r="Z523" s="578"/>
      <c r="AA523" s="578"/>
      <c r="AB523" s="578"/>
      <c r="AC523" s="578"/>
      <c r="AD523" s="578"/>
      <c r="AE523" s="578"/>
      <c r="AF523" s="578"/>
      <c r="AG523" s="578"/>
      <c r="AH523" s="578"/>
      <c r="AI523" s="578"/>
      <c r="AJ523" s="578"/>
      <c r="AK523" s="579"/>
      <c r="AL523" s="578"/>
      <c r="AM523" s="578"/>
      <c r="AN523" s="578"/>
      <c r="AO523" s="578"/>
      <c r="AP523" s="578"/>
      <c r="AQ523" s="578"/>
      <c r="AR523" s="578"/>
      <c r="AS523" s="578"/>
      <c r="AT523" s="578"/>
      <c r="AU523" s="580"/>
      <c r="AV523" s="581"/>
      <c r="AW523" s="581"/>
      <c r="AX523" s="577"/>
    </row>
    <row r="524" spans="1:50" ht="24" hidden="1" customHeight="1" x14ac:dyDescent="0.15">
      <c r="A524" s="576"/>
      <c r="B524" s="576"/>
      <c r="C524" s="578"/>
      <c r="D524" s="578"/>
      <c r="E524" s="578"/>
      <c r="F524" s="578"/>
      <c r="G524" s="578"/>
      <c r="H524" s="578"/>
      <c r="I524" s="578"/>
      <c r="J524" s="578"/>
      <c r="K524" s="578"/>
      <c r="L524" s="578"/>
      <c r="M524" s="578"/>
      <c r="N524" s="578"/>
      <c r="O524" s="578"/>
      <c r="P524" s="578"/>
      <c r="Q524" s="578"/>
      <c r="R524" s="578"/>
      <c r="S524" s="578"/>
      <c r="T524" s="578"/>
      <c r="U524" s="578"/>
      <c r="V524" s="578"/>
      <c r="W524" s="578"/>
      <c r="X524" s="578"/>
      <c r="Y524" s="578"/>
      <c r="Z524" s="578"/>
      <c r="AA524" s="578"/>
      <c r="AB524" s="578"/>
      <c r="AC524" s="578"/>
      <c r="AD524" s="578"/>
      <c r="AE524" s="578"/>
      <c r="AF524" s="578"/>
      <c r="AG524" s="578"/>
      <c r="AH524" s="578"/>
      <c r="AI524" s="578"/>
      <c r="AJ524" s="578"/>
      <c r="AK524" s="579"/>
      <c r="AL524" s="578"/>
      <c r="AM524" s="578"/>
      <c r="AN524" s="578"/>
      <c r="AO524" s="578"/>
      <c r="AP524" s="578"/>
      <c r="AQ524" s="578"/>
      <c r="AR524" s="578"/>
      <c r="AS524" s="578"/>
      <c r="AT524" s="578"/>
      <c r="AU524" s="580"/>
      <c r="AV524" s="581"/>
      <c r="AW524" s="581"/>
      <c r="AX524" s="577"/>
    </row>
    <row r="525" spans="1:50" ht="24" hidden="1" customHeight="1" x14ac:dyDescent="0.15">
      <c r="A525" s="576"/>
      <c r="B525" s="576"/>
      <c r="C525" s="578"/>
      <c r="D525" s="578"/>
      <c r="E525" s="578"/>
      <c r="F525" s="578"/>
      <c r="G525" s="578"/>
      <c r="H525" s="578"/>
      <c r="I525" s="578"/>
      <c r="J525" s="578"/>
      <c r="K525" s="578"/>
      <c r="L525" s="578"/>
      <c r="M525" s="578"/>
      <c r="N525" s="578"/>
      <c r="O525" s="578"/>
      <c r="P525" s="578"/>
      <c r="Q525" s="578"/>
      <c r="R525" s="578"/>
      <c r="S525" s="578"/>
      <c r="T525" s="578"/>
      <c r="U525" s="578"/>
      <c r="V525" s="578"/>
      <c r="W525" s="578"/>
      <c r="X525" s="578"/>
      <c r="Y525" s="578"/>
      <c r="Z525" s="578"/>
      <c r="AA525" s="578"/>
      <c r="AB525" s="578"/>
      <c r="AC525" s="578"/>
      <c r="AD525" s="578"/>
      <c r="AE525" s="578"/>
      <c r="AF525" s="578"/>
      <c r="AG525" s="578"/>
      <c r="AH525" s="578"/>
      <c r="AI525" s="578"/>
      <c r="AJ525" s="578"/>
      <c r="AK525" s="579"/>
      <c r="AL525" s="578"/>
      <c r="AM525" s="578"/>
      <c r="AN525" s="578"/>
      <c r="AO525" s="578"/>
      <c r="AP525" s="578"/>
      <c r="AQ525" s="578"/>
      <c r="AR525" s="578"/>
      <c r="AS525" s="578"/>
      <c r="AT525" s="578"/>
      <c r="AU525" s="580"/>
      <c r="AV525" s="581"/>
      <c r="AW525" s="581"/>
      <c r="AX525" s="577"/>
    </row>
    <row r="526" spans="1:50" ht="24" hidden="1" customHeight="1" x14ac:dyDescent="0.15">
      <c r="A526" s="576"/>
      <c r="B526" s="576"/>
      <c r="C526" s="578"/>
      <c r="D526" s="578"/>
      <c r="E526" s="578"/>
      <c r="F526" s="578"/>
      <c r="G526" s="578"/>
      <c r="H526" s="578"/>
      <c r="I526" s="578"/>
      <c r="J526" s="578"/>
      <c r="K526" s="578"/>
      <c r="L526" s="578"/>
      <c r="M526" s="578"/>
      <c r="N526" s="578"/>
      <c r="O526" s="578"/>
      <c r="P526" s="578"/>
      <c r="Q526" s="578"/>
      <c r="R526" s="578"/>
      <c r="S526" s="578"/>
      <c r="T526" s="578"/>
      <c r="U526" s="578"/>
      <c r="V526" s="578"/>
      <c r="W526" s="578"/>
      <c r="X526" s="578"/>
      <c r="Y526" s="578"/>
      <c r="Z526" s="578"/>
      <c r="AA526" s="578"/>
      <c r="AB526" s="578"/>
      <c r="AC526" s="578"/>
      <c r="AD526" s="578"/>
      <c r="AE526" s="578"/>
      <c r="AF526" s="578"/>
      <c r="AG526" s="578"/>
      <c r="AH526" s="578"/>
      <c r="AI526" s="578"/>
      <c r="AJ526" s="578"/>
      <c r="AK526" s="579"/>
      <c r="AL526" s="578"/>
      <c r="AM526" s="578"/>
      <c r="AN526" s="578"/>
      <c r="AO526" s="578"/>
      <c r="AP526" s="578"/>
      <c r="AQ526" s="578"/>
      <c r="AR526" s="578"/>
      <c r="AS526" s="578"/>
      <c r="AT526" s="578"/>
      <c r="AU526" s="580"/>
      <c r="AV526" s="581"/>
      <c r="AW526" s="581"/>
      <c r="AX526" s="577"/>
    </row>
    <row r="527" spans="1:50" ht="24" hidden="1" customHeight="1" x14ac:dyDescent="0.15">
      <c r="A527" s="576"/>
      <c r="B527" s="576"/>
      <c r="C527" s="578"/>
      <c r="D527" s="578"/>
      <c r="E527" s="578"/>
      <c r="F527" s="578"/>
      <c r="G527" s="578"/>
      <c r="H527" s="578"/>
      <c r="I527" s="578"/>
      <c r="J527" s="578"/>
      <c r="K527" s="578"/>
      <c r="L527" s="578"/>
      <c r="M527" s="578"/>
      <c r="N527" s="578"/>
      <c r="O527" s="578"/>
      <c r="P527" s="578"/>
      <c r="Q527" s="578"/>
      <c r="R527" s="578"/>
      <c r="S527" s="578"/>
      <c r="T527" s="578"/>
      <c r="U527" s="578"/>
      <c r="V527" s="578"/>
      <c r="W527" s="578"/>
      <c r="X527" s="578"/>
      <c r="Y527" s="578"/>
      <c r="Z527" s="578"/>
      <c r="AA527" s="578"/>
      <c r="AB527" s="578"/>
      <c r="AC527" s="578"/>
      <c r="AD527" s="578"/>
      <c r="AE527" s="578"/>
      <c r="AF527" s="578"/>
      <c r="AG527" s="578"/>
      <c r="AH527" s="578"/>
      <c r="AI527" s="578"/>
      <c r="AJ527" s="578"/>
      <c r="AK527" s="579"/>
      <c r="AL527" s="578"/>
      <c r="AM527" s="578"/>
      <c r="AN527" s="578"/>
      <c r="AO527" s="578"/>
      <c r="AP527" s="578"/>
      <c r="AQ527" s="578"/>
      <c r="AR527" s="578"/>
      <c r="AS527" s="578"/>
      <c r="AT527" s="578"/>
      <c r="AU527" s="580"/>
      <c r="AV527" s="581"/>
      <c r="AW527" s="581"/>
      <c r="AX527" s="577"/>
    </row>
    <row r="528" spans="1:50" ht="24" hidden="1" customHeight="1" x14ac:dyDescent="0.15">
      <c r="A528" s="576"/>
      <c r="B528" s="576"/>
      <c r="C528" s="578"/>
      <c r="D528" s="578"/>
      <c r="E528" s="578"/>
      <c r="F528" s="578"/>
      <c r="G528" s="578"/>
      <c r="H528" s="578"/>
      <c r="I528" s="578"/>
      <c r="J528" s="578"/>
      <c r="K528" s="578"/>
      <c r="L528" s="578"/>
      <c r="M528" s="578"/>
      <c r="N528" s="578"/>
      <c r="O528" s="578"/>
      <c r="P528" s="578"/>
      <c r="Q528" s="578"/>
      <c r="R528" s="578"/>
      <c r="S528" s="578"/>
      <c r="T528" s="578"/>
      <c r="U528" s="578"/>
      <c r="V528" s="578"/>
      <c r="W528" s="578"/>
      <c r="X528" s="578"/>
      <c r="Y528" s="578"/>
      <c r="Z528" s="578"/>
      <c r="AA528" s="578"/>
      <c r="AB528" s="578"/>
      <c r="AC528" s="578"/>
      <c r="AD528" s="578"/>
      <c r="AE528" s="578"/>
      <c r="AF528" s="578"/>
      <c r="AG528" s="578"/>
      <c r="AH528" s="578"/>
      <c r="AI528" s="578"/>
      <c r="AJ528" s="578"/>
      <c r="AK528" s="579"/>
      <c r="AL528" s="578"/>
      <c r="AM528" s="578"/>
      <c r="AN528" s="578"/>
      <c r="AO528" s="578"/>
      <c r="AP528" s="578"/>
      <c r="AQ528" s="578"/>
      <c r="AR528" s="578"/>
      <c r="AS528" s="578"/>
      <c r="AT528" s="578"/>
      <c r="AU528" s="580"/>
      <c r="AV528" s="581"/>
      <c r="AW528" s="581"/>
      <c r="AX528" s="577"/>
    </row>
    <row r="529" spans="1:50" ht="24" hidden="1" customHeight="1" x14ac:dyDescent="0.15">
      <c r="A529" s="576"/>
      <c r="B529" s="576"/>
      <c r="C529" s="578"/>
      <c r="D529" s="578"/>
      <c r="E529" s="578"/>
      <c r="F529" s="578"/>
      <c r="G529" s="578"/>
      <c r="H529" s="578"/>
      <c r="I529" s="578"/>
      <c r="J529" s="578"/>
      <c r="K529" s="578"/>
      <c r="L529" s="578"/>
      <c r="M529" s="578"/>
      <c r="N529" s="578"/>
      <c r="O529" s="578"/>
      <c r="P529" s="578"/>
      <c r="Q529" s="578"/>
      <c r="R529" s="578"/>
      <c r="S529" s="578"/>
      <c r="T529" s="578"/>
      <c r="U529" s="578"/>
      <c r="V529" s="578"/>
      <c r="W529" s="578"/>
      <c r="X529" s="578"/>
      <c r="Y529" s="578"/>
      <c r="Z529" s="578"/>
      <c r="AA529" s="578"/>
      <c r="AB529" s="578"/>
      <c r="AC529" s="578"/>
      <c r="AD529" s="578"/>
      <c r="AE529" s="578"/>
      <c r="AF529" s="578"/>
      <c r="AG529" s="578"/>
      <c r="AH529" s="578"/>
      <c r="AI529" s="578"/>
      <c r="AJ529" s="578"/>
      <c r="AK529" s="579"/>
      <c r="AL529" s="578"/>
      <c r="AM529" s="578"/>
      <c r="AN529" s="578"/>
      <c r="AO529" s="578"/>
      <c r="AP529" s="578"/>
      <c r="AQ529" s="578"/>
      <c r="AR529" s="578"/>
      <c r="AS529" s="578"/>
      <c r="AT529" s="578"/>
      <c r="AU529" s="580"/>
      <c r="AV529" s="581"/>
      <c r="AW529" s="581"/>
      <c r="AX529" s="577"/>
    </row>
    <row r="530" spans="1:50" ht="24" hidden="1" customHeight="1" x14ac:dyDescent="0.15">
      <c r="A530" s="576"/>
      <c r="B530" s="576"/>
      <c r="C530" s="578"/>
      <c r="D530" s="578"/>
      <c r="E530" s="578"/>
      <c r="F530" s="578"/>
      <c r="G530" s="578"/>
      <c r="H530" s="578"/>
      <c r="I530" s="578"/>
      <c r="J530" s="578"/>
      <c r="K530" s="578"/>
      <c r="L530" s="578"/>
      <c r="M530" s="578"/>
      <c r="N530" s="578"/>
      <c r="O530" s="578"/>
      <c r="P530" s="578"/>
      <c r="Q530" s="578"/>
      <c r="R530" s="578"/>
      <c r="S530" s="578"/>
      <c r="T530" s="578"/>
      <c r="U530" s="578"/>
      <c r="V530" s="578"/>
      <c r="W530" s="578"/>
      <c r="X530" s="578"/>
      <c r="Y530" s="578"/>
      <c r="Z530" s="578"/>
      <c r="AA530" s="578"/>
      <c r="AB530" s="578"/>
      <c r="AC530" s="578"/>
      <c r="AD530" s="578"/>
      <c r="AE530" s="578"/>
      <c r="AF530" s="578"/>
      <c r="AG530" s="578"/>
      <c r="AH530" s="578"/>
      <c r="AI530" s="578"/>
      <c r="AJ530" s="578"/>
      <c r="AK530" s="579"/>
      <c r="AL530" s="578"/>
      <c r="AM530" s="578"/>
      <c r="AN530" s="578"/>
      <c r="AO530" s="578"/>
      <c r="AP530" s="578"/>
      <c r="AQ530" s="578"/>
      <c r="AR530" s="578"/>
      <c r="AS530" s="578"/>
      <c r="AT530" s="578"/>
      <c r="AU530" s="580"/>
      <c r="AV530" s="581"/>
      <c r="AW530" s="581"/>
      <c r="AX530" s="577"/>
    </row>
    <row r="531" spans="1:50" ht="24" hidden="1" customHeight="1" x14ac:dyDescent="0.15">
      <c r="A531" s="576"/>
      <c r="B531" s="576"/>
      <c r="C531" s="578"/>
      <c r="D531" s="578"/>
      <c r="E531" s="578"/>
      <c r="F531" s="578"/>
      <c r="G531" s="578"/>
      <c r="H531" s="578"/>
      <c r="I531" s="578"/>
      <c r="J531" s="578"/>
      <c r="K531" s="578"/>
      <c r="L531" s="578"/>
      <c r="M531" s="578"/>
      <c r="N531" s="578"/>
      <c r="O531" s="578"/>
      <c r="P531" s="578"/>
      <c r="Q531" s="578"/>
      <c r="R531" s="578"/>
      <c r="S531" s="578"/>
      <c r="T531" s="578"/>
      <c r="U531" s="578"/>
      <c r="V531" s="578"/>
      <c r="W531" s="578"/>
      <c r="X531" s="578"/>
      <c r="Y531" s="578"/>
      <c r="Z531" s="578"/>
      <c r="AA531" s="578"/>
      <c r="AB531" s="578"/>
      <c r="AC531" s="578"/>
      <c r="AD531" s="578"/>
      <c r="AE531" s="578"/>
      <c r="AF531" s="578"/>
      <c r="AG531" s="578"/>
      <c r="AH531" s="578"/>
      <c r="AI531" s="578"/>
      <c r="AJ531" s="578"/>
      <c r="AK531" s="579"/>
      <c r="AL531" s="578"/>
      <c r="AM531" s="578"/>
      <c r="AN531" s="578"/>
      <c r="AO531" s="578"/>
      <c r="AP531" s="578"/>
      <c r="AQ531" s="578"/>
      <c r="AR531" s="578"/>
      <c r="AS531" s="578"/>
      <c r="AT531" s="578"/>
      <c r="AU531" s="580"/>
      <c r="AV531" s="581"/>
      <c r="AW531" s="581"/>
      <c r="AX531" s="577"/>
    </row>
    <row r="532" spans="1:50" s="25" customFormat="1" ht="24" customHeight="1" x14ac:dyDescent="0.1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4"/>
      <c r="AL532" s="23"/>
      <c r="AM532" s="23"/>
      <c r="AN532" s="23"/>
      <c r="AO532" s="23"/>
      <c r="AP532" s="23"/>
      <c r="AQ532" s="23"/>
      <c r="AR532" s="23"/>
      <c r="AS532" s="23"/>
      <c r="AT532" s="23"/>
      <c r="AU532" s="23"/>
      <c r="AV532" s="23"/>
      <c r="AW532" s="23"/>
      <c r="AX532" s="23"/>
    </row>
    <row r="533" spans="1:50" s="25" customFormat="1" ht="24" hidden="1"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7"/>
      <c r="AL533" s="26"/>
      <c r="AM533" s="26"/>
      <c r="AN533" s="26"/>
      <c r="AO533" s="26"/>
      <c r="AP533" s="26"/>
      <c r="AQ533" s="26"/>
      <c r="AR533" s="26"/>
      <c r="AS533" s="26"/>
      <c r="AT533" s="26"/>
      <c r="AU533" s="26"/>
      <c r="AV533" s="26"/>
      <c r="AW533" s="26"/>
      <c r="AX533" s="26"/>
    </row>
    <row r="534" spans="1:50" s="25" customFormat="1" ht="20.25" hidden="1" customHeight="1" thickBot="1" x14ac:dyDescent="0.2">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1557" t="s">
        <v>109</v>
      </c>
      <c r="AR534" s="1557"/>
      <c r="AS534" s="1557"/>
      <c r="AT534" s="1557"/>
      <c r="AU534" s="1557"/>
      <c r="AV534" s="1557"/>
      <c r="AW534" s="1557"/>
      <c r="AX534" s="1557"/>
    </row>
    <row r="535" spans="1:50" s="29" customFormat="1" ht="25.15" hidden="1" customHeight="1" x14ac:dyDescent="0.15">
      <c r="A535" s="1512" t="s">
        <v>110</v>
      </c>
      <c r="B535" s="1513"/>
      <c r="C535" s="1513"/>
      <c r="D535" s="1513"/>
      <c r="E535" s="1513"/>
      <c r="F535" s="1514"/>
      <c r="G535" s="1515"/>
      <c r="H535" s="1516"/>
      <c r="I535" s="1516"/>
      <c r="J535" s="1516"/>
      <c r="K535" s="1516"/>
      <c r="L535" s="1516"/>
      <c r="M535" s="1516"/>
      <c r="N535" s="1516"/>
      <c r="O535" s="1516"/>
      <c r="P535" s="1516"/>
      <c r="Q535" s="1516"/>
      <c r="R535" s="1516"/>
      <c r="S535" s="1516"/>
      <c r="T535" s="1516"/>
      <c r="U535" s="1516"/>
      <c r="V535" s="1516"/>
      <c r="W535" s="1516"/>
      <c r="X535" s="1517"/>
      <c r="Y535" s="1518" t="s">
        <v>338</v>
      </c>
      <c r="Z535" s="1519"/>
      <c r="AA535" s="1519"/>
      <c r="AB535" s="1519"/>
      <c r="AC535" s="1519"/>
      <c r="AD535" s="1520"/>
      <c r="AE535" s="1521"/>
      <c r="AF535" s="1522"/>
      <c r="AG535" s="1522"/>
      <c r="AH535" s="1522"/>
      <c r="AI535" s="1522"/>
      <c r="AJ535" s="1522"/>
      <c r="AK535" s="1522"/>
      <c r="AL535" s="1522"/>
      <c r="AM535" s="1522"/>
      <c r="AN535" s="1522"/>
      <c r="AO535" s="1522"/>
      <c r="AP535" s="1523"/>
      <c r="AQ535" s="1524" t="s">
        <v>5</v>
      </c>
      <c r="AR535" s="1525"/>
      <c r="AS535" s="1525"/>
      <c r="AT535" s="1525"/>
      <c r="AU535" s="1525"/>
      <c r="AV535" s="1525"/>
      <c r="AW535" s="1525"/>
      <c r="AX535" s="1526"/>
    </row>
    <row r="536" spans="1:50" s="29" customFormat="1" ht="30" hidden="1" customHeight="1" x14ac:dyDescent="0.15">
      <c r="A536" s="1527" t="s">
        <v>6</v>
      </c>
      <c r="B536" s="1528"/>
      <c r="C536" s="1528"/>
      <c r="D536" s="1528"/>
      <c r="E536" s="1528"/>
      <c r="F536" s="1529"/>
      <c r="G536" s="1530"/>
      <c r="H536" s="1531"/>
      <c r="I536" s="1531"/>
      <c r="J536" s="1531"/>
      <c r="K536" s="1531"/>
      <c r="L536" s="1531"/>
      <c r="M536" s="1531"/>
      <c r="N536" s="1531"/>
      <c r="O536" s="1531"/>
      <c r="P536" s="1531"/>
      <c r="Q536" s="1531"/>
      <c r="R536" s="1531"/>
      <c r="S536" s="1531"/>
      <c r="T536" s="1531"/>
      <c r="U536" s="1531"/>
      <c r="V536" s="1531"/>
      <c r="W536" s="1531"/>
      <c r="X536" s="1532"/>
      <c r="Y536" s="1533" t="s">
        <v>7</v>
      </c>
      <c r="Z536" s="1534"/>
      <c r="AA536" s="1534"/>
      <c r="AB536" s="1534"/>
      <c r="AC536" s="1534"/>
      <c r="AD536" s="1535"/>
      <c r="AE536" s="1536"/>
      <c r="AF536" s="1537"/>
      <c r="AG536" s="1537"/>
      <c r="AH536" s="1537"/>
      <c r="AI536" s="1537"/>
      <c r="AJ536" s="1537"/>
      <c r="AK536" s="1537"/>
      <c r="AL536" s="1537"/>
      <c r="AM536" s="1537"/>
      <c r="AN536" s="1537"/>
      <c r="AO536" s="1537"/>
      <c r="AP536" s="1538"/>
      <c r="AQ536" s="1539"/>
      <c r="AR536" s="1540"/>
      <c r="AS536" s="1540"/>
      <c r="AT536" s="1540"/>
      <c r="AU536" s="1540"/>
      <c r="AV536" s="1540"/>
      <c r="AW536" s="1540"/>
      <c r="AX536" s="1541"/>
    </row>
    <row r="537" spans="1:50" s="29" customFormat="1" ht="30" hidden="1" customHeight="1" x14ac:dyDescent="0.15">
      <c r="A537" s="1542" t="s">
        <v>8</v>
      </c>
      <c r="B537" s="1543"/>
      <c r="C537" s="1543"/>
      <c r="D537" s="1543"/>
      <c r="E537" s="1543"/>
      <c r="F537" s="1544"/>
      <c r="G537" s="1545"/>
      <c r="H537" s="1546"/>
      <c r="I537" s="1546"/>
      <c r="J537" s="1546"/>
      <c r="K537" s="1546"/>
      <c r="L537" s="1546"/>
      <c r="M537" s="1546"/>
      <c r="N537" s="1546"/>
      <c r="O537" s="1546"/>
      <c r="P537" s="1546"/>
      <c r="Q537" s="1546"/>
      <c r="R537" s="1546"/>
      <c r="S537" s="1546"/>
      <c r="T537" s="1546"/>
      <c r="U537" s="1546"/>
      <c r="V537" s="1546"/>
      <c r="W537" s="1546"/>
      <c r="X537" s="1547"/>
      <c r="Y537" s="1548" t="s">
        <v>9</v>
      </c>
      <c r="Z537" s="1549"/>
      <c r="AA537" s="1549"/>
      <c r="AB537" s="1549"/>
      <c r="AC537" s="1549"/>
      <c r="AD537" s="1550"/>
      <c r="AE537" s="1551"/>
      <c r="AF537" s="1552"/>
      <c r="AG537" s="1552"/>
      <c r="AH537" s="1552"/>
      <c r="AI537" s="1552"/>
      <c r="AJ537" s="1552"/>
      <c r="AK537" s="1552"/>
      <c r="AL537" s="1552"/>
      <c r="AM537" s="1552"/>
      <c r="AN537" s="1552"/>
      <c r="AO537" s="1552"/>
      <c r="AP537" s="1552"/>
      <c r="AQ537" s="1552"/>
      <c r="AR537" s="1552"/>
      <c r="AS537" s="1552"/>
      <c r="AT537" s="1552"/>
      <c r="AU537" s="1552"/>
      <c r="AV537" s="1552"/>
      <c r="AW537" s="1552"/>
      <c r="AX537" s="1553"/>
    </row>
    <row r="538" spans="1:50" s="29" customFormat="1" ht="39.950000000000003" hidden="1" customHeight="1" x14ac:dyDescent="0.15">
      <c r="A538" s="1466" t="s">
        <v>112</v>
      </c>
      <c r="B538" s="1467"/>
      <c r="C538" s="1467"/>
      <c r="D538" s="1467"/>
      <c r="E538" s="1467"/>
      <c r="F538" s="1468"/>
      <c r="G538" s="1469"/>
      <c r="H538" s="1470"/>
      <c r="I538" s="1470"/>
      <c r="J538" s="1470"/>
      <c r="K538" s="1470"/>
      <c r="L538" s="1470"/>
      <c r="M538" s="1470"/>
      <c r="N538" s="1470"/>
      <c r="O538" s="1470"/>
      <c r="P538" s="1470"/>
      <c r="Q538" s="1470"/>
      <c r="R538" s="1470"/>
      <c r="S538" s="1470"/>
      <c r="T538" s="1470"/>
      <c r="U538" s="1470"/>
      <c r="V538" s="1470"/>
      <c r="W538" s="1470"/>
      <c r="X538" s="1471"/>
      <c r="Y538" s="1472" t="s">
        <v>241</v>
      </c>
      <c r="Z538" s="1473"/>
      <c r="AA538" s="1473"/>
      <c r="AB538" s="1473"/>
      <c r="AC538" s="1473"/>
      <c r="AD538" s="1474"/>
      <c r="AE538" s="1475"/>
      <c r="AF538" s="1476"/>
      <c r="AG538" s="1476"/>
      <c r="AH538" s="1476"/>
      <c r="AI538" s="1476"/>
      <c r="AJ538" s="1476"/>
      <c r="AK538" s="1476"/>
      <c r="AL538" s="1476"/>
      <c r="AM538" s="1476"/>
      <c r="AN538" s="1476"/>
      <c r="AO538" s="1476"/>
      <c r="AP538" s="1476"/>
      <c r="AQ538" s="1476"/>
      <c r="AR538" s="1476"/>
      <c r="AS538" s="1476"/>
      <c r="AT538" s="1476"/>
      <c r="AU538" s="1476"/>
      <c r="AV538" s="1476"/>
      <c r="AW538" s="1476"/>
      <c r="AX538" s="1477"/>
    </row>
    <row r="539" spans="1:50" s="29" customFormat="1" ht="33.75" hidden="1" customHeight="1" x14ac:dyDescent="0.15">
      <c r="A539" s="1460" t="s">
        <v>114</v>
      </c>
      <c r="B539" s="1461"/>
      <c r="C539" s="1461"/>
      <c r="D539" s="1461"/>
      <c r="E539" s="1461"/>
      <c r="F539" s="1462"/>
      <c r="G539" s="1463"/>
      <c r="H539" s="1464"/>
      <c r="I539" s="1464"/>
      <c r="J539" s="1464"/>
      <c r="K539" s="1464"/>
      <c r="L539" s="1464"/>
      <c r="M539" s="1464"/>
      <c r="N539" s="1464"/>
      <c r="O539" s="1464"/>
      <c r="P539" s="1464"/>
      <c r="Q539" s="1464"/>
      <c r="R539" s="1464"/>
      <c r="S539" s="1464"/>
      <c r="T539" s="1464"/>
      <c r="U539" s="1464"/>
      <c r="V539" s="1464"/>
      <c r="W539" s="1464"/>
      <c r="X539" s="1464"/>
      <c r="Y539" s="1464"/>
      <c r="Z539" s="1464"/>
      <c r="AA539" s="1464"/>
      <c r="AB539" s="1464"/>
      <c r="AC539" s="1464"/>
      <c r="AD539" s="1464"/>
      <c r="AE539" s="1464"/>
      <c r="AF539" s="1464"/>
      <c r="AG539" s="1464"/>
      <c r="AH539" s="1464"/>
      <c r="AI539" s="1464"/>
      <c r="AJ539" s="1464"/>
      <c r="AK539" s="1464"/>
      <c r="AL539" s="1464"/>
      <c r="AM539" s="1464"/>
      <c r="AN539" s="1464"/>
      <c r="AO539" s="1464"/>
      <c r="AP539" s="1464"/>
      <c r="AQ539" s="1464"/>
      <c r="AR539" s="1464"/>
      <c r="AS539" s="1464"/>
      <c r="AT539" s="1464"/>
      <c r="AU539" s="1464"/>
      <c r="AV539" s="1464"/>
      <c r="AW539" s="1464"/>
      <c r="AX539" s="1465"/>
    </row>
    <row r="540" spans="1:50" s="29" customFormat="1" ht="33.75" hidden="1" customHeight="1" x14ac:dyDescent="0.15">
      <c r="A540" s="1460" t="s">
        <v>115</v>
      </c>
      <c r="B540" s="1461"/>
      <c r="C540" s="1461"/>
      <c r="D540" s="1461"/>
      <c r="E540" s="1461"/>
      <c r="F540" s="1462"/>
      <c r="G540" s="1463"/>
      <c r="H540" s="1464"/>
      <c r="I540" s="1464"/>
      <c r="J540" s="1464"/>
      <c r="K540" s="1464"/>
      <c r="L540" s="1464"/>
      <c r="M540" s="1464"/>
      <c r="N540" s="1464"/>
      <c r="O540" s="1464"/>
      <c r="P540" s="1464"/>
      <c r="Q540" s="1464"/>
      <c r="R540" s="1464"/>
      <c r="S540" s="1464"/>
      <c r="T540" s="1464"/>
      <c r="U540" s="1464"/>
      <c r="V540" s="1464"/>
      <c r="W540" s="1464"/>
      <c r="X540" s="1464"/>
      <c r="Y540" s="1464"/>
      <c r="Z540" s="1464"/>
      <c r="AA540" s="1464"/>
      <c r="AB540" s="1464"/>
      <c r="AC540" s="1464"/>
      <c r="AD540" s="1464"/>
      <c r="AE540" s="1464"/>
      <c r="AF540" s="1464"/>
      <c r="AG540" s="1464"/>
      <c r="AH540" s="1464"/>
      <c r="AI540" s="1464"/>
      <c r="AJ540" s="1464"/>
      <c r="AK540" s="1464"/>
      <c r="AL540" s="1464"/>
      <c r="AM540" s="1464"/>
      <c r="AN540" s="1464"/>
      <c r="AO540" s="1464"/>
      <c r="AP540" s="1464"/>
      <c r="AQ540" s="1464"/>
      <c r="AR540" s="1464"/>
      <c r="AS540" s="1464"/>
      <c r="AT540" s="1464"/>
      <c r="AU540" s="1464"/>
      <c r="AV540" s="1464"/>
      <c r="AW540" s="1464"/>
      <c r="AX540" s="1465"/>
    </row>
    <row r="541" spans="1:50" s="29" customFormat="1" ht="22.7" hidden="1" customHeight="1" x14ac:dyDescent="0.15">
      <c r="A541" s="1460" t="s">
        <v>14</v>
      </c>
      <c r="B541" s="1461"/>
      <c r="C541" s="1461"/>
      <c r="D541" s="1461"/>
      <c r="E541" s="1461"/>
      <c r="F541" s="1462"/>
      <c r="G541" s="1478" t="s">
        <v>15</v>
      </c>
      <c r="H541" s="1479"/>
      <c r="I541" s="1479"/>
      <c r="J541" s="1479"/>
      <c r="K541" s="1479"/>
      <c r="L541" s="1479"/>
      <c r="M541" s="1479"/>
      <c r="N541" s="1479"/>
      <c r="O541" s="1479"/>
      <c r="P541" s="1479"/>
      <c r="Q541" s="1479"/>
      <c r="R541" s="1479"/>
      <c r="S541" s="1479"/>
      <c r="T541" s="1479"/>
      <c r="U541" s="1479"/>
      <c r="V541" s="1479"/>
      <c r="W541" s="1479"/>
      <c r="X541" s="1479"/>
      <c r="Y541" s="1479"/>
      <c r="Z541" s="1479"/>
      <c r="AA541" s="1479"/>
      <c r="AB541" s="1479"/>
      <c r="AC541" s="1479"/>
      <c r="AD541" s="1479"/>
      <c r="AE541" s="1479"/>
      <c r="AF541" s="1479"/>
      <c r="AG541" s="1479"/>
      <c r="AH541" s="1479"/>
      <c r="AI541" s="1479"/>
      <c r="AJ541" s="1479"/>
      <c r="AK541" s="1479"/>
      <c r="AL541" s="1479"/>
      <c r="AM541" s="1479"/>
      <c r="AN541" s="1479"/>
      <c r="AO541" s="1479"/>
      <c r="AP541" s="1479"/>
      <c r="AQ541" s="1479"/>
      <c r="AR541" s="1479"/>
      <c r="AS541" s="1479"/>
      <c r="AT541" s="1479"/>
      <c r="AU541" s="1479"/>
      <c r="AV541" s="1479"/>
      <c r="AW541" s="1479"/>
      <c r="AX541" s="1480"/>
    </row>
    <row r="542" spans="1:50" s="29" customFormat="1" ht="19.5" hidden="1" customHeight="1" x14ac:dyDescent="0.15">
      <c r="A542" s="1481" t="s">
        <v>116</v>
      </c>
      <c r="B542" s="1482"/>
      <c r="C542" s="1482"/>
      <c r="D542" s="1482"/>
      <c r="E542" s="1482"/>
      <c r="F542" s="1483"/>
      <c r="G542" s="1490"/>
      <c r="H542" s="1491"/>
      <c r="I542" s="1491"/>
      <c r="J542" s="1491"/>
      <c r="K542" s="1491"/>
      <c r="L542" s="1491"/>
      <c r="M542" s="1491"/>
      <c r="N542" s="1491"/>
      <c r="O542" s="1492"/>
      <c r="P542" s="1493" t="s">
        <v>117</v>
      </c>
      <c r="Q542" s="1494"/>
      <c r="R542" s="1494"/>
      <c r="S542" s="1494"/>
      <c r="T542" s="1494"/>
      <c r="U542" s="1494"/>
      <c r="V542" s="1495"/>
      <c r="W542" s="1493" t="s">
        <v>118</v>
      </c>
      <c r="X542" s="1494"/>
      <c r="Y542" s="1494"/>
      <c r="Z542" s="1494"/>
      <c r="AA542" s="1494"/>
      <c r="AB542" s="1494"/>
      <c r="AC542" s="1495"/>
      <c r="AD542" s="1493" t="s">
        <v>119</v>
      </c>
      <c r="AE542" s="1494"/>
      <c r="AF542" s="1494"/>
      <c r="AG542" s="1494"/>
      <c r="AH542" s="1494"/>
      <c r="AI542" s="1494"/>
      <c r="AJ542" s="1495"/>
      <c r="AK542" s="1493" t="s">
        <v>120</v>
      </c>
      <c r="AL542" s="1494"/>
      <c r="AM542" s="1494"/>
      <c r="AN542" s="1494"/>
      <c r="AO542" s="1494"/>
      <c r="AP542" s="1494"/>
      <c r="AQ542" s="1495"/>
      <c r="AR542" s="1493" t="s">
        <v>121</v>
      </c>
      <c r="AS542" s="1494"/>
      <c r="AT542" s="1494"/>
      <c r="AU542" s="1494"/>
      <c r="AV542" s="1494"/>
      <c r="AW542" s="1494"/>
      <c r="AX542" s="1496"/>
    </row>
    <row r="543" spans="1:50" s="29" customFormat="1" ht="19.5" hidden="1" customHeight="1" x14ac:dyDescent="0.15">
      <c r="A543" s="1484"/>
      <c r="B543" s="1485"/>
      <c r="C543" s="1485"/>
      <c r="D543" s="1485"/>
      <c r="E543" s="1485"/>
      <c r="F543" s="1486"/>
      <c r="G543" s="1497" t="s">
        <v>22</v>
      </c>
      <c r="H543" s="1498"/>
      <c r="I543" s="1503" t="s">
        <v>23</v>
      </c>
      <c r="J543" s="1504"/>
      <c r="K543" s="1504"/>
      <c r="L543" s="1504"/>
      <c r="M543" s="1504"/>
      <c r="N543" s="1504"/>
      <c r="O543" s="1505"/>
      <c r="P543" s="1506"/>
      <c r="Q543" s="1507"/>
      <c r="R543" s="1507"/>
      <c r="S543" s="1507"/>
      <c r="T543" s="1507"/>
      <c r="U543" s="1507"/>
      <c r="V543" s="1508"/>
      <c r="W543" s="1506"/>
      <c r="X543" s="1507"/>
      <c r="Y543" s="1507"/>
      <c r="Z543" s="1507"/>
      <c r="AA543" s="1507"/>
      <c r="AB543" s="1507"/>
      <c r="AC543" s="1508"/>
      <c r="AD543" s="1506"/>
      <c r="AE543" s="1507"/>
      <c r="AF543" s="1507"/>
      <c r="AG543" s="1507"/>
      <c r="AH543" s="1507"/>
      <c r="AI543" s="1507"/>
      <c r="AJ543" s="1508"/>
      <c r="AK543" s="1506"/>
      <c r="AL543" s="1507"/>
      <c r="AM543" s="1507"/>
      <c r="AN543" s="1507"/>
      <c r="AO543" s="1507"/>
      <c r="AP543" s="1507"/>
      <c r="AQ543" s="1508"/>
      <c r="AR543" s="1509"/>
      <c r="AS543" s="1510"/>
      <c r="AT543" s="1510"/>
      <c r="AU543" s="1510"/>
      <c r="AV543" s="1510"/>
      <c r="AW543" s="1510"/>
      <c r="AX543" s="1511"/>
    </row>
    <row r="544" spans="1:50" s="29" customFormat="1" ht="19.5" hidden="1" customHeight="1" x14ac:dyDescent="0.15">
      <c r="A544" s="1484"/>
      <c r="B544" s="1485"/>
      <c r="C544" s="1485"/>
      <c r="D544" s="1485"/>
      <c r="E544" s="1485"/>
      <c r="F544" s="1486"/>
      <c r="G544" s="1499"/>
      <c r="H544" s="1500"/>
      <c r="I544" s="1439" t="s">
        <v>24</v>
      </c>
      <c r="J544" s="1440"/>
      <c r="K544" s="1440"/>
      <c r="L544" s="1440"/>
      <c r="M544" s="1440"/>
      <c r="N544" s="1440"/>
      <c r="O544" s="1441"/>
      <c r="P544" s="1433"/>
      <c r="Q544" s="1434"/>
      <c r="R544" s="1434"/>
      <c r="S544" s="1434"/>
      <c r="T544" s="1434"/>
      <c r="U544" s="1434"/>
      <c r="V544" s="1435"/>
      <c r="W544" s="1433"/>
      <c r="X544" s="1434"/>
      <c r="Y544" s="1434"/>
      <c r="Z544" s="1434"/>
      <c r="AA544" s="1434"/>
      <c r="AB544" s="1434"/>
      <c r="AC544" s="1435"/>
      <c r="AD544" s="1433"/>
      <c r="AE544" s="1434"/>
      <c r="AF544" s="1434"/>
      <c r="AG544" s="1434"/>
      <c r="AH544" s="1434"/>
      <c r="AI544" s="1434"/>
      <c r="AJ544" s="1435"/>
      <c r="AK544" s="1433"/>
      <c r="AL544" s="1434"/>
      <c r="AM544" s="1434"/>
      <c r="AN544" s="1434"/>
      <c r="AO544" s="1434"/>
      <c r="AP544" s="1434"/>
      <c r="AQ544" s="1435"/>
      <c r="AR544" s="1436"/>
      <c r="AS544" s="1437"/>
      <c r="AT544" s="1437"/>
      <c r="AU544" s="1437"/>
      <c r="AV544" s="1437"/>
      <c r="AW544" s="1437"/>
      <c r="AX544" s="1438"/>
    </row>
    <row r="545" spans="1:50" s="29" customFormat="1" ht="19.5" hidden="1" customHeight="1" x14ac:dyDescent="0.15">
      <c r="A545" s="1484"/>
      <c r="B545" s="1485"/>
      <c r="C545" s="1485"/>
      <c r="D545" s="1485"/>
      <c r="E545" s="1485"/>
      <c r="F545" s="1486"/>
      <c r="G545" s="1499"/>
      <c r="H545" s="1500"/>
      <c r="I545" s="1439" t="s">
        <v>25</v>
      </c>
      <c r="J545" s="1440"/>
      <c r="K545" s="1440"/>
      <c r="L545" s="1440"/>
      <c r="M545" s="1440"/>
      <c r="N545" s="1440"/>
      <c r="O545" s="1441"/>
      <c r="P545" s="1442"/>
      <c r="Q545" s="1443"/>
      <c r="R545" s="1443"/>
      <c r="S545" s="1443"/>
      <c r="T545" s="1443"/>
      <c r="U545" s="1443"/>
      <c r="V545" s="1444"/>
      <c r="W545" s="1442"/>
      <c r="X545" s="1443"/>
      <c r="Y545" s="1443"/>
      <c r="Z545" s="1443"/>
      <c r="AA545" s="1443"/>
      <c r="AB545" s="1443"/>
      <c r="AC545" s="1444"/>
      <c r="AD545" s="1442"/>
      <c r="AE545" s="1443"/>
      <c r="AF545" s="1443"/>
      <c r="AG545" s="1443"/>
      <c r="AH545" s="1443"/>
      <c r="AI545" s="1443"/>
      <c r="AJ545" s="1444"/>
      <c r="AK545" s="1442"/>
      <c r="AL545" s="1443"/>
      <c r="AM545" s="1443"/>
      <c r="AN545" s="1443"/>
      <c r="AO545" s="1443"/>
      <c r="AP545" s="1443"/>
      <c r="AQ545" s="1444"/>
      <c r="AR545" s="1554"/>
      <c r="AS545" s="1555"/>
      <c r="AT545" s="1555"/>
      <c r="AU545" s="1555"/>
      <c r="AV545" s="1555"/>
      <c r="AW545" s="1555"/>
      <c r="AX545" s="1556"/>
    </row>
    <row r="546" spans="1:50" s="29" customFormat="1" ht="19.5" hidden="1" customHeight="1" x14ac:dyDescent="0.15">
      <c r="A546" s="1484"/>
      <c r="B546" s="1485"/>
      <c r="C546" s="1485"/>
      <c r="D546" s="1485"/>
      <c r="E546" s="1485"/>
      <c r="F546" s="1486"/>
      <c r="G546" s="1499"/>
      <c r="H546" s="1500"/>
      <c r="I546" s="1439" t="s">
        <v>26</v>
      </c>
      <c r="J546" s="1440"/>
      <c r="K546" s="1440"/>
      <c r="L546" s="1440"/>
      <c r="M546" s="1440"/>
      <c r="N546" s="1440"/>
      <c r="O546" s="1441"/>
      <c r="P546" s="1442"/>
      <c r="Q546" s="1443"/>
      <c r="R546" s="1443"/>
      <c r="S546" s="1443"/>
      <c r="T546" s="1443"/>
      <c r="U546" s="1443"/>
      <c r="V546" s="1444"/>
      <c r="W546" s="1442"/>
      <c r="X546" s="1443"/>
      <c r="Y546" s="1443"/>
      <c r="Z546" s="1443"/>
      <c r="AA546" s="1443"/>
      <c r="AB546" s="1443"/>
      <c r="AC546" s="1444"/>
      <c r="AD546" s="1442"/>
      <c r="AE546" s="1443"/>
      <c r="AF546" s="1443"/>
      <c r="AG546" s="1443"/>
      <c r="AH546" s="1443"/>
      <c r="AI546" s="1443"/>
      <c r="AJ546" s="1444"/>
      <c r="AK546" s="1442"/>
      <c r="AL546" s="1443"/>
      <c r="AM546" s="1443"/>
      <c r="AN546" s="1443"/>
      <c r="AO546" s="1443"/>
      <c r="AP546" s="1443"/>
      <c r="AQ546" s="1444"/>
      <c r="AR546" s="1448"/>
      <c r="AS546" s="1449"/>
      <c r="AT546" s="1449"/>
      <c r="AU546" s="1449"/>
      <c r="AV546" s="1449"/>
      <c r="AW546" s="1449"/>
      <c r="AX546" s="1450"/>
    </row>
    <row r="547" spans="1:50" s="29" customFormat="1" ht="19.5" hidden="1" customHeight="1" x14ac:dyDescent="0.15">
      <c r="A547" s="1484"/>
      <c r="B547" s="1485"/>
      <c r="C547" s="1485"/>
      <c r="D547" s="1485"/>
      <c r="E547" s="1485"/>
      <c r="F547" s="1486"/>
      <c r="G547" s="1499"/>
      <c r="H547" s="1500"/>
      <c r="I547" s="1439" t="s">
        <v>27</v>
      </c>
      <c r="J547" s="1440"/>
      <c r="K547" s="1440"/>
      <c r="L547" s="1440"/>
      <c r="M547" s="1440"/>
      <c r="N547" s="1440"/>
      <c r="O547" s="1441"/>
      <c r="P547" s="1442"/>
      <c r="Q547" s="1443"/>
      <c r="R547" s="1443"/>
      <c r="S547" s="1443"/>
      <c r="T547" s="1443"/>
      <c r="U547" s="1443"/>
      <c r="V547" s="1444"/>
      <c r="W547" s="1442"/>
      <c r="X547" s="1443"/>
      <c r="Y547" s="1443"/>
      <c r="Z547" s="1443"/>
      <c r="AA547" s="1443"/>
      <c r="AB547" s="1443"/>
      <c r="AC547" s="1444"/>
      <c r="AD547" s="1442"/>
      <c r="AE547" s="1443"/>
      <c r="AF547" s="1443"/>
      <c r="AG547" s="1443"/>
      <c r="AH547" s="1443"/>
      <c r="AI547" s="1443"/>
      <c r="AJ547" s="1444"/>
      <c r="AK547" s="1442"/>
      <c r="AL547" s="1443"/>
      <c r="AM547" s="1443"/>
      <c r="AN547" s="1443"/>
      <c r="AO547" s="1443"/>
      <c r="AP547" s="1443"/>
      <c r="AQ547" s="1444"/>
      <c r="AR547" s="1448"/>
      <c r="AS547" s="1449"/>
      <c r="AT547" s="1449"/>
      <c r="AU547" s="1449"/>
      <c r="AV547" s="1449"/>
      <c r="AW547" s="1449"/>
      <c r="AX547" s="1450"/>
    </row>
    <row r="548" spans="1:50" s="29" customFormat="1" ht="19.5" hidden="1" customHeight="1" x14ac:dyDescent="0.15">
      <c r="A548" s="1484"/>
      <c r="B548" s="1485"/>
      <c r="C548" s="1485"/>
      <c r="D548" s="1485"/>
      <c r="E548" s="1485"/>
      <c r="F548" s="1486"/>
      <c r="G548" s="1501"/>
      <c r="H548" s="1502"/>
      <c r="I548" s="1451" t="s">
        <v>28</v>
      </c>
      <c r="J548" s="1452"/>
      <c r="K548" s="1452"/>
      <c r="L548" s="1452"/>
      <c r="M548" s="1452"/>
      <c r="N548" s="1452"/>
      <c r="O548" s="1453"/>
      <c r="P548" s="1454"/>
      <c r="Q548" s="1455"/>
      <c r="R548" s="1455"/>
      <c r="S548" s="1455"/>
      <c r="T548" s="1455"/>
      <c r="U548" s="1455"/>
      <c r="V548" s="1456"/>
      <c r="W548" s="1454"/>
      <c r="X548" s="1455"/>
      <c r="Y548" s="1455"/>
      <c r="Z548" s="1455"/>
      <c r="AA548" s="1455"/>
      <c r="AB548" s="1455"/>
      <c r="AC548" s="1456"/>
      <c r="AD548" s="1454"/>
      <c r="AE548" s="1455"/>
      <c r="AF548" s="1455"/>
      <c r="AG548" s="1455"/>
      <c r="AH548" s="1455"/>
      <c r="AI548" s="1455"/>
      <c r="AJ548" s="1456"/>
      <c r="AK548" s="1454"/>
      <c r="AL548" s="1455"/>
      <c r="AM548" s="1455"/>
      <c r="AN548" s="1455"/>
      <c r="AO548" s="1455"/>
      <c r="AP548" s="1455"/>
      <c r="AQ548" s="1456"/>
      <c r="AR548" s="1457"/>
      <c r="AS548" s="1458"/>
      <c r="AT548" s="1458"/>
      <c r="AU548" s="1458"/>
      <c r="AV548" s="1458"/>
      <c r="AW548" s="1458"/>
      <c r="AX548" s="1459"/>
    </row>
    <row r="549" spans="1:50" s="29" customFormat="1" ht="19.5" hidden="1" customHeight="1" x14ac:dyDescent="0.15">
      <c r="A549" s="1484"/>
      <c r="B549" s="1485"/>
      <c r="C549" s="1485"/>
      <c r="D549" s="1485"/>
      <c r="E549" s="1485"/>
      <c r="F549" s="1486"/>
      <c r="G549" s="1374" t="s">
        <v>29</v>
      </c>
      <c r="H549" s="1375"/>
      <c r="I549" s="1375"/>
      <c r="J549" s="1375"/>
      <c r="K549" s="1375"/>
      <c r="L549" s="1375"/>
      <c r="M549" s="1375"/>
      <c r="N549" s="1375"/>
      <c r="O549" s="1376"/>
      <c r="P549" s="1377"/>
      <c r="Q549" s="1378"/>
      <c r="R549" s="1378"/>
      <c r="S549" s="1378"/>
      <c r="T549" s="1378"/>
      <c r="U549" s="1378"/>
      <c r="V549" s="1379"/>
      <c r="W549" s="1377"/>
      <c r="X549" s="1378"/>
      <c r="Y549" s="1378"/>
      <c r="Z549" s="1378"/>
      <c r="AA549" s="1378"/>
      <c r="AB549" s="1378"/>
      <c r="AC549" s="1379"/>
      <c r="AD549" s="1377"/>
      <c r="AE549" s="1378"/>
      <c r="AF549" s="1378"/>
      <c r="AG549" s="1378"/>
      <c r="AH549" s="1378"/>
      <c r="AI549" s="1378"/>
      <c r="AJ549" s="1379"/>
      <c r="AK549" s="1370"/>
      <c r="AL549" s="1371"/>
      <c r="AM549" s="1371"/>
      <c r="AN549" s="1371"/>
      <c r="AO549" s="1371"/>
      <c r="AP549" s="1371"/>
      <c r="AQ549" s="1372"/>
      <c r="AR549" s="1370"/>
      <c r="AS549" s="1371"/>
      <c r="AT549" s="1371"/>
      <c r="AU549" s="1371"/>
      <c r="AV549" s="1371"/>
      <c r="AW549" s="1371"/>
      <c r="AX549" s="1373"/>
    </row>
    <row r="550" spans="1:50" s="29" customFormat="1" ht="19.5" hidden="1" customHeight="1" x14ac:dyDescent="0.15">
      <c r="A550" s="1487"/>
      <c r="B550" s="1488"/>
      <c r="C550" s="1488"/>
      <c r="D550" s="1488"/>
      <c r="E550" s="1488"/>
      <c r="F550" s="1489"/>
      <c r="G550" s="1374" t="s">
        <v>30</v>
      </c>
      <c r="H550" s="1375"/>
      <c r="I550" s="1375"/>
      <c r="J550" s="1375"/>
      <c r="K550" s="1375"/>
      <c r="L550" s="1375"/>
      <c r="M550" s="1375"/>
      <c r="N550" s="1375"/>
      <c r="O550" s="1376"/>
      <c r="P550" s="1377"/>
      <c r="Q550" s="1378"/>
      <c r="R550" s="1378"/>
      <c r="S550" s="1378"/>
      <c r="T550" s="1378"/>
      <c r="U550" s="1378"/>
      <c r="V550" s="1379"/>
      <c r="W550" s="1377"/>
      <c r="X550" s="1378"/>
      <c r="Y550" s="1378"/>
      <c r="Z550" s="1378"/>
      <c r="AA550" s="1378"/>
      <c r="AB550" s="1378"/>
      <c r="AC550" s="1379"/>
      <c r="AD550" s="1377"/>
      <c r="AE550" s="1378"/>
      <c r="AF550" s="1378"/>
      <c r="AG550" s="1378"/>
      <c r="AH550" s="1378"/>
      <c r="AI550" s="1378"/>
      <c r="AJ550" s="1379"/>
      <c r="AK550" s="1370"/>
      <c r="AL550" s="1371"/>
      <c r="AM550" s="1371"/>
      <c r="AN550" s="1371"/>
      <c r="AO550" s="1371"/>
      <c r="AP550" s="1371"/>
      <c r="AQ550" s="1372"/>
      <c r="AR550" s="1370"/>
      <c r="AS550" s="1371"/>
      <c r="AT550" s="1371"/>
      <c r="AU550" s="1371"/>
      <c r="AV550" s="1371"/>
      <c r="AW550" s="1371"/>
      <c r="AX550" s="1373"/>
    </row>
    <row r="551" spans="1:50" s="29" customFormat="1" ht="19.5" hidden="1" customHeight="1" x14ac:dyDescent="0.15">
      <c r="A551" s="1409" t="s">
        <v>49</v>
      </c>
      <c r="B551" s="1410"/>
      <c r="C551" s="1415" t="s">
        <v>50</v>
      </c>
      <c r="D551" s="1416"/>
      <c r="E551" s="1416"/>
      <c r="F551" s="1416"/>
      <c r="G551" s="1416"/>
      <c r="H551" s="1416"/>
      <c r="I551" s="1416"/>
      <c r="J551" s="1416"/>
      <c r="K551" s="1417"/>
      <c r="L551" s="1418" t="s">
        <v>51</v>
      </c>
      <c r="M551" s="1419"/>
      <c r="N551" s="1419"/>
      <c r="O551" s="1419"/>
      <c r="P551" s="1419"/>
      <c r="Q551" s="1420"/>
      <c r="R551" s="1421" t="s">
        <v>121</v>
      </c>
      <c r="S551" s="1416"/>
      <c r="T551" s="1416"/>
      <c r="U551" s="1416"/>
      <c r="V551" s="1416"/>
      <c r="W551" s="1417"/>
      <c r="X551" s="1421" t="s">
        <v>52</v>
      </c>
      <c r="Y551" s="1416"/>
      <c r="Z551" s="1416"/>
      <c r="AA551" s="1416"/>
      <c r="AB551" s="1416"/>
      <c r="AC551" s="1416"/>
      <c r="AD551" s="1416"/>
      <c r="AE551" s="1416"/>
      <c r="AF551" s="1416"/>
      <c r="AG551" s="1416"/>
      <c r="AH551" s="1416"/>
      <c r="AI551" s="1416"/>
      <c r="AJ551" s="1416"/>
      <c r="AK551" s="1416"/>
      <c r="AL551" s="1416"/>
      <c r="AM551" s="1416"/>
      <c r="AN551" s="1416"/>
      <c r="AO551" s="1416"/>
      <c r="AP551" s="1416"/>
      <c r="AQ551" s="1416"/>
      <c r="AR551" s="1416"/>
      <c r="AS551" s="1416"/>
      <c r="AT551" s="1416"/>
      <c r="AU551" s="1416"/>
      <c r="AV551" s="1416"/>
      <c r="AW551" s="1416"/>
      <c r="AX551" s="1422"/>
    </row>
    <row r="552" spans="1:50" s="29" customFormat="1" ht="19.5" hidden="1" customHeight="1" x14ac:dyDescent="0.15">
      <c r="A552" s="1411"/>
      <c r="B552" s="1412"/>
      <c r="C552" s="1423"/>
      <c r="D552" s="1424"/>
      <c r="E552" s="1424"/>
      <c r="F552" s="1424"/>
      <c r="G552" s="1424"/>
      <c r="H552" s="1424"/>
      <c r="I552" s="1424"/>
      <c r="J552" s="1424"/>
      <c r="K552" s="1425"/>
      <c r="L552" s="1426"/>
      <c r="M552" s="1424"/>
      <c r="N552" s="1424"/>
      <c r="O552" s="1424"/>
      <c r="P552" s="1424"/>
      <c r="Q552" s="1425"/>
      <c r="R552" s="1427"/>
      <c r="S552" s="1428"/>
      <c r="T552" s="1428"/>
      <c r="U552" s="1428"/>
      <c r="V552" s="1428"/>
      <c r="W552" s="1429"/>
      <c r="X552" s="1430"/>
      <c r="Y552" s="1431"/>
      <c r="Z552" s="1431"/>
      <c r="AA552" s="1431"/>
      <c r="AB552" s="1431"/>
      <c r="AC552" s="1431"/>
      <c r="AD552" s="1431"/>
      <c r="AE552" s="1431"/>
      <c r="AF552" s="1431"/>
      <c r="AG552" s="1431"/>
      <c r="AH552" s="1431"/>
      <c r="AI552" s="1431"/>
      <c r="AJ552" s="1431"/>
      <c r="AK552" s="1431"/>
      <c r="AL552" s="1431"/>
      <c r="AM552" s="1431"/>
      <c r="AN552" s="1431"/>
      <c r="AO552" s="1431"/>
      <c r="AP552" s="1431"/>
      <c r="AQ552" s="1431"/>
      <c r="AR552" s="1431"/>
      <c r="AS552" s="1431"/>
      <c r="AT552" s="1431"/>
      <c r="AU552" s="1431"/>
      <c r="AV552" s="1431"/>
      <c r="AW552" s="1431"/>
      <c r="AX552" s="1432"/>
    </row>
    <row r="553" spans="1:50" s="29" customFormat="1" ht="19.5" hidden="1" customHeight="1" x14ac:dyDescent="0.15">
      <c r="A553" s="1411"/>
      <c r="B553" s="1412"/>
      <c r="C553" s="1380"/>
      <c r="D553" s="1381"/>
      <c r="E553" s="1381"/>
      <c r="F553" s="1381"/>
      <c r="G553" s="1381"/>
      <c r="H553" s="1381"/>
      <c r="I553" s="1381"/>
      <c r="J553" s="1381"/>
      <c r="K553" s="1382"/>
      <c r="L553" s="1383"/>
      <c r="M553" s="1381"/>
      <c r="N553" s="1381"/>
      <c r="O553" s="1381"/>
      <c r="P553" s="1381"/>
      <c r="Q553" s="1382"/>
      <c r="R553" s="1384"/>
      <c r="S553" s="1385"/>
      <c r="T553" s="1385"/>
      <c r="U553" s="1385"/>
      <c r="V553" s="1385"/>
      <c r="W553" s="1386"/>
      <c r="X553" s="1387"/>
      <c r="Y553" s="1388"/>
      <c r="Z553" s="1388"/>
      <c r="AA553" s="1388"/>
      <c r="AB553" s="1388"/>
      <c r="AC553" s="1388"/>
      <c r="AD553" s="1388"/>
      <c r="AE553" s="1388"/>
      <c r="AF553" s="1388"/>
      <c r="AG553" s="1388"/>
      <c r="AH553" s="1388"/>
      <c r="AI553" s="1388"/>
      <c r="AJ553" s="1388"/>
      <c r="AK553" s="1388"/>
      <c r="AL553" s="1388"/>
      <c r="AM553" s="1388"/>
      <c r="AN553" s="1388"/>
      <c r="AO553" s="1388"/>
      <c r="AP553" s="1388"/>
      <c r="AQ553" s="1388"/>
      <c r="AR553" s="1388"/>
      <c r="AS553" s="1388"/>
      <c r="AT553" s="1388"/>
      <c r="AU553" s="1388"/>
      <c r="AV553" s="1388"/>
      <c r="AW553" s="1388"/>
      <c r="AX553" s="1389"/>
    </row>
    <row r="554" spans="1:50" s="29" customFormat="1" ht="19.5" hidden="1" customHeight="1" x14ac:dyDescent="0.15">
      <c r="A554" s="1411"/>
      <c r="B554" s="1412"/>
      <c r="C554" s="1380"/>
      <c r="D554" s="1381"/>
      <c r="E554" s="1381"/>
      <c r="F554" s="1381"/>
      <c r="G554" s="1381"/>
      <c r="H554" s="1381"/>
      <c r="I554" s="1381"/>
      <c r="J554" s="1381"/>
      <c r="K554" s="1382"/>
      <c r="L554" s="1383"/>
      <c r="M554" s="1381"/>
      <c r="N554" s="1381"/>
      <c r="O554" s="1381"/>
      <c r="P554" s="1381"/>
      <c r="Q554" s="1382"/>
      <c r="R554" s="1384"/>
      <c r="S554" s="1385"/>
      <c r="T554" s="1385"/>
      <c r="U554" s="1385"/>
      <c r="V554" s="1385"/>
      <c r="W554" s="1386"/>
      <c r="X554" s="1387"/>
      <c r="Y554" s="1388"/>
      <c r="Z554" s="1388"/>
      <c r="AA554" s="1388"/>
      <c r="AB554" s="1388"/>
      <c r="AC554" s="1388"/>
      <c r="AD554" s="1388"/>
      <c r="AE554" s="1388"/>
      <c r="AF554" s="1388"/>
      <c r="AG554" s="1388"/>
      <c r="AH554" s="1388"/>
      <c r="AI554" s="1388"/>
      <c r="AJ554" s="1388"/>
      <c r="AK554" s="1388"/>
      <c r="AL554" s="1388"/>
      <c r="AM554" s="1388"/>
      <c r="AN554" s="1388"/>
      <c r="AO554" s="1388"/>
      <c r="AP554" s="1388"/>
      <c r="AQ554" s="1388"/>
      <c r="AR554" s="1388"/>
      <c r="AS554" s="1388"/>
      <c r="AT554" s="1388"/>
      <c r="AU554" s="1388"/>
      <c r="AV554" s="1388"/>
      <c r="AW554" s="1388"/>
      <c r="AX554" s="1389"/>
    </row>
    <row r="555" spans="1:50" s="29" customFormat="1" ht="19.5" hidden="1" customHeight="1" x14ac:dyDescent="0.15">
      <c r="A555" s="1411"/>
      <c r="B555" s="1412"/>
      <c r="C555" s="1380"/>
      <c r="D555" s="1381"/>
      <c r="E555" s="1381"/>
      <c r="F555" s="1381"/>
      <c r="G555" s="1381"/>
      <c r="H555" s="1381"/>
      <c r="I555" s="1381"/>
      <c r="J555" s="1381"/>
      <c r="K555" s="1382"/>
      <c r="L555" s="1383"/>
      <c r="M555" s="1381"/>
      <c r="N555" s="1381"/>
      <c r="O555" s="1381"/>
      <c r="P555" s="1381"/>
      <c r="Q555" s="1382"/>
      <c r="R555" s="1384"/>
      <c r="S555" s="1385"/>
      <c r="T555" s="1385"/>
      <c r="U555" s="1385"/>
      <c r="V555" s="1385"/>
      <c r="W555" s="1386"/>
      <c r="X555" s="1387"/>
      <c r="Y555" s="1388"/>
      <c r="Z555" s="1388"/>
      <c r="AA555" s="1388"/>
      <c r="AB555" s="1388"/>
      <c r="AC555" s="1388"/>
      <c r="AD555" s="1388"/>
      <c r="AE555" s="1388"/>
      <c r="AF555" s="1388"/>
      <c r="AG555" s="1388"/>
      <c r="AH555" s="1388"/>
      <c r="AI555" s="1388"/>
      <c r="AJ555" s="1388"/>
      <c r="AK555" s="1388"/>
      <c r="AL555" s="1388"/>
      <c r="AM555" s="1388"/>
      <c r="AN555" s="1388"/>
      <c r="AO555" s="1388"/>
      <c r="AP555" s="1388"/>
      <c r="AQ555" s="1388"/>
      <c r="AR555" s="1388"/>
      <c r="AS555" s="1388"/>
      <c r="AT555" s="1388"/>
      <c r="AU555" s="1388"/>
      <c r="AV555" s="1388"/>
      <c r="AW555" s="1388"/>
      <c r="AX555" s="1389"/>
    </row>
    <row r="556" spans="1:50" s="29" customFormat="1" ht="19.5" hidden="1" customHeight="1" x14ac:dyDescent="0.15">
      <c r="A556" s="1411"/>
      <c r="B556" s="1412"/>
      <c r="C556" s="1380"/>
      <c r="D556" s="1381"/>
      <c r="E556" s="1381"/>
      <c r="F556" s="1381"/>
      <c r="G556" s="1381"/>
      <c r="H556" s="1381"/>
      <c r="I556" s="1381"/>
      <c r="J556" s="1381"/>
      <c r="K556" s="1382"/>
      <c r="L556" s="1383"/>
      <c r="M556" s="1381"/>
      <c r="N556" s="1381"/>
      <c r="O556" s="1381"/>
      <c r="P556" s="1381"/>
      <c r="Q556" s="1382"/>
      <c r="R556" s="1384"/>
      <c r="S556" s="1385"/>
      <c r="T556" s="1385"/>
      <c r="U556" s="1385"/>
      <c r="V556" s="1385"/>
      <c r="W556" s="1386"/>
      <c r="X556" s="1387"/>
      <c r="Y556" s="1388"/>
      <c r="Z556" s="1388"/>
      <c r="AA556" s="1388"/>
      <c r="AB556" s="1388"/>
      <c r="AC556" s="1388"/>
      <c r="AD556" s="1388"/>
      <c r="AE556" s="1388"/>
      <c r="AF556" s="1388"/>
      <c r="AG556" s="1388"/>
      <c r="AH556" s="1388"/>
      <c r="AI556" s="1388"/>
      <c r="AJ556" s="1388"/>
      <c r="AK556" s="1388"/>
      <c r="AL556" s="1388"/>
      <c r="AM556" s="1388"/>
      <c r="AN556" s="1388"/>
      <c r="AO556" s="1388"/>
      <c r="AP556" s="1388"/>
      <c r="AQ556" s="1388"/>
      <c r="AR556" s="1388"/>
      <c r="AS556" s="1388"/>
      <c r="AT556" s="1388"/>
      <c r="AU556" s="1388"/>
      <c r="AV556" s="1388"/>
      <c r="AW556" s="1388"/>
      <c r="AX556" s="1389"/>
    </row>
    <row r="557" spans="1:50" s="29" customFormat="1" ht="19.5" hidden="1" customHeight="1" x14ac:dyDescent="0.15">
      <c r="A557" s="1411"/>
      <c r="B557" s="1412"/>
      <c r="C557" s="1390"/>
      <c r="D557" s="1391"/>
      <c r="E557" s="1391"/>
      <c r="F557" s="1391"/>
      <c r="G557" s="1391"/>
      <c r="H557" s="1391"/>
      <c r="I557" s="1391"/>
      <c r="J557" s="1391"/>
      <c r="K557" s="1392"/>
      <c r="L557" s="1393"/>
      <c r="M557" s="1391"/>
      <c r="N557" s="1391"/>
      <c r="O557" s="1391"/>
      <c r="P557" s="1391"/>
      <c r="Q557" s="1392"/>
      <c r="R557" s="1394"/>
      <c r="S557" s="1395"/>
      <c r="T557" s="1395"/>
      <c r="U557" s="1395"/>
      <c r="V557" s="1395"/>
      <c r="W557" s="1396"/>
      <c r="X557" s="1387"/>
      <c r="Y557" s="1388"/>
      <c r="Z557" s="1388"/>
      <c r="AA557" s="1388"/>
      <c r="AB557" s="1388"/>
      <c r="AC557" s="1388"/>
      <c r="AD557" s="1388"/>
      <c r="AE557" s="1388"/>
      <c r="AF557" s="1388"/>
      <c r="AG557" s="1388"/>
      <c r="AH557" s="1388"/>
      <c r="AI557" s="1388"/>
      <c r="AJ557" s="1388"/>
      <c r="AK557" s="1388"/>
      <c r="AL557" s="1388"/>
      <c r="AM557" s="1388"/>
      <c r="AN557" s="1388"/>
      <c r="AO557" s="1388"/>
      <c r="AP557" s="1388"/>
      <c r="AQ557" s="1388"/>
      <c r="AR557" s="1388"/>
      <c r="AS557" s="1388"/>
      <c r="AT557" s="1388"/>
      <c r="AU557" s="1388"/>
      <c r="AV557" s="1388"/>
      <c r="AW557" s="1388"/>
      <c r="AX557" s="1389"/>
    </row>
    <row r="558" spans="1:50" s="29" customFormat="1" ht="19.5" hidden="1" customHeight="1" thickBot="1" x14ac:dyDescent="0.2">
      <c r="A558" s="1413"/>
      <c r="B558" s="1414"/>
      <c r="C558" s="1397" t="s">
        <v>28</v>
      </c>
      <c r="D558" s="1398"/>
      <c r="E558" s="1398"/>
      <c r="F558" s="1398"/>
      <c r="G558" s="1398"/>
      <c r="H558" s="1398"/>
      <c r="I558" s="1398"/>
      <c r="J558" s="1398"/>
      <c r="K558" s="1399"/>
      <c r="L558" s="1400"/>
      <c r="M558" s="1401"/>
      <c r="N558" s="1401"/>
      <c r="O558" s="1401"/>
      <c r="P558" s="1401"/>
      <c r="Q558" s="1402"/>
      <c r="R558" s="1403"/>
      <c r="S558" s="1404"/>
      <c r="T558" s="1404"/>
      <c r="U558" s="1404"/>
      <c r="V558" s="1404"/>
      <c r="W558" s="1405"/>
      <c r="X558" s="1406"/>
      <c r="Y558" s="1407"/>
      <c r="Z558" s="1407"/>
      <c r="AA558" s="1407"/>
      <c r="AB558" s="1407"/>
      <c r="AC558" s="1407"/>
      <c r="AD558" s="1407"/>
      <c r="AE558" s="1407"/>
      <c r="AF558" s="1407"/>
      <c r="AG558" s="1407"/>
      <c r="AH558" s="1407"/>
      <c r="AI558" s="1407"/>
      <c r="AJ558" s="1407"/>
      <c r="AK558" s="1407"/>
      <c r="AL558" s="1407"/>
      <c r="AM558" s="1407"/>
      <c r="AN558" s="1407"/>
      <c r="AO558" s="1407"/>
      <c r="AP558" s="1407"/>
      <c r="AQ558" s="1407"/>
      <c r="AR558" s="1407"/>
      <c r="AS558" s="1407"/>
      <c r="AT558" s="1407"/>
      <c r="AU558" s="1407"/>
      <c r="AV558" s="1407"/>
      <c r="AW558" s="1407"/>
      <c r="AX558" s="1408"/>
    </row>
    <row r="559" spans="1:50" ht="20.25" hidden="1" customHeight="1" thickBot="1" x14ac:dyDescent="0.2">
      <c r="A559" s="30"/>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184" t="s">
        <v>109</v>
      </c>
      <c r="AR559" s="184"/>
      <c r="AS559" s="184"/>
      <c r="AT559" s="184"/>
      <c r="AU559" s="184"/>
      <c r="AV559" s="184"/>
      <c r="AW559" s="184"/>
      <c r="AX559" s="185"/>
    </row>
    <row r="560" spans="1:50" s="29" customFormat="1" ht="25.15" hidden="1" customHeight="1" x14ac:dyDescent="0.15">
      <c r="A560" s="1512" t="s">
        <v>110</v>
      </c>
      <c r="B560" s="1513"/>
      <c r="C560" s="1513"/>
      <c r="D560" s="1513"/>
      <c r="E560" s="1513"/>
      <c r="F560" s="1514"/>
      <c r="G560" s="1515"/>
      <c r="H560" s="1516"/>
      <c r="I560" s="1516"/>
      <c r="J560" s="1516"/>
      <c r="K560" s="1516"/>
      <c r="L560" s="1516"/>
      <c r="M560" s="1516"/>
      <c r="N560" s="1516"/>
      <c r="O560" s="1516"/>
      <c r="P560" s="1516"/>
      <c r="Q560" s="1516"/>
      <c r="R560" s="1516"/>
      <c r="S560" s="1516"/>
      <c r="T560" s="1516"/>
      <c r="U560" s="1516"/>
      <c r="V560" s="1516"/>
      <c r="W560" s="1516"/>
      <c r="X560" s="1517"/>
      <c r="Y560" s="1518" t="s">
        <v>338</v>
      </c>
      <c r="Z560" s="1519"/>
      <c r="AA560" s="1519"/>
      <c r="AB560" s="1519"/>
      <c r="AC560" s="1519"/>
      <c r="AD560" s="1520"/>
      <c r="AE560" s="1521"/>
      <c r="AF560" s="1522"/>
      <c r="AG560" s="1522"/>
      <c r="AH560" s="1522"/>
      <c r="AI560" s="1522"/>
      <c r="AJ560" s="1522"/>
      <c r="AK560" s="1522"/>
      <c r="AL560" s="1522"/>
      <c r="AM560" s="1522"/>
      <c r="AN560" s="1522"/>
      <c r="AO560" s="1522"/>
      <c r="AP560" s="1523"/>
      <c r="AQ560" s="1524" t="s">
        <v>5</v>
      </c>
      <c r="AR560" s="1525"/>
      <c r="AS560" s="1525"/>
      <c r="AT560" s="1525"/>
      <c r="AU560" s="1525"/>
      <c r="AV560" s="1525"/>
      <c r="AW560" s="1525"/>
      <c r="AX560" s="1526"/>
    </row>
    <row r="561" spans="1:50" s="29" customFormat="1" ht="30" hidden="1" customHeight="1" x14ac:dyDescent="0.15">
      <c r="A561" s="1527" t="s">
        <v>6</v>
      </c>
      <c r="B561" s="1528"/>
      <c r="C561" s="1528"/>
      <c r="D561" s="1528"/>
      <c r="E561" s="1528"/>
      <c r="F561" s="1529"/>
      <c r="G561" s="1530"/>
      <c r="H561" s="1531"/>
      <c r="I561" s="1531"/>
      <c r="J561" s="1531"/>
      <c r="K561" s="1531"/>
      <c r="L561" s="1531"/>
      <c r="M561" s="1531"/>
      <c r="N561" s="1531"/>
      <c r="O561" s="1531"/>
      <c r="P561" s="1531"/>
      <c r="Q561" s="1531"/>
      <c r="R561" s="1531"/>
      <c r="S561" s="1531"/>
      <c r="T561" s="1531"/>
      <c r="U561" s="1531"/>
      <c r="V561" s="1531"/>
      <c r="W561" s="1531"/>
      <c r="X561" s="1532"/>
      <c r="Y561" s="1533" t="s">
        <v>7</v>
      </c>
      <c r="Z561" s="1534"/>
      <c r="AA561" s="1534"/>
      <c r="AB561" s="1534"/>
      <c r="AC561" s="1534"/>
      <c r="AD561" s="1535"/>
      <c r="AE561" s="1536"/>
      <c r="AF561" s="1537"/>
      <c r="AG561" s="1537"/>
      <c r="AH561" s="1537"/>
      <c r="AI561" s="1537"/>
      <c r="AJ561" s="1537"/>
      <c r="AK561" s="1537"/>
      <c r="AL561" s="1537"/>
      <c r="AM561" s="1537"/>
      <c r="AN561" s="1537"/>
      <c r="AO561" s="1537"/>
      <c r="AP561" s="1538"/>
      <c r="AQ561" s="1539"/>
      <c r="AR561" s="1540"/>
      <c r="AS561" s="1540"/>
      <c r="AT561" s="1540"/>
      <c r="AU561" s="1540"/>
      <c r="AV561" s="1540"/>
      <c r="AW561" s="1540"/>
      <c r="AX561" s="1541"/>
    </row>
    <row r="562" spans="1:50" s="29" customFormat="1" ht="30" hidden="1" customHeight="1" x14ac:dyDescent="0.15">
      <c r="A562" s="1542" t="s">
        <v>8</v>
      </c>
      <c r="B562" s="1543"/>
      <c r="C562" s="1543"/>
      <c r="D562" s="1543"/>
      <c r="E562" s="1543"/>
      <c r="F562" s="1544"/>
      <c r="G562" s="1545"/>
      <c r="H562" s="1546"/>
      <c r="I562" s="1546"/>
      <c r="J562" s="1546"/>
      <c r="K562" s="1546"/>
      <c r="L562" s="1546"/>
      <c r="M562" s="1546"/>
      <c r="N562" s="1546"/>
      <c r="O562" s="1546"/>
      <c r="P562" s="1546"/>
      <c r="Q562" s="1546"/>
      <c r="R562" s="1546"/>
      <c r="S562" s="1546"/>
      <c r="T562" s="1546"/>
      <c r="U562" s="1546"/>
      <c r="V562" s="1546"/>
      <c r="W562" s="1546"/>
      <c r="X562" s="1547"/>
      <c r="Y562" s="1548" t="s">
        <v>9</v>
      </c>
      <c r="Z562" s="1549"/>
      <c r="AA562" s="1549"/>
      <c r="AB562" s="1549"/>
      <c r="AC562" s="1549"/>
      <c r="AD562" s="1550"/>
      <c r="AE562" s="1551"/>
      <c r="AF562" s="1552"/>
      <c r="AG562" s="1552"/>
      <c r="AH562" s="1552"/>
      <c r="AI562" s="1552"/>
      <c r="AJ562" s="1552"/>
      <c r="AK562" s="1552"/>
      <c r="AL562" s="1552"/>
      <c r="AM562" s="1552"/>
      <c r="AN562" s="1552"/>
      <c r="AO562" s="1552"/>
      <c r="AP562" s="1552"/>
      <c r="AQ562" s="1552"/>
      <c r="AR562" s="1552"/>
      <c r="AS562" s="1552"/>
      <c r="AT562" s="1552"/>
      <c r="AU562" s="1552"/>
      <c r="AV562" s="1552"/>
      <c r="AW562" s="1552"/>
      <c r="AX562" s="1553"/>
    </row>
    <row r="563" spans="1:50" s="29" customFormat="1" ht="39.950000000000003" hidden="1" customHeight="1" x14ac:dyDescent="0.15">
      <c r="A563" s="1466" t="s">
        <v>112</v>
      </c>
      <c r="B563" s="1467"/>
      <c r="C563" s="1467"/>
      <c r="D563" s="1467"/>
      <c r="E563" s="1467"/>
      <c r="F563" s="1468"/>
      <c r="G563" s="1469"/>
      <c r="H563" s="1470"/>
      <c r="I563" s="1470"/>
      <c r="J563" s="1470"/>
      <c r="K563" s="1470"/>
      <c r="L563" s="1470"/>
      <c r="M563" s="1470"/>
      <c r="N563" s="1470"/>
      <c r="O563" s="1470"/>
      <c r="P563" s="1470"/>
      <c r="Q563" s="1470"/>
      <c r="R563" s="1470"/>
      <c r="S563" s="1470"/>
      <c r="T563" s="1470"/>
      <c r="U563" s="1470"/>
      <c r="V563" s="1470"/>
      <c r="W563" s="1470"/>
      <c r="X563" s="1471"/>
      <c r="Y563" s="1472" t="s">
        <v>241</v>
      </c>
      <c r="Z563" s="1473"/>
      <c r="AA563" s="1473"/>
      <c r="AB563" s="1473"/>
      <c r="AC563" s="1473"/>
      <c r="AD563" s="1474"/>
      <c r="AE563" s="1475"/>
      <c r="AF563" s="1476"/>
      <c r="AG563" s="1476"/>
      <c r="AH563" s="1476"/>
      <c r="AI563" s="1476"/>
      <c r="AJ563" s="1476"/>
      <c r="AK563" s="1476"/>
      <c r="AL563" s="1476"/>
      <c r="AM563" s="1476"/>
      <c r="AN563" s="1476"/>
      <c r="AO563" s="1476"/>
      <c r="AP563" s="1476"/>
      <c r="AQ563" s="1476"/>
      <c r="AR563" s="1476"/>
      <c r="AS563" s="1476"/>
      <c r="AT563" s="1476"/>
      <c r="AU563" s="1476"/>
      <c r="AV563" s="1476"/>
      <c r="AW563" s="1476"/>
      <c r="AX563" s="1477"/>
    </row>
    <row r="564" spans="1:50" s="29" customFormat="1" ht="33.75" hidden="1" customHeight="1" x14ac:dyDescent="0.15">
      <c r="A564" s="1460" t="s">
        <v>114</v>
      </c>
      <c r="B564" s="1461"/>
      <c r="C564" s="1461"/>
      <c r="D564" s="1461"/>
      <c r="E564" s="1461"/>
      <c r="F564" s="1462"/>
      <c r="G564" s="1463"/>
      <c r="H564" s="1464"/>
      <c r="I564" s="1464"/>
      <c r="J564" s="1464"/>
      <c r="K564" s="1464"/>
      <c r="L564" s="1464"/>
      <c r="M564" s="1464"/>
      <c r="N564" s="1464"/>
      <c r="O564" s="1464"/>
      <c r="P564" s="1464"/>
      <c r="Q564" s="1464"/>
      <c r="R564" s="1464"/>
      <c r="S564" s="1464"/>
      <c r="T564" s="1464"/>
      <c r="U564" s="1464"/>
      <c r="V564" s="1464"/>
      <c r="W564" s="1464"/>
      <c r="X564" s="1464"/>
      <c r="Y564" s="1464"/>
      <c r="Z564" s="1464"/>
      <c r="AA564" s="1464"/>
      <c r="AB564" s="1464"/>
      <c r="AC564" s="1464"/>
      <c r="AD564" s="1464"/>
      <c r="AE564" s="1464"/>
      <c r="AF564" s="1464"/>
      <c r="AG564" s="1464"/>
      <c r="AH564" s="1464"/>
      <c r="AI564" s="1464"/>
      <c r="AJ564" s="1464"/>
      <c r="AK564" s="1464"/>
      <c r="AL564" s="1464"/>
      <c r="AM564" s="1464"/>
      <c r="AN564" s="1464"/>
      <c r="AO564" s="1464"/>
      <c r="AP564" s="1464"/>
      <c r="AQ564" s="1464"/>
      <c r="AR564" s="1464"/>
      <c r="AS564" s="1464"/>
      <c r="AT564" s="1464"/>
      <c r="AU564" s="1464"/>
      <c r="AV564" s="1464"/>
      <c r="AW564" s="1464"/>
      <c r="AX564" s="1465"/>
    </row>
    <row r="565" spans="1:50" s="29" customFormat="1" ht="33.75" hidden="1" customHeight="1" x14ac:dyDescent="0.15">
      <c r="A565" s="1460" t="s">
        <v>115</v>
      </c>
      <c r="B565" s="1461"/>
      <c r="C565" s="1461"/>
      <c r="D565" s="1461"/>
      <c r="E565" s="1461"/>
      <c r="F565" s="1462"/>
      <c r="G565" s="1463"/>
      <c r="H565" s="1464"/>
      <c r="I565" s="1464"/>
      <c r="J565" s="1464"/>
      <c r="K565" s="1464"/>
      <c r="L565" s="1464"/>
      <c r="M565" s="1464"/>
      <c r="N565" s="1464"/>
      <c r="O565" s="1464"/>
      <c r="P565" s="1464"/>
      <c r="Q565" s="1464"/>
      <c r="R565" s="1464"/>
      <c r="S565" s="1464"/>
      <c r="T565" s="1464"/>
      <c r="U565" s="1464"/>
      <c r="V565" s="1464"/>
      <c r="W565" s="1464"/>
      <c r="X565" s="1464"/>
      <c r="Y565" s="1464"/>
      <c r="Z565" s="1464"/>
      <c r="AA565" s="1464"/>
      <c r="AB565" s="1464"/>
      <c r="AC565" s="1464"/>
      <c r="AD565" s="1464"/>
      <c r="AE565" s="1464"/>
      <c r="AF565" s="1464"/>
      <c r="AG565" s="1464"/>
      <c r="AH565" s="1464"/>
      <c r="AI565" s="1464"/>
      <c r="AJ565" s="1464"/>
      <c r="AK565" s="1464"/>
      <c r="AL565" s="1464"/>
      <c r="AM565" s="1464"/>
      <c r="AN565" s="1464"/>
      <c r="AO565" s="1464"/>
      <c r="AP565" s="1464"/>
      <c r="AQ565" s="1464"/>
      <c r="AR565" s="1464"/>
      <c r="AS565" s="1464"/>
      <c r="AT565" s="1464"/>
      <c r="AU565" s="1464"/>
      <c r="AV565" s="1464"/>
      <c r="AW565" s="1464"/>
      <c r="AX565" s="1465"/>
    </row>
    <row r="566" spans="1:50" s="29" customFormat="1" ht="22.7" hidden="1" customHeight="1" x14ac:dyDescent="0.15">
      <c r="A566" s="1460" t="s">
        <v>14</v>
      </c>
      <c r="B566" s="1461"/>
      <c r="C566" s="1461"/>
      <c r="D566" s="1461"/>
      <c r="E566" s="1461"/>
      <c r="F566" s="1462"/>
      <c r="G566" s="1478" t="s">
        <v>15</v>
      </c>
      <c r="H566" s="1479"/>
      <c r="I566" s="1479"/>
      <c r="J566" s="1479"/>
      <c r="K566" s="1479"/>
      <c r="L566" s="1479"/>
      <c r="M566" s="1479"/>
      <c r="N566" s="1479"/>
      <c r="O566" s="1479"/>
      <c r="P566" s="1479"/>
      <c r="Q566" s="1479"/>
      <c r="R566" s="1479"/>
      <c r="S566" s="1479"/>
      <c r="T566" s="1479"/>
      <c r="U566" s="1479"/>
      <c r="V566" s="1479"/>
      <c r="W566" s="1479"/>
      <c r="X566" s="1479"/>
      <c r="Y566" s="1479"/>
      <c r="Z566" s="1479"/>
      <c r="AA566" s="1479"/>
      <c r="AB566" s="1479"/>
      <c r="AC566" s="1479"/>
      <c r="AD566" s="1479"/>
      <c r="AE566" s="1479"/>
      <c r="AF566" s="1479"/>
      <c r="AG566" s="1479"/>
      <c r="AH566" s="1479"/>
      <c r="AI566" s="1479"/>
      <c r="AJ566" s="1479"/>
      <c r="AK566" s="1479"/>
      <c r="AL566" s="1479"/>
      <c r="AM566" s="1479"/>
      <c r="AN566" s="1479"/>
      <c r="AO566" s="1479"/>
      <c r="AP566" s="1479"/>
      <c r="AQ566" s="1479"/>
      <c r="AR566" s="1479"/>
      <c r="AS566" s="1479"/>
      <c r="AT566" s="1479"/>
      <c r="AU566" s="1479"/>
      <c r="AV566" s="1479"/>
      <c r="AW566" s="1479"/>
      <c r="AX566" s="1480"/>
    </row>
    <row r="567" spans="1:50" s="29" customFormat="1" ht="19.5" hidden="1" customHeight="1" x14ac:dyDescent="0.15">
      <c r="A567" s="1481" t="s">
        <v>116</v>
      </c>
      <c r="B567" s="1482"/>
      <c r="C567" s="1482"/>
      <c r="D567" s="1482"/>
      <c r="E567" s="1482"/>
      <c r="F567" s="1483"/>
      <c r="G567" s="1490"/>
      <c r="H567" s="1491"/>
      <c r="I567" s="1491"/>
      <c r="J567" s="1491"/>
      <c r="K567" s="1491"/>
      <c r="L567" s="1491"/>
      <c r="M567" s="1491"/>
      <c r="N567" s="1491"/>
      <c r="O567" s="1492"/>
      <c r="P567" s="1493" t="s">
        <v>117</v>
      </c>
      <c r="Q567" s="1494"/>
      <c r="R567" s="1494"/>
      <c r="S567" s="1494"/>
      <c r="T567" s="1494"/>
      <c r="U567" s="1494"/>
      <c r="V567" s="1495"/>
      <c r="W567" s="1493" t="s">
        <v>118</v>
      </c>
      <c r="X567" s="1494"/>
      <c r="Y567" s="1494"/>
      <c r="Z567" s="1494"/>
      <c r="AA567" s="1494"/>
      <c r="AB567" s="1494"/>
      <c r="AC567" s="1495"/>
      <c r="AD567" s="1493" t="s">
        <v>119</v>
      </c>
      <c r="AE567" s="1494"/>
      <c r="AF567" s="1494"/>
      <c r="AG567" s="1494"/>
      <c r="AH567" s="1494"/>
      <c r="AI567" s="1494"/>
      <c r="AJ567" s="1495"/>
      <c r="AK567" s="1493" t="s">
        <v>120</v>
      </c>
      <c r="AL567" s="1494"/>
      <c r="AM567" s="1494"/>
      <c r="AN567" s="1494"/>
      <c r="AO567" s="1494"/>
      <c r="AP567" s="1494"/>
      <c r="AQ567" s="1495"/>
      <c r="AR567" s="1493" t="s">
        <v>121</v>
      </c>
      <c r="AS567" s="1494"/>
      <c r="AT567" s="1494"/>
      <c r="AU567" s="1494"/>
      <c r="AV567" s="1494"/>
      <c r="AW567" s="1494"/>
      <c r="AX567" s="1496"/>
    </row>
    <row r="568" spans="1:50" s="29" customFormat="1" ht="19.5" hidden="1" customHeight="1" x14ac:dyDescent="0.15">
      <c r="A568" s="1484"/>
      <c r="B568" s="1485"/>
      <c r="C568" s="1485"/>
      <c r="D568" s="1485"/>
      <c r="E568" s="1485"/>
      <c r="F568" s="1486"/>
      <c r="G568" s="1497" t="s">
        <v>22</v>
      </c>
      <c r="H568" s="1498"/>
      <c r="I568" s="1503" t="s">
        <v>23</v>
      </c>
      <c r="J568" s="1504"/>
      <c r="K568" s="1504"/>
      <c r="L568" s="1504"/>
      <c r="M568" s="1504"/>
      <c r="N568" s="1504"/>
      <c r="O568" s="1505"/>
      <c r="P568" s="1506"/>
      <c r="Q568" s="1507"/>
      <c r="R568" s="1507"/>
      <c r="S568" s="1507"/>
      <c r="T568" s="1507"/>
      <c r="U568" s="1507"/>
      <c r="V568" s="1508"/>
      <c r="W568" s="1506"/>
      <c r="X568" s="1507"/>
      <c r="Y568" s="1507"/>
      <c r="Z568" s="1507"/>
      <c r="AA568" s="1507"/>
      <c r="AB568" s="1507"/>
      <c r="AC568" s="1508"/>
      <c r="AD568" s="1506"/>
      <c r="AE568" s="1507"/>
      <c r="AF568" s="1507"/>
      <c r="AG568" s="1507"/>
      <c r="AH568" s="1507"/>
      <c r="AI568" s="1507"/>
      <c r="AJ568" s="1508"/>
      <c r="AK568" s="1506"/>
      <c r="AL568" s="1507"/>
      <c r="AM568" s="1507"/>
      <c r="AN568" s="1507"/>
      <c r="AO568" s="1507"/>
      <c r="AP568" s="1507"/>
      <c r="AQ568" s="1508"/>
      <c r="AR568" s="1509"/>
      <c r="AS568" s="1510"/>
      <c r="AT568" s="1510"/>
      <c r="AU568" s="1510"/>
      <c r="AV568" s="1510"/>
      <c r="AW568" s="1510"/>
      <c r="AX568" s="1511"/>
    </row>
    <row r="569" spans="1:50" s="29" customFormat="1" ht="19.5" hidden="1" customHeight="1" x14ac:dyDescent="0.15">
      <c r="A569" s="1484"/>
      <c r="B569" s="1485"/>
      <c r="C569" s="1485"/>
      <c r="D569" s="1485"/>
      <c r="E569" s="1485"/>
      <c r="F569" s="1486"/>
      <c r="G569" s="1499"/>
      <c r="H569" s="1500"/>
      <c r="I569" s="1439" t="s">
        <v>24</v>
      </c>
      <c r="J569" s="1440"/>
      <c r="K569" s="1440"/>
      <c r="L569" s="1440"/>
      <c r="M569" s="1440"/>
      <c r="N569" s="1440"/>
      <c r="O569" s="1441"/>
      <c r="P569" s="1433"/>
      <c r="Q569" s="1434"/>
      <c r="R569" s="1434"/>
      <c r="S569" s="1434"/>
      <c r="T569" s="1434"/>
      <c r="U569" s="1434"/>
      <c r="V569" s="1435"/>
      <c r="W569" s="1433"/>
      <c r="X569" s="1434"/>
      <c r="Y569" s="1434"/>
      <c r="Z569" s="1434"/>
      <c r="AA569" s="1434"/>
      <c r="AB569" s="1434"/>
      <c r="AC569" s="1435"/>
      <c r="AD569" s="1433"/>
      <c r="AE569" s="1434"/>
      <c r="AF569" s="1434"/>
      <c r="AG569" s="1434"/>
      <c r="AH569" s="1434"/>
      <c r="AI569" s="1434"/>
      <c r="AJ569" s="1435"/>
      <c r="AK569" s="1433"/>
      <c r="AL569" s="1434"/>
      <c r="AM569" s="1434"/>
      <c r="AN569" s="1434"/>
      <c r="AO569" s="1434"/>
      <c r="AP569" s="1434"/>
      <c r="AQ569" s="1435"/>
      <c r="AR569" s="1436"/>
      <c r="AS569" s="1437"/>
      <c r="AT569" s="1437"/>
      <c r="AU569" s="1437"/>
      <c r="AV569" s="1437"/>
      <c r="AW569" s="1437"/>
      <c r="AX569" s="1438"/>
    </row>
    <row r="570" spans="1:50" s="29" customFormat="1" ht="19.5" hidden="1" customHeight="1" x14ac:dyDescent="0.15">
      <c r="A570" s="1484"/>
      <c r="B570" s="1485"/>
      <c r="C570" s="1485"/>
      <c r="D570" s="1485"/>
      <c r="E570" s="1485"/>
      <c r="F570" s="1486"/>
      <c r="G570" s="1499"/>
      <c r="H570" s="1500"/>
      <c r="I570" s="1439" t="s">
        <v>25</v>
      </c>
      <c r="J570" s="1440"/>
      <c r="K570" s="1440"/>
      <c r="L570" s="1440"/>
      <c r="M570" s="1440"/>
      <c r="N570" s="1440"/>
      <c r="O570" s="1441"/>
      <c r="P570" s="1442"/>
      <c r="Q570" s="1443"/>
      <c r="R570" s="1443"/>
      <c r="S570" s="1443"/>
      <c r="T570" s="1443"/>
      <c r="U570" s="1443"/>
      <c r="V570" s="1444"/>
      <c r="W570" s="1442"/>
      <c r="X570" s="1443"/>
      <c r="Y570" s="1443"/>
      <c r="Z570" s="1443"/>
      <c r="AA570" s="1443"/>
      <c r="AB570" s="1443"/>
      <c r="AC570" s="1444"/>
      <c r="AD570" s="1442"/>
      <c r="AE570" s="1443"/>
      <c r="AF570" s="1443"/>
      <c r="AG570" s="1443"/>
      <c r="AH570" s="1443"/>
      <c r="AI570" s="1443"/>
      <c r="AJ570" s="1444"/>
      <c r="AK570" s="1442"/>
      <c r="AL570" s="1443"/>
      <c r="AM570" s="1443"/>
      <c r="AN570" s="1443"/>
      <c r="AO570" s="1443"/>
      <c r="AP570" s="1443"/>
      <c r="AQ570" s="1444"/>
      <c r="AR570" s="1445"/>
      <c r="AS570" s="1446"/>
      <c r="AT570" s="1446"/>
      <c r="AU570" s="1446"/>
      <c r="AV570" s="1446"/>
      <c r="AW570" s="1446"/>
      <c r="AX570" s="1447"/>
    </row>
    <row r="571" spans="1:50" s="29" customFormat="1" ht="19.5" hidden="1" customHeight="1" x14ac:dyDescent="0.15">
      <c r="A571" s="1484"/>
      <c r="B571" s="1485"/>
      <c r="C571" s="1485"/>
      <c r="D571" s="1485"/>
      <c r="E571" s="1485"/>
      <c r="F571" s="1486"/>
      <c r="G571" s="1499"/>
      <c r="H571" s="1500"/>
      <c r="I571" s="1439" t="s">
        <v>26</v>
      </c>
      <c r="J571" s="1440"/>
      <c r="K571" s="1440"/>
      <c r="L571" s="1440"/>
      <c r="M571" s="1440"/>
      <c r="N571" s="1440"/>
      <c r="O571" s="1441"/>
      <c r="P571" s="1442"/>
      <c r="Q571" s="1443"/>
      <c r="R571" s="1443"/>
      <c r="S571" s="1443"/>
      <c r="T571" s="1443"/>
      <c r="U571" s="1443"/>
      <c r="V571" s="1444"/>
      <c r="W571" s="1442"/>
      <c r="X571" s="1443"/>
      <c r="Y571" s="1443"/>
      <c r="Z571" s="1443"/>
      <c r="AA571" s="1443"/>
      <c r="AB571" s="1443"/>
      <c r="AC571" s="1444"/>
      <c r="AD571" s="1442"/>
      <c r="AE571" s="1443"/>
      <c r="AF571" s="1443"/>
      <c r="AG571" s="1443"/>
      <c r="AH571" s="1443"/>
      <c r="AI571" s="1443"/>
      <c r="AJ571" s="1444"/>
      <c r="AK571" s="1442"/>
      <c r="AL571" s="1443"/>
      <c r="AM571" s="1443"/>
      <c r="AN571" s="1443"/>
      <c r="AO571" s="1443"/>
      <c r="AP571" s="1443"/>
      <c r="AQ571" s="1444"/>
      <c r="AR571" s="1448"/>
      <c r="AS571" s="1449"/>
      <c r="AT571" s="1449"/>
      <c r="AU571" s="1449"/>
      <c r="AV571" s="1449"/>
      <c r="AW571" s="1449"/>
      <c r="AX571" s="1450"/>
    </row>
    <row r="572" spans="1:50" s="29" customFormat="1" ht="19.5" hidden="1" customHeight="1" x14ac:dyDescent="0.15">
      <c r="A572" s="1484"/>
      <c r="B572" s="1485"/>
      <c r="C572" s="1485"/>
      <c r="D572" s="1485"/>
      <c r="E572" s="1485"/>
      <c r="F572" s="1486"/>
      <c r="G572" s="1499"/>
      <c r="H572" s="1500"/>
      <c r="I572" s="1439" t="s">
        <v>27</v>
      </c>
      <c r="J572" s="1440"/>
      <c r="K572" s="1440"/>
      <c r="L572" s="1440"/>
      <c r="M572" s="1440"/>
      <c r="N572" s="1440"/>
      <c r="O572" s="1441"/>
      <c r="P572" s="1442"/>
      <c r="Q572" s="1443"/>
      <c r="R572" s="1443"/>
      <c r="S572" s="1443"/>
      <c r="T572" s="1443"/>
      <c r="U572" s="1443"/>
      <c r="V572" s="1444"/>
      <c r="W572" s="1442"/>
      <c r="X572" s="1443"/>
      <c r="Y572" s="1443"/>
      <c r="Z572" s="1443"/>
      <c r="AA572" s="1443"/>
      <c r="AB572" s="1443"/>
      <c r="AC572" s="1444"/>
      <c r="AD572" s="1442"/>
      <c r="AE572" s="1443"/>
      <c r="AF572" s="1443"/>
      <c r="AG572" s="1443"/>
      <c r="AH572" s="1443"/>
      <c r="AI572" s="1443"/>
      <c r="AJ572" s="1444"/>
      <c r="AK572" s="1442"/>
      <c r="AL572" s="1443"/>
      <c r="AM572" s="1443"/>
      <c r="AN572" s="1443"/>
      <c r="AO572" s="1443"/>
      <c r="AP572" s="1443"/>
      <c r="AQ572" s="1444"/>
      <c r="AR572" s="1448"/>
      <c r="AS572" s="1449"/>
      <c r="AT572" s="1449"/>
      <c r="AU572" s="1449"/>
      <c r="AV572" s="1449"/>
      <c r="AW572" s="1449"/>
      <c r="AX572" s="1450"/>
    </row>
    <row r="573" spans="1:50" s="29" customFormat="1" ht="19.5" hidden="1" customHeight="1" x14ac:dyDescent="0.15">
      <c r="A573" s="1484"/>
      <c r="B573" s="1485"/>
      <c r="C573" s="1485"/>
      <c r="D573" s="1485"/>
      <c r="E573" s="1485"/>
      <c r="F573" s="1486"/>
      <c r="G573" s="1501"/>
      <c r="H573" s="1502"/>
      <c r="I573" s="1451" t="s">
        <v>28</v>
      </c>
      <c r="J573" s="1452"/>
      <c r="K573" s="1452"/>
      <c r="L573" s="1452"/>
      <c r="M573" s="1452"/>
      <c r="N573" s="1452"/>
      <c r="O573" s="1453"/>
      <c r="P573" s="1454"/>
      <c r="Q573" s="1455"/>
      <c r="R573" s="1455"/>
      <c r="S573" s="1455"/>
      <c r="T573" s="1455"/>
      <c r="U573" s="1455"/>
      <c r="V573" s="1456"/>
      <c r="W573" s="1454"/>
      <c r="X573" s="1455"/>
      <c r="Y573" s="1455"/>
      <c r="Z573" s="1455"/>
      <c r="AA573" s="1455"/>
      <c r="AB573" s="1455"/>
      <c r="AC573" s="1456"/>
      <c r="AD573" s="1454"/>
      <c r="AE573" s="1455"/>
      <c r="AF573" s="1455"/>
      <c r="AG573" s="1455"/>
      <c r="AH573" s="1455"/>
      <c r="AI573" s="1455"/>
      <c r="AJ573" s="1456"/>
      <c r="AK573" s="1454"/>
      <c r="AL573" s="1455"/>
      <c r="AM573" s="1455"/>
      <c r="AN573" s="1455"/>
      <c r="AO573" s="1455"/>
      <c r="AP573" s="1455"/>
      <c r="AQ573" s="1456"/>
      <c r="AR573" s="1457"/>
      <c r="AS573" s="1458"/>
      <c r="AT573" s="1458"/>
      <c r="AU573" s="1458"/>
      <c r="AV573" s="1458"/>
      <c r="AW573" s="1458"/>
      <c r="AX573" s="1459"/>
    </row>
    <row r="574" spans="1:50" s="29" customFormat="1" ht="19.5" hidden="1" customHeight="1" x14ac:dyDescent="0.15">
      <c r="A574" s="1484"/>
      <c r="B574" s="1485"/>
      <c r="C574" s="1485"/>
      <c r="D574" s="1485"/>
      <c r="E574" s="1485"/>
      <c r="F574" s="1486"/>
      <c r="G574" s="1374" t="s">
        <v>29</v>
      </c>
      <c r="H574" s="1375"/>
      <c r="I574" s="1375"/>
      <c r="J574" s="1375"/>
      <c r="K574" s="1375"/>
      <c r="L574" s="1375"/>
      <c r="M574" s="1375"/>
      <c r="N574" s="1375"/>
      <c r="O574" s="1376"/>
      <c r="P574" s="1377"/>
      <c r="Q574" s="1378"/>
      <c r="R574" s="1378"/>
      <c r="S574" s="1378"/>
      <c r="T574" s="1378"/>
      <c r="U574" s="1378"/>
      <c r="V574" s="1379"/>
      <c r="W574" s="1377"/>
      <c r="X574" s="1378"/>
      <c r="Y574" s="1378"/>
      <c r="Z574" s="1378"/>
      <c r="AA574" s="1378"/>
      <c r="AB574" s="1378"/>
      <c r="AC574" s="1379"/>
      <c r="AD574" s="1377"/>
      <c r="AE574" s="1378"/>
      <c r="AF574" s="1378"/>
      <c r="AG574" s="1378"/>
      <c r="AH574" s="1378"/>
      <c r="AI574" s="1378"/>
      <c r="AJ574" s="1379"/>
      <c r="AK574" s="1370"/>
      <c r="AL574" s="1371"/>
      <c r="AM574" s="1371"/>
      <c r="AN574" s="1371"/>
      <c r="AO574" s="1371"/>
      <c r="AP574" s="1371"/>
      <c r="AQ574" s="1372"/>
      <c r="AR574" s="1370"/>
      <c r="AS574" s="1371"/>
      <c r="AT574" s="1371"/>
      <c r="AU574" s="1371"/>
      <c r="AV574" s="1371"/>
      <c r="AW574" s="1371"/>
      <c r="AX574" s="1373"/>
    </row>
    <row r="575" spans="1:50" s="29" customFormat="1" ht="19.5" hidden="1" customHeight="1" x14ac:dyDescent="0.15">
      <c r="A575" s="1487"/>
      <c r="B575" s="1488"/>
      <c r="C575" s="1488"/>
      <c r="D575" s="1488"/>
      <c r="E575" s="1488"/>
      <c r="F575" s="1489"/>
      <c r="G575" s="1374" t="s">
        <v>30</v>
      </c>
      <c r="H575" s="1375"/>
      <c r="I575" s="1375"/>
      <c r="J575" s="1375"/>
      <c r="K575" s="1375"/>
      <c r="L575" s="1375"/>
      <c r="M575" s="1375"/>
      <c r="N575" s="1375"/>
      <c r="O575" s="1376"/>
      <c r="P575" s="1377"/>
      <c r="Q575" s="1378"/>
      <c r="R575" s="1378"/>
      <c r="S575" s="1378"/>
      <c r="T575" s="1378"/>
      <c r="U575" s="1378"/>
      <c r="V575" s="1379"/>
      <c r="W575" s="1377"/>
      <c r="X575" s="1378"/>
      <c r="Y575" s="1378"/>
      <c r="Z575" s="1378"/>
      <c r="AA575" s="1378"/>
      <c r="AB575" s="1378"/>
      <c r="AC575" s="1379"/>
      <c r="AD575" s="1377"/>
      <c r="AE575" s="1378"/>
      <c r="AF575" s="1378"/>
      <c r="AG575" s="1378"/>
      <c r="AH575" s="1378"/>
      <c r="AI575" s="1378"/>
      <c r="AJ575" s="1379"/>
      <c r="AK575" s="1370"/>
      <c r="AL575" s="1371"/>
      <c r="AM575" s="1371"/>
      <c r="AN575" s="1371"/>
      <c r="AO575" s="1371"/>
      <c r="AP575" s="1371"/>
      <c r="AQ575" s="1372"/>
      <c r="AR575" s="1370"/>
      <c r="AS575" s="1371"/>
      <c r="AT575" s="1371"/>
      <c r="AU575" s="1371"/>
      <c r="AV575" s="1371"/>
      <c r="AW575" s="1371"/>
      <c r="AX575" s="1373"/>
    </row>
    <row r="576" spans="1:50" s="29" customFormat="1" ht="19.5" hidden="1" customHeight="1" x14ac:dyDescent="0.15">
      <c r="A576" s="1409" t="s">
        <v>49</v>
      </c>
      <c r="B576" s="1410"/>
      <c r="C576" s="1415" t="s">
        <v>50</v>
      </c>
      <c r="D576" s="1416"/>
      <c r="E576" s="1416"/>
      <c r="F576" s="1416"/>
      <c r="G576" s="1416"/>
      <c r="H576" s="1416"/>
      <c r="I576" s="1416"/>
      <c r="J576" s="1416"/>
      <c r="K576" s="1417"/>
      <c r="L576" s="1418" t="s">
        <v>51</v>
      </c>
      <c r="M576" s="1419"/>
      <c r="N576" s="1419"/>
      <c r="O576" s="1419"/>
      <c r="P576" s="1419"/>
      <c r="Q576" s="1420"/>
      <c r="R576" s="1421" t="s">
        <v>121</v>
      </c>
      <c r="S576" s="1416"/>
      <c r="T576" s="1416"/>
      <c r="U576" s="1416"/>
      <c r="V576" s="1416"/>
      <c r="W576" s="1417"/>
      <c r="X576" s="1421" t="s">
        <v>52</v>
      </c>
      <c r="Y576" s="1416"/>
      <c r="Z576" s="1416"/>
      <c r="AA576" s="1416"/>
      <c r="AB576" s="1416"/>
      <c r="AC576" s="1416"/>
      <c r="AD576" s="1416"/>
      <c r="AE576" s="1416"/>
      <c r="AF576" s="1416"/>
      <c r="AG576" s="1416"/>
      <c r="AH576" s="1416"/>
      <c r="AI576" s="1416"/>
      <c r="AJ576" s="1416"/>
      <c r="AK576" s="1416"/>
      <c r="AL576" s="1416"/>
      <c r="AM576" s="1416"/>
      <c r="AN576" s="1416"/>
      <c r="AO576" s="1416"/>
      <c r="AP576" s="1416"/>
      <c r="AQ576" s="1416"/>
      <c r="AR576" s="1416"/>
      <c r="AS576" s="1416"/>
      <c r="AT576" s="1416"/>
      <c r="AU576" s="1416"/>
      <c r="AV576" s="1416"/>
      <c r="AW576" s="1416"/>
      <c r="AX576" s="1422"/>
    </row>
    <row r="577" spans="1:50" s="29" customFormat="1" ht="19.5" hidden="1" customHeight="1" x14ac:dyDescent="0.15">
      <c r="A577" s="1411"/>
      <c r="B577" s="1412"/>
      <c r="C577" s="1423"/>
      <c r="D577" s="1424"/>
      <c r="E577" s="1424"/>
      <c r="F577" s="1424"/>
      <c r="G577" s="1424"/>
      <c r="H577" s="1424"/>
      <c r="I577" s="1424"/>
      <c r="J577" s="1424"/>
      <c r="K577" s="1425"/>
      <c r="L577" s="1426"/>
      <c r="M577" s="1424"/>
      <c r="N577" s="1424"/>
      <c r="O577" s="1424"/>
      <c r="P577" s="1424"/>
      <c r="Q577" s="1425"/>
      <c r="R577" s="1427"/>
      <c r="S577" s="1428"/>
      <c r="T577" s="1428"/>
      <c r="U577" s="1428"/>
      <c r="V577" s="1428"/>
      <c r="W577" s="1429"/>
      <c r="X577" s="1430"/>
      <c r="Y577" s="1431"/>
      <c r="Z577" s="1431"/>
      <c r="AA577" s="1431"/>
      <c r="AB577" s="1431"/>
      <c r="AC577" s="1431"/>
      <c r="AD577" s="1431"/>
      <c r="AE577" s="1431"/>
      <c r="AF577" s="1431"/>
      <c r="AG577" s="1431"/>
      <c r="AH577" s="1431"/>
      <c r="AI577" s="1431"/>
      <c r="AJ577" s="1431"/>
      <c r="AK577" s="1431"/>
      <c r="AL577" s="1431"/>
      <c r="AM577" s="1431"/>
      <c r="AN577" s="1431"/>
      <c r="AO577" s="1431"/>
      <c r="AP577" s="1431"/>
      <c r="AQ577" s="1431"/>
      <c r="AR577" s="1431"/>
      <c r="AS577" s="1431"/>
      <c r="AT577" s="1431"/>
      <c r="AU577" s="1431"/>
      <c r="AV577" s="1431"/>
      <c r="AW577" s="1431"/>
      <c r="AX577" s="1432"/>
    </row>
    <row r="578" spans="1:50" s="29" customFormat="1" ht="19.5" hidden="1" customHeight="1" x14ac:dyDescent="0.15">
      <c r="A578" s="1411"/>
      <c r="B578" s="1412"/>
      <c r="C578" s="1380"/>
      <c r="D578" s="1381"/>
      <c r="E578" s="1381"/>
      <c r="F578" s="1381"/>
      <c r="G578" s="1381"/>
      <c r="H578" s="1381"/>
      <c r="I578" s="1381"/>
      <c r="J578" s="1381"/>
      <c r="K578" s="1382"/>
      <c r="L578" s="1383"/>
      <c r="M578" s="1381"/>
      <c r="N578" s="1381"/>
      <c r="O578" s="1381"/>
      <c r="P578" s="1381"/>
      <c r="Q578" s="1382"/>
      <c r="R578" s="1384"/>
      <c r="S578" s="1385"/>
      <c r="T578" s="1385"/>
      <c r="U578" s="1385"/>
      <c r="V578" s="1385"/>
      <c r="W578" s="1386"/>
      <c r="X578" s="1387"/>
      <c r="Y578" s="1388"/>
      <c r="Z578" s="1388"/>
      <c r="AA578" s="1388"/>
      <c r="AB578" s="1388"/>
      <c r="AC578" s="1388"/>
      <c r="AD578" s="1388"/>
      <c r="AE578" s="1388"/>
      <c r="AF578" s="1388"/>
      <c r="AG578" s="1388"/>
      <c r="AH578" s="1388"/>
      <c r="AI578" s="1388"/>
      <c r="AJ578" s="1388"/>
      <c r="AK578" s="1388"/>
      <c r="AL578" s="1388"/>
      <c r="AM578" s="1388"/>
      <c r="AN578" s="1388"/>
      <c r="AO578" s="1388"/>
      <c r="AP578" s="1388"/>
      <c r="AQ578" s="1388"/>
      <c r="AR578" s="1388"/>
      <c r="AS578" s="1388"/>
      <c r="AT578" s="1388"/>
      <c r="AU578" s="1388"/>
      <c r="AV578" s="1388"/>
      <c r="AW578" s="1388"/>
      <c r="AX578" s="1389"/>
    </row>
    <row r="579" spans="1:50" s="29" customFormat="1" ht="19.5" hidden="1" customHeight="1" x14ac:dyDescent="0.15">
      <c r="A579" s="1411"/>
      <c r="B579" s="1412"/>
      <c r="C579" s="1380"/>
      <c r="D579" s="1381"/>
      <c r="E579" s="1381"/>
      <c r="F579" s="1381"/>
      <c r="G579" s="1381"/>
      <c r="H579" s="1381"/>
      <c r="I579" s="1381"/>
      <c r="J579" s="1381"/>
      <c r="K579" s="1382"/>
      <c r="L579" s="1383"/>
      <c r="M579" s="1381"/>
      <c r="N579" s="1381"/>
      <c r="O579" s="1381"/>
      <c r="P579" s="1381"/>
      <c r="Q579" s="1382"/>
      <c r="R579" s="1384"/>
      <c r="S579" s="1385"/>
      <c r="T579" s="1385"/>
      <c r="U579" s="1385"/>
      <c r="V579" s="1385"/>
      <c r="W579" s="1386"/>
      <c r="X579" s="1387"/>
      <c r="Y579" s="1388"/>
      <c r="Z579" s="1388"/>
      <c r="AA579" s="1388"/>
      <c r="AB579" s="1388"/>
      <c r="AC579" s="1388"/>
      <c r="AD579" s="1388"/>
      <c r="AE579" s="1388"/>
      <c r="AF579" s="1388"/>
      <c r="AG579" s="1388"/>
      <c r="AH579" s="1388"/>
      <c r="AI579" s="1388"/>
      <c r="AJ579" s="1388"/>
      <c r="AK579" s="1388"/>
      <c r="AL579" s="1388"/>
      <c r="AM579" s="1388"/>
      <c r="AN579" s="1388"/>
      <c r="AO579" s="1388"/>
      <c r="AP579" s="1388"/>
      <c r="AQ579" s="1388"/>
      <c r="AR579" s="1388"/>
      <c r="AS579" s="1388"/>
      <c r="AT579" s="1388"/>
      <c r="AU579" s="1388"/>
      <c r="AV579" s="1388"/>
      <c r="AW579" s="1388"/>
      <c r="AX579" s="1389"/>
    </row>
    <row r="580" spans="1:50" s="29" customFormat="1" ht="19.5" hidden="1" customHeight="1" x14ac:dyDescent="0.15">
      <c r="A580" s="1411"/>
      <c r="B580" s="1412"/>
      <c r="C580" s="1380"/>
      <c r="D580" s="1381"/>
      <c r="E580" s="1381"/>
      <c r="F580" s="1381"/>
      <c r="G580" s="1381"/>
      <c r="H580" s="1381"/>
      <c r="I580" s="1381"/>
      <c r="J580" s="1381"/>
      <c r="K580" s="1382"/>
      <c r="L580" s="1383"/>
      <c r="M580" s="1381"/>
      <c r="N580" s="1381"/>
      <c r="O580" s="1381"/>
      <c r="P580" s="1381"/>
      <c r="Q580" s="1382"/>
      <c r="R580" s="1384"/>
      <c r="S580" s="1385"/>
      <c r="T580" s="1385"/>
      <c r="U580" s="1385"/>
      <c r="V580" s="1385"/>
      <c r="W580" s="1386"/>
      <c r="X580" s="1387"/>
      <c r="Y580" s="1388"/>
      <c r="Z580" s="1388"/>
      <c r="AA580" s="1388"/>
      <c r="AB580" s="1388"/>
      <c r="AC580" s="1388"/>
      <c r="AD580" s="1388"/>
      <c r="AE580" s="1388"/>
      <c r="AF580" s="1388"/>
      <c r="AG580" s="1388"/>
      <c r="AH580" s="1388"/>
      <c r="AI580" s="1388"/>
      <c r="AJ580" s="1388"/>
      <c r="AK580" s="1388"/>
      <c r="AL580" s="1388"/>
      <c r="AM580" s="1388"/>
      <c r="AN580" s="1388"/>
      <c r="AO580" s="1388"/>
      <c r="AP580" s="1388"/>
      <c r="AQ580" s="1388"/>
      <c r="AR580" s="1388"/>
      <c r="AS580" s="1388"/>
      <c r="AT580" s="1388"/>
      <c r="AU580" s="1388"/>
      <c r="AV580" s="1388"/>
      <c r="AW580" s="1388"/>
      <c r="AX580" s="1389"/>
    </row>
    <row r="581" spans="1:50" s="29" customFormat="1" ht="19.5" hidden="1" customHeight="1" x14ac:dyDescent="0.15">
      <c r="A581" s="1411"/>
      <c r="B581" s="1412"/>
      <c r="C581" s="1380"/>
      <c r="D581" s="1381"/>
      <c r="E581" s="1381"/>
      <c r="F581" s="1381"/>
      <c r="G581" s="1381"/>
      <c r="H581" s="1381"/>
      <c r="I581" s="1381"/>
      <c r="J581" s="1381"/>
      <c r="K581" s="1382"/>
      <c r="L581" s="1383"/>
      <c r="M581" s="1381"/>
      <c r="N581" s="1381"/>
      <c r="O581" s="1381"/>
      <c r="P581" s="1381"/>
      <c r="Q581" s="1382"/>
      <c r="R581" s="1384"/>
      <c r="S581" s="1385"/>
      <c r="T581" s="1385"/>
      <c r="U581" s="1385"/>
      <c r="V581" s="1385"/>
      <c r="W581" s="1386"/>
      <c r="X581" s="1387"/>
      <c r="Y581" s="1388"/>
      <c r="Z581" s="1388"/>
      <c r="AA581" s="1388"/>
      <c r="AB581" s="1388"/>
      <c r="AC581" s="1388"/>
      <c r="AD581" s="1388"/>
      <c r="AE581" s="1388"/>
      <c r="AF581" s="1388"/>
      <c r="AG581" s="1388"/>
      <c r="AH581" s="1388"/>
      <c r="AI581" s="1388"/>
      <c r="AJ581" s="1388"/>
      <c r="AK581" s="1388"/>
      <c r="AL581" s="1388"/>
      <c r="AM581" s="1388"/>
      <c r="AN581" s="1388"/>
      <c r="AO581" s="1388"/>
      <c r="AP581" s="1388"/>
      <c r="AQ581" s="1388"/>
      <c r="AR581" s="1388"/>
      <c r="AS581" s="1388"/>
      <c r="AT581" s="1388"/>
      <c r="AU581" s="1388"/>
      <c r="AV581" s="1388"/>
      <c r="AW581" s="1388"/>
      <c r="AX581" s="1389"/>
    </row>
    <row r="582" spans="1:50" s="29" customFormat="1" ht="19.5" hidden="1" customHeight="1" x14ac:dyDescent="0.15">
      <c r="A582" s="1411"/>
      <c r="B582" s="1412"/>
      <c r="C582" s="1390"/>
      <c r="D582" s="1391"/>
      <c r="E582" s="1391"/>
      <c r="F582" s="1391"/>
      <c r="G582" s="1391"/>
      <c r="H582" s="1391"/>
      <c r="I582" s="1391"/>
      <c r="J582" s="1391"/>
      <c r="K582" s="1392"/>
      <c r="L582" s="1393"/>
      <c r="M582" s="1391"/>
      <c r="N582" s="1391"/>
      <c r="O582" s="1391"/>
      <c r="P582" s="1391"/>
      <c r="Q582" s="1392"/>
      <c r="R582" s="1394"/>
      <c r="S582" s="1395"/>
      <c r="T582" s="1395"/>
      <c r="U582" s="1395"/>
      <c r="V582" s="1395"/>
      <c r="W582" s="1396"/>
      <c r="X582" s="1387"/>
      <c r="Y582" s="1388"/>
      <c r="Z582" s="1388"/>
      <c r="AA582" s="1388"/>
      <c r="AB582" s="1388"/>
      <c r="AC582" s="1388"/>
      <c r="AD582" s="1388"/>
      <c r="AE582" s="1388"/>
      <c r="AF582" s="1388"/>
      <c r="AG582" s="1388"/>
      <c r="AH582" s="1388"/>
      <c r="AI582" s="1388"/>
      <c r="AJ582" s="1388"/>
      <c r="AK582" s="1388"/>
      <c r="AL582" s="1388"/>
      <c r="AM582" s="1388"/>
      <c r="AN582" s="1388"/>
      <c r="AO582" s="1388"/>
      <c r="AP582" s="1388"/>
      <c r="AQ582" s="1388"/>
      <c r="AR582" s="1388"/>
      <c r="AS582" s="1388"/>
      <c r="AT582" s="1388"/>
      <c r="AU582" s="1388"/>
      <c r="AV582" s="1388"/>
      <c r="AW582" s="1388"/>
      <c r="AX582" s="1389"/>
    </row>
    <row r="583" spans="1:50" s="29" customFormat="1" ht="19.5" hidden="1" customHeight="1" thickBot="1" x14ac:dyDescent="0.2">
      <c r="A583" s="1413"/>
      <c r="B583" s="1414"/>
      <c r="C583" s="1397" t="s">
        <v>28</v>
      </c>
      <c r="D583" s="1398"/>
      <c r="E583" s="1398"/>
      <c r="F583" s="1398"/>
      <c r="G583" s="1398"/>
      <c r="H583" s="1398"/>
      <c r="I583" s="1398"/>
      <c r="J583" s="1398"/>
      <c r="K583" s="1399"/>
      <c r="L583" s="1400"/>
      <c r="M583" s="1401"/>
      <c r="N583" s="1401"/>
      <c r="O583" s="1401"/>
      <c r="P583" s="1401"/>
      <c r="Q583" s="1402"/>
      <c r="R583" s="1403"/>
      <c r="S583" s="1404"/>
      <c r="T583" s="1404"/>
      <c r="U583" s="1404"/>
      <c r="V583" s="1404"/>
      <c r="W583" s="1405"/>
      <c r="X583" s="1406"/>
      <c r="Y583" s="1407"/>
      <c r="Z583" s="1407"/>
      <c r="AA583" s="1407"/>
      <c r="AB583" s="1407"/>
      <c r="AC583" s="1407"/>
      <c r="AD583" s="1407"/>
      <c r="AE583" s="1407"/>
      <c r="AF583" s="1407"/>
      <c r="AG583" s="1407"/>
      <c r="AH583" s="1407"/>
      <c r="AI583" s="1407"/>
      <c r="AJ583" s="1407"/>
      <c r="AK583" s="1407"/>
      <c r="AL583" s="1407"/>
      <c r="AM583" s="1407"/>
      <c r="AN583" s="1407"/>
      <c r="AO583" s="1407"/>
      <c r="AP583" s="1407"/>
      <c r="AQ583" s="1407"/>
      <c r="AR583" s="1407"/>
      <c r="AS583" s="1407"/>
      <c r="AT583" s="1407"/>
      <c r="AU583" s="1407"/>
      <c r="AV583" s="1407"/>
      <c r="AW583" s="1407"/>
      <c r="AX583" s="1408"/>
    </row>
    <row r="584" spans="1:50" hidden="1" x14ac:dyDescent="0.15">
      <c r="A584" s="442" t="s">
        <v>87</v>
      </c>
      <c r="B584" s="443"/>
      <c r="C584" s="443"/>
      <c r="D584" s="443"/>
      <c r="E584" s="443"/>
      <c r="F584" s="444"/>
      <c r="G584" s="10" t="s">
        <v>88</v>
      </c>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2"/>
    </row>
    <row r="585" spans="1:50" hidden="1" x14ac:dyDescent="0.15">
      <c r="A585" s="168"/>
      <c r="B585" s="169"/>
      <c r="C585" s="169"/>
      <c r="D585" s="169"/>
      <c r="E585" s="169"/>
      <c r="F585" s="170"/>
      <c r="G585" s="13"/>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50" hidden="1" x14ac:dyDescent="0.15">
      <c r="A586" s="168"/>
      <c r="B586" s="169"/>
      <c r="C586" s="169"/>
      <c r="D586" s="169"/>
      <c r="E586" s="169"/>
      <c r="F586" s="170"/>
      <c r="G586" s="13"/>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5"/>
    </row>
    <row r="587" spans="1:50" hidden="1" x14ac:dyDescent="0.15">
      <c r="A587" s="168"/>
      <c r="B587" s="169"/>
      <c r="C587" s="169"/>
      <c r="D587" s="169"/>
      <c r="E587" s="169"/>
      <c r="F587" s="170"/>
      <c r="G587" s="13"/>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5"/>
    </row>
    <row r="588" spans="1:50" hidden="1" x14ac:dyDescent="0.15">
      <c r="A588" s="168"/>
      <c r="B588" s="169"/>
      <c r="C588" s="169"/>
      <c r="D588" s="169"/>
      <c r="E588" s="169"/>
      <c r="F588" s="170"/>
      <c r="G588" s="13"/>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5"/>
    </row>
    <row r="589" spans="1:50" hidden="1" x14ac:dyDescent="0.15">
      <c r="A589" s="168"/>
      <c r="B589" s="169"/>
      <c r="C589" s="169"/>
      <c r="D589" s="169"/>
      <c r="E589" s="169"/>
      <c r="F589" s="170"/>
      <c r="G589" s="13"/>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5"/>
    </row>
    <row r="590" spans="1:50" hidden="1" x14ac:dyDescent="0.15">
      <c r="A590" s="168"/>
      <c r="B590" s="169"/>
      <c r="C590" s="169"/>
      <c r="D590" s="169"/>
      <c r="E590" s="169"/>
      <c r="F590" s="170"/>
      <c r="G590" s="13"/>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5"/>
    </row>
    <row r="591" spans="1:50" hidden="1" x14ac:dyDescent="0.15">
      <c r="A591" s="168"/>
      <c r="B591" s="169"/>
      <c r="C591" s="169"/>
      <c r="D591" s="169"/>
      <c r="E591" s="169"/>
      <c r="F591" s="170"/>
      <c r="G591" s="13"/>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5"/>
    </row>
    <row r="592" spans="1:50" hidden="1" x14ac:dyDescent="0.15">
      <c r="A592" s="168"/>
      <c r="B592" s="169"/>
      <c r="C592" s="169"/>
      <c r="D592" s="169"/>
      <c r="E592" s="169"/>
      <c r="F592" s="170"/>
      <c r="G592" s="13"/>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5"/>
    </row>
    <row r="593" spans="1:50" hidden="1" x14ac:dyDescent="0.15">
      <c r="A593" s="168"/>
      <c r="B593" s="169"/>
      <c r="C593" s="169"/>
      <c r="D593" s="169"/>
      <c r="E593" s="169"/>
      <c r="F593" s="170"/>
      <c r="G593" s="13"/>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5"/>
    </row>
    <row r="594" spans="1:50" hidden="1" x14ac:dyDescent="0.15">
      <c r="A594" s="168"/>
      <c r="B594" s="169"/>
      <c r="C594" s="169"/>
      <c r="D594" s="169"/>
      <c r="E594" s="169"/>
      <c r="F594" s="170"/>
      <c r="G594" s="13"/>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5"/>
    </row>
    <row r="595" spans="1:50" hidden="1" x14ac:dyDescent="0.15">
      <c r="A595" s="168"/>
      <c r="B595" s="169"/>
      <c r="C595" s="169"/>
      <c r="D595" s="169"/>
      <c r="E595" s="169"/>
      <c r="F595" s="170"/>
      <c r="G595" s="13"/>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5"/>
    </row>
    <row r="596" spans="1:50" hidden="1" x14ac:dyDescent="0.15">
      <c r="A596" s="168"/>
      <c r="B596" s="169"/>
      <c r="C596" s="169"/>
      <c r="D596" s="169"/>
      <c r="E596" s="169"/>
      <c r="F596" s="170"/>
      <c r="G596" s="13"/>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5"/>
    </row>
    <row r="597" spans="1:50" hidden="1" x14ac:dyDescent="0.15">
      <c r="A597" s="168"/>
      <c r="B597" s="169"/>
      <c r="C597" s="169"/>
      <c r="D597" s="169"/>
      <c r="E597" s="169"/>
      <c r="F597" s="170"/>
      <c r="G597" s="13"/>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5"/>
    </row>
    <row r="598" spans="1:50" hidden="1" x14ac:dyDescent="0.15">
      <c r="A598" s="168"/>
      <c r="B598" s="169"/>
      <c r="C598" s="169"/>
      <c r="D598" s="169"/>
      <c r="E598" s="169"/>
      <c r="F598" s="170"/>
      <c r="G598" s="13"/>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5"/>
    </row>
    <row r="599" spans="1:50" hidden="1" x14ac:dyDescent="0.15">
      <c r="A599" s="168"/>
      <c r="B599" s="169"/>
      <c r="C599" s="169"/>
      <c r="D599" s="169"/>
      <c r="E599" s="169"/>
      <c r="F599" s="170"/>
      <c r="G599" s="13"/>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5"/>
    </row>
    <row r="600" spans="1:50" hidden="1" x14ac:dyDescent="0.15">
      <c r="A600" s="168"/>
      <c r="B600" s="169"/>
      <c r="C600" s="169"/>
      <c r="D600" s="169"/>
      <c r="E600" s="169"/>
      <c r="F600" s="170"/>
      <c r="G600" s="13"/>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5"/>
    </row>
    <row r="601" spans="1:50" hidden="1" x14ac:dyDescent="0.15">
      <c r="A601" s="168"/>
      <c r="B601" s="169"/>
      <c r="C601" s="169"/>
      <c r="D601" s="169"/>
      <c r="E601" s="169"/>
      <c r="F601" s="170"/>
      <c r="G601" s="13"/>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5"/>
    </row>
    <row r="602" spans="1:50" hidden="1" x14ac:dyDescent="0.15">
      <c r="A602" s="168"/>
      <c r="B602" s="169"/>
      <c r="C602" s="169"/>
      <c r="D602" s="169"/>
      <c r="E602" s="169"/>
      <c r="F602" s="170"/>
      <c r="G602" s="13"/>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5"/>
    </row>
    <row r="603" spans="1:50" hidden="1" x14ac:dyDescent="0.15">
      <c r="A603" s="168"/>
      <c r="B603" s="169"/>
      <c r="C603" s="169"/>
      <c r="D603" s="169"/>
      <c r="E603" s="169"/>
      <c r="F603" s="170"/>
      <c r="G603" s="13"/>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5"/>
    </row>
    <row r="604" spans="1:50" hidden="1" x14ac:dyDescent="0.15">
      <c r="A604" s="168"/>
      <c r="B604" s="169"/>
      <c r="C604" s="169"/>
      <c r="D604" s="169"/>
      <c r="E604" s="169"/>
      <c r="F604" s="170"/>
      <c r="G604" s="13"/>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5"/>
    </row>
    <row r="605" spans="1:50" hidden="1" x14ac:dyDescent="0.15">
      <c r="A605" s="168"/>
      <c r="B605" s="169"/>
      <c r="C605" s="169"/>
      <c r="D605" s="169"/>
      <c r="E605" s="169"/>
      <c r="F605" s="170"/>
      <c r="G605" s="13"/>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5"/>
    </row>
    <row r="606" spans="1:50" hidden="1" x14ac:dyDescent="0.15">
      <c r="A606" s="168"/>
      <c r="B606" s="169"/>
      <c r="C606" s="169"/>
      <c r="D606" s="169"/>
      <c r="E606" s="169"/>
      <c r="F606" s="170"/>
      <c r="G606" s="13"/>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5"/>
    </row>
    <row r="607" spans="1:50" ht="14.25" hidden="1" thickBot="1" x14ac:dyDescent="0.2">
      <c r="A607" s="445"/>
      <c r="B607" s="446"/>
      <c r="C607" s="446"/>
      <c r="D607" s="446"/>
      <c r="E607" s="446"/>
      <c r="F607" s="447"/>
      <c r="G607" s="16" t="s">
        <v>447</v>
      </c>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8"/>
    </row>
    <row r="608" spans="1:50" hidden="1" x14ac:dyDescent="0.15"/>
  </sheetData>
  <mergeCells count="147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AO24:AS24"/>
    <mergeCell ref="AT24:AX24"/>
    <mergeCell ref="G25:X26"/>
    <mergeCell ref="Y25:AA25"/>
    <mergeCell ref="AB25:AD25"/>
    <mergeCell ref="AE25:AI25"/>
    <mergeCell ref="AJ25:AN25"/>
    <mergeCell ref="AO25:AS25"/>
    <mergeCell ref="AT25:AX25"/>
    <mergeCell ref="Y26:AA26"/>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3:AX23"/>
    <mergeCell ref="AO26:AS26"/>
    <mergeCell ref="AT26:AX26"/>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A24:F26"/>
    <mergeCell ref="G24:X24"/>
    <mergeCell ref="Y24:AA24"/>
    <mergeCell ref="AB24:AD24"/>
    <mergeCell ref="AE24:AI24"/>
    <mergeCell ref="AJ24:AN24"/>
    <mergeCell ref="AB26:AD26"/>
    <mergeCell ref="AE26:AI26"/>
    <mergeCell ref="AJ26:AN26"/>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L30:Q30"/>
    <mergeCell ref="R30:W30"/>
    <mergeCell ref="X30:AX30"/>
    <mergeCell ref="C31:K31"/>
    <mergeCell ref="C35:K35"/>
    <mergeCell ref="L35:Q35"/>
    <mergeCell ref="R35:W35"/>
    <mergeCell ref="X35:AX35"/>
    <mergeCell ref="A50:B52"/>
    <mergeCell ref="C50:AC50"/>
    <mergeCell ref="AD50:AF50"/>
    <mergeCell ref="AG50:AX52"/>
    <mergeCell ref="C51:AC51"/>
    <mergeCell ref="AD51:AF51"/>
    <mergeCell ref="C52:AC52"/>
    <mergeCell ref="AD52:AF52"/>
    <mergeCell ref="C36:K36"/>
    <mergeCell ref="L36:Q36"/>
    <mergeCell ref="R36:W36"/>
    <mergeCell ref="X36:AX36"/>
    <mergeCell ref="C37:K37"/>
    <mergeCell ref="L37:Q37"/>
    <mergeCell ref="R37:W37"/>
    <mergeCell ref="X37:AX37"/>
    <mergeCell ref="A39:AX39"/>
    <mergeCell ref="C40:AC40"/>
    <mergeCell ref="AD40:AF40"/>
    <mergeCell ref="AG40:AX40"/>
    <mergeCell ref="A41:B43"/>
    <mergeCell ref="C41:AC41"/>
    <mergeCell ref="AD41:AF41"/>
    <mergeCell ref="AG41:AX43"/>
    <mergeCell ref="C42:AC42"/>
    <mergeCell ref="AD42:AF42"/>
    <mergeCell ref="A30:B37"/>
    <mergeCell ref="C30:K30"/>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G55:S55"/>
    <mergeCell ref="AD53:AF53"/>
    <mergeCell ref="AG53:AX56"/>
    <mergeCell ref="C54:F54"/>
    <mergeCell ref="G54:S54"/>
    <mergeCell ref="T54:AF54"/>
    <mergeCell ref="C55:F55"/>
    <mergeCell ref="C56:F56"/>
    <mergeCell ref="G56:S56"/>
    <mergeCell ref="T56:AF56"/>
    <mergeCell ref="A57:B58"/>
    <mergeCell ref="C57:F57"/>
    <mergeCell ref="G57:AX57"/>
    <mergeCell ref="C58:F58"/>
    <mergeCell ref="G58:AX58"/>
    <mergeCell ref="A53:B56"/>
    <mergeCell ref="C53:AC53"/>
    <mergeCell ref="A59:AX59"/>
    <mergeCell ref="T55:AF55"/>
    <mergeCell ref="AI68:AP68"/>
    <mergeCell ref="AQ68:AX68"/>
    <mergeCell ref="A70:F93"/>
    <mergeCell ref="A96:F139"/>
    <mergeCell ref="G96:AB96"/>
    <mergeCell ref="AC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41:F541"/>
    <mergeCell ref="G541:AX541"/>
    <mergeCell ref="A542:F550"/>
    <mergeCell ref="G542:O542"/>
    <mergeCell ref="P542:V542"/>
    <mergeCell ref="W542:AC542"/>
    <mergeCell ref="AD542:AJ542"/>
    <mergeCell ref="AK542:AQ542"/>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Q534:AX534"/>
    <mergeCell ref="A535:F535"/>
    <mergeCell ref="G535:X535"/>
    <mergeCell ref="Y535:AD535"/>
    <mergeCell ref="AE535:AP535"/>
    <mergeCell ref="AQ535:AX535"/>
    <mergeCell ref="I547:O547"/>
    <mergeCell ref="P547:V547"/>
    <mergeCell ref="W547:AC547"/>
    <mergeCell ref="AD547:AJ547"/>
    <mergeCell ref="AK547:AQ547"/>
    <mergeCell ref="AR547:AX547"/>
    <mergeCell ref="A536:F536"/>
    <mergeCell ref="G536:X536"/>
    <mergeCell ref="Y536:AD536"/>
    <mergeCell ref="AE536:AP536"/>
    <mergeCell ref="AQ536:AX536"/>
    <mergeCell ref="A537:F537"/>
    <mergeCell ref="G537:X537"/>
    <mergeCell ref="Y537:AD537"/>
    <mergeCell ref="AE537:AX537"/>
    <mergeCell ref="A538:F538"/>
    <mergeCell ref="G538:X538"/>
    <mergeCell ref="Y538:AD538"/>
    <mergeCell ref="AE538:AX538"/>
    <mergeCell ref="A539:F539"/>
    <mergeCell ref="G539:AX539"/>
    <mergeCell ref="A540:F540"/>
    <mergeCell ref="G540:AX540"/>
    <mergeCell ref="C555:K555"/>
    <mergeCell ref="L555:Q555"/>
    <mergeCell ref="R555:W555"/>
    <mergeCell ref="X555:AX555"/>
    <mergeCell ref="C556:K556"/>
    <mergeCell ref="L556:Q556"/>
    <mergeCell ref="AR542:AX542"/>
    <mergeCell ref="G543:H548"/>
    <mergeCell ref="I543:O543"/>
    <mergeCell ref="P543:V543"/>
    <mergeCell ref="W543:AC543"/>
    <mergeCell ref="AD543:AJ543"/>
    <mergeCell ref="AK543:AQ543"/>
    <mergeCell ref="AR543:AX543"/>
    <mergeCell ref="I544:O544"/>
    <mergeCell ref="P544:V544"/>
    <mergeCell ref="W544:AC544"/>
    <mergeCell ref="AD544:AJ544"/>
    <mergeCell ref="AK544:AQ544"/>
    <mergeCell ref="AR544:AX544"/>
    <mergeCell ref="I545:O545"/>
    <mergeCell ref="P545:V545"/>
    <mergeCell ref="W545:AC545"/>
    <mergeCell ref="AD545:AJ545"/>
    <mergeCell ref="AK545:AQ545"/>
    <mergeCell ref="AR545:AX545"/>
    <mergeCell ref="I546:O546"/>
    <mergeCell ref="P546:V546"/>
    <mergeCell ref="W546:AC546"/>
    <mergeCell ref="AD546:AJ546"/>
    <mergeCell ref="AK546:AQ546"/>
    <mergeCell ref="AR546:AX546"/>
    <mergeCell ref="A551:B558"/>
    <mergeCell ref="C551:K551"/>
    <mergeCell ref="L551:Q551"/>
    <mergeCell ref="R551:W551"/>
    <mergeCell ref="X551:AX551"/>
    <mergeCell ref="C552:K552"/>
    <mergeCell ref="C558:K558"/>
    <mergeCell ref="I548:O548"/>
    <mergeCell ref="P548:V548"/>
    <mergeCell ref="W548:AC548"/>
    <mergeCell ref="AD548:AJ548"/>
    <mergeCell ref="AK548:AQ548"/>
    <mergeCell ref="AR548:AX548"/>
    <mergeCell ref="G549:O549"/>
    <mergeCell ref="P549:V549"/>
    <mergeCell ref="W549:AC549"/>
    <mergeCell ref="AD549:AJ549"/>
    <mergeCell ref="AK549:AQ549"/>
    <mergeCell ref="AR549:AX549"/>
    <mergeCell ref="G550:O550"/>
    <mergeCell ref="P550:V550"/>
    <mergeCell ref="W550:AC550"/>
    <mergeCell ref="AD550:AJ550"/>
    <mergeCell ref="AK550:AQ550"/>
    <mergeCell ref="AR550:AX550"/>
    <mergeCell ref="L553:Q553"/>
    <mergeCell ref="R553:W553"/>
    <mergeCell ref="X553:AX553"/>
    <mergeCell ref="C554:K554"/>
    <mergeCell ref="L554:Q554"/>
    <mergeCell ref="R554:W554"/>
    <mergeCell ref="X554:AX554"/>
    <mergeCell ref="W568:AC568"/>
    <mergeCell ref="AD568:AJ568"/>
    <mergeCell ref="AK568:AQ568"/>
    <mergeCell ref="AR568:AX568"/>
    <mergeCell ref="I569:O569"/>
    <mergeCell ref="P569:V569"/>
    <mergeCell ref="R556:W556"/>
    <mergeCell ref="X556:AX556"/>
    <mergeCell ref="C557:K557"/>
    <mergeCell ref="L557:Q557"/>
    <mergeCell ref="R557:W557"/>
    <mergeCell ref="X557:AX557"/>
    <mergeCell ref="W570:AC570"/>
    <mergeCell ref="AD570:AJ570"/>
    <mergeCell ref="L558:Q558"/>
    <mergeCell ref="R558:W558"/>
    <mergeCell ref="X558:AX558"/>
    <mergeCell ref="AQ559:AX559"/>
    <mergeCell ref="A560:F560"/>
    <mergeCell ref="G560:X560"/>
    <mergeCell ref="Y560:AD560"/>
    <mergeCell ref="AE560:AP560"/>
    <mergeCell ref="AQ560:AX560"/>
    <mergeCell ref="A561:F561"/>
    <mergeCell ref="G561:X561"/>
    <mergeCell ref="Y561:AD561"/>
    <mergeCell ref="AE561:AP561"/>
    <mergeCell ref="AQ561:AX561"/>
    <mergeCell ref="A562:F562"/>
    <mergeCell ref="G562:X562"/>
    <mergeCell ref="Y562:AD562"/>
    <mergeCell ref="AE562:AX562"/>
    <mergeCell ref="AK573:AQ573"/>
    <mergeCell ref="AR573:AX573"/>
    <mergeCell ref="G574:O574"/>
    <mergeCell ref="P574:V574"/>
    <mergeCell ref="W574:AC574"/>
    <mergeCell ref="AD574:AJ574"/>
    <mergeCell ref="L552:Q552"/>
    <mergeCell ref="R552:W552"/>
    <mergeCell ref="X552:AX552"/>
    <mergeCell ref="C553:K553"/>
    <mergeCell ref="A564:F564"/>
    <mergeCell ref="G564:AX564"/>
    <mergeCell ref="W575:AC575"/>
    <mergeCell ref="AD575:AJ575"/>
    <mergeCell ref="A563:F563"/>
    <mergeCell ref="G563:X563"/>
    <mergeCell ref="Y563:AD563"/>
    <mergeCell ref="AE563:AX563"/>
    <mergeCell ref="A565:F565"/>
    <mergeCell ref="G565:AX565"/>
    <mergeCell ref="A566:F566"/>
    <mergeCell ref="G566:AX566"/>
    <mergeCell ref="A567:F575"/>
    <mergeCell ref="G567:O567"/>
    <mergeCell ref="P567:V567"/>
    <mergeCell ref="W567:AC567"/>
    <mergeCell ref="AD567:AJ567"/>
    <mergeCell ref="AK567:AQ567"/>
    <mergeCell ref="AR567:AX567"/>
    <mergeCell ref="G568:H573"/>
    <mergeCell ref="I568:O568"/>
    <mergeCell ref="P568:V568"/>
    <mergeCell ref="R577:W577"/>
    <mergeCell ref="X577:AX577"/>
    <mergeCell ref="C578:K578"/>
    <mergeCell ref="L578:Q578"/>
    <mergeCell ref="R579:W579"/>
    <mergeCell ref="X579:AX579"/>
    <mergeCell ref="W569:AC569"/>
    <mergeCell ref="AD569:AJ569"/>
    <mergeCell ref="AK569:AQ569"/>
    <mergeCell ref="AR569:AX569"/>
    <mergeCell ref="I570:O570"/>
    <mergeCell ref="P570:V570"/>
    <mergeCell ref="R578:W578"/>
    <mergeCell ref="X578:AX578"/>
    <mergeCell ref="AK570:AQ570"/>
    <mergeCell ref="AR570:AX570"/>
    <mergeCell ref="I571:O571"/>
    <mergeCell ref="P571:V571"/>
    <mergeCell ref="W571:AC571"/>
    <mergeCell ref="AD571:AJ571"/>
    <mergeCell ref="AK571:AQ571"/>
    <mergeCell ref="AR571:AX571"/>
    <mergeCell ref="I572:O572"/>
    <mergeCell ref="P572:V572"/>
    <mergeCell ref="W572:AC572"/>
    <mergeCell ref="AD572:AJ572"/>
    <mergeCell ref="AK572:AQ572"/>
    <mergeCell ref="AR572:AX572"/>
    <mergeCell ref="I573:O573"/>
    <mergeCell ref="P573:V573"/>
    <mergeCell ref="W573:AC573"/>
    <mergeCell ref="AD573:AJ573"/>
    <mergeCell ref="AK574:AQ574"/>
    <mergeCell ref="AR574:AX574"/>
    <mergeCell ref="G575:O575"/>
    <mergeCell ref="P575:V575"/>
    <mergeCell ref="C579:K579"/>
    <mergeCell ref="L579:Q579"/>
    <mergeCell ref="AK575:AQ575"/>
    <mergeCell ref="AR575:AX575"/>
    <mergeCell ref="C580:K580"/>
    <mergeCell ref="L580:Q580"/>
    <mergeCell ref="R580:W580"/>
    <mergeCell ref="X580:AX580"/>
    <mergeCell ref="C581:K581"/>
    <mergeCell ref="L581:Q581"/>
    <mergeCell ref="R581:W581"/>
    <mergeCell ref="X581:AX581"/>
    <mergeCell ref="A584:F607"/>
    <mergeCell ref="C582:K582"/>
    <mergeCell ref="L582:Q582"/>
    <mergeCell ref="R582:W582"/>
    <mergeCell ref="X582:AX582"/>
    <mergeCell ref="C583:K583"/>
    <mergeCell ref="L583:Q583"/>
    <mergeCell ref="R583:W583"/>
    <mergeCell ref="X583:AX583"/>
    <mergeCell ref="A576:B583"/>
    <mergeCell ref="C576:K576"/>
    <mergeCell ref="L576:Q576"/>
    <mergeCell ref="R576:W576"/>
    <mergeCell ref="X576:AX576"/>
    <mergeCell ref="C577:K577"/>
    <mergeCell ref="L577:Q577"/>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7" max="49" man="1"/>
    <brk id="68" max="49" man="1"/>
    <brk id="94" max="49" man="1"/>
    <brk id="399" max="49" man="1"/>
    <brk id="53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view="pageBreakPreview" topLeftCell="A13" zoomScaleNormal="75" zoomScaleSheetLayoutView="100" workbookViewId="0">
      <selection activeCell="AT21" sqref="AT21:AX23"/>
    </sheetView>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187</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663" t="s">
        <v>558</v>
      </c>
      <c r="H4" s="1664"/>
      <c r="I4" s="1664"/>
      <c r="J4" s="1664"/>
      <c r="K4" s="1664"/>
      <c r="L4" s="1664"/>
      <c r="M4" s="1664"/>
      <c r="N4" s="1664"/>
      <c r="O4" s="1664"/>
      <c r="P4" s="1664"/>
      <c r="Q4" s="1664"/>
      <c r="R4" s="1664"/>
      <c r="S4" s="1664"/>
      <c r="T4" s="1664"/>
      <c r="U4" s="1664"/>
      <c r="V4" s="1664"/>
      <c r="W4" s="1664"/>
      <c r="X4" s="1664"/>
      <c r="Y4" s="190" t="s">
        <v>1123</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128" t="s">
        <v>557</v>
      </c>
      <c r="H5" s="129"/>
      <c r="I5" s="129"/>
      <c r="J5" s="129"/>
      <c r="K5" s="129"/>
      <c r="L5" s="129"/>
      <c r="M5" s="129"/>
      <c r="N5" s="129"/>
      <c r="O5" s="129"/>
      <c r="P5" s="129"/>
      <c r="Q5" s="129"/>
      <c r="R5" s="129"/>
      <c r="S5" s="129"/>
      <c r="T5" s="129"/>
      <c r="U5" s="129"/>
      <c r="V5" s="130"/>
      <c r="W5" s="130"/>
      <c r="X5" s="130"/>
      <c r="Y5" s="131" t="s">
        <v>7</v>
      </c>
      <c r="Z5" s="132"/>
      <c r="AA5" s="132"/>
      <c r="AB5" s="132"/>
      <c r="AC5" s="132"/>
      <c r="AD5" s="133"/>
      <c r="AE5" s="13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40"/>
      <c r="G6" s="141" t="s">
        <v>394</v>
      </c>
      <c r="H6" s="142"/>
      <c r="I6" s="142"/>
      <c r="J6" s="142"/>
      <c r="K6" s="142"/>
      <c r="L6" s="142"/>
      <c r="M6" s="142"/>
      <c r="N6" s="142"/>
      <c r="O6" s="142"/>
      <c r="P6" s="142"/>
      <c r="Q6" s="142"/>
      <c r="R6" s="142"/>
      <c r="S6" s="142"/>
      <c r="T6" s="142"/>
      <c r="U6" s="142"/>
      <c r="V6" s="142"/>
      <c r="W6" s="142"/>
      <c r="X6" s="142"/>
      <c r="Y6" s="224" t="s">
        <v>9</v>
      </c>
      <c r="Z6" s="225"/>
      <c r="AA6" s="225"/>
      <c r="AB6" s="225"/>
      <c r="AC6" s="225"/>
      <c r="AD6" s="226"/>
      <c r="AE6" s="227" t="s">
        <v>1156</v>
      </c>
      <c r="AF6" s="228"/>
      <c r="AG6" s="228"/>
      <c r="AH6" s="228"/>
      <c r="AI6" s="228"/>
      <c r="AJ6" s="228"/>
      <c r="AK6" s="228"/>
      <c r="AL6" s="228"/>
      <c r="AM6" s="228"/>
      <c r="AN6" s="228"/>
      <c r="AO6" s="228"/>
      <c r="AP6" s="228"/>
      <c r="AQ6" s="229"/>
      <c r="AR6" s="229"/>
      <c r="AS6" s="229"/>
      <c r="AT6" s="229"/>
      <c r="AU6" s="229"/>
      <c r="AV6" s="229"/>
      <c r="AW6" s="229"/>
      <c r="AX6" s="230"/>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1125</v>
      </c>
      <c r="Z7" s="150"/>
      <c r="AA7" s="150"/>
      <c r="AB7" s="150"/>
      <c r="AC7" s="150"/>
      <c r="AD7" s="151"/>
      <c r="AE7" s="1636" t="s">
        <v>1157</v>
      </c>
      <c r="AF7" s="1637"/>
      <c r="AG7" s="1637"/>
      <c r="AH7" s="1637"/>
      <c r="AI7" s="1637"/>
      <c r="AJ7" s="1637"/>
      <c r="AK7" s="1637"/>
      <c r="AL7" s="1637"/>
      <c r="AM7" s="1637"/>
      <c r="AN7" s="1637"/>
      <c r="AO7" s="1637"/>
      <c r="AP7" s="1637"/>
      <c r="AQ7" s="1637"/>
      <c r="AR7" s="1637"/>
      <c r="AS7" s="1637"/>
      <c r="AT7" s="1637"/>
      <c r="AU7" s="1637"/>
      <c r="AV7" s="1637"/>
      <c r="AW7" s="1637"/>
      <c r="AX7" s="1638"/>
    </row>
    <row r="8" spans="1:50" ht="103.7" customHeight="1" x14ac:dyDescent="0.15">
      <c r="A8" s="155" t="s">
        <v>12</v>
      </c>
      <c r="B8" s="156"/>
      <c r="C8" s="156"/>
      <c r="D8" s="156"/>
      <c r="E8" s="156"/>
      <c r="F8" s="156"/>
      <c r="G8" s="1644" t="s">
        <v>556</v>
      </c>
      <c r="H8" s="1645"/>
      <c r="I8" s="1645"/>
      <c r="J8" s="1645"/>
      <c r="K8" s="1645"/>
      <c r="L8" s="1645"/>
      <c r="M8" s="1645"/>
      <c r="N8" s="1645"/>
      <c r="O8" s="1645"/>
      <c r="P8" s="1645"/>
      <c r="Q8" s="1645"/>
      <c r="R8" s="1645"/>
      <c r="S8" s="1645"/>
      <c r="T8" s="1645"/>
      <c r="U8" s="1645"/>
      <c r="V8" s="1645"/>
      <c r="W8" s="1645"/>
      <c r="X8" s="1645"/>
      <c r="Y8" s="1645"/>
      <c r="Z8" s="1645"/>
      <c r="AA8" s="1645"/>
      <c r="AB8" s="1645"/>
      <c r="AC8" s="1645"/>
      <c r="AD8" s="1645"/>
      <c r="AE8" s="1645"/>
      <c r="AF8" s="1645"/>
      <c r="AG8" s="1645"/>
      <c r="AH8" s="1645"/>
      <c r="AI8" s="1645"/>
      <c r="AJ8" s="1645"/>
      <c r="AK8" s="1645"/>
      <c r="AL8" s="1645"/>
      <c r="AM8" s="1645"/>
      <c r="AN8" s="1645"/>
      <c r="AO8" s="1645"/>
      <c r="AP8" s="1645"/>
      <c r="AQ8" s="1645"/>
      <c r="AR8" s="1645"/>
      <c r="AS8" s="1645"/>
      <c r="AT8" s="1645"/>
      <c r="AU8" s="1645"/>
      <c r="AV8" s="1645"/>
      <c r="AW8" s="1645"/>
      <c r="AX8" s="1646"/>
    </row>
    <row r="9" spans="1:50" ht="137.25" customHeight="1" x14ac:dyDescent="0.15">
      <c r="A9" s="155" t="s">
        <v>13</v>
      </c>
      <c r="B9" s="156"/>
      <c r="C9" s="156"/>
      <c r="D9" s="156"/>
      <c r="E9" s="156"/>
      <c r="F9" s="156"/>
      <c r="G9" s="1644" t="s">
        <v>555</v>
      </c>
      <c r="H9" s="1645"/>
      <c r="I9" s="1645"/>
      <c r="J9" s="1645"/>
      <c r="K9" s="1645"/>
      <c r="L9" s="1645"/>
      <c r="M9" s="1645"/>
      <c r="N9" s="1645"/>
      <c r="O9" s="1645"/>
      <c r="P9" s="1645"/>
      <c r="Q9" s="1645"/>
      <c r="R9" s="1645"/>
      <c r="S9" s="1645"/>
      <c r="T9" s="1645"/>
      <c r="U9" s="1645"/>
      <c r="V9" s="1645"/>
      <c r="W9" s="1645"/>
      <c r="X9" s="1645"/>
      <c r="Y9" s="1645"/>
      <c r="Z9" s="1645"/>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6"/>
    </row>
    <row r="10" spans="1:50" ht="29.25" customHeight="1" x14ac:dyDescent="0.15">
      <c r="A10" s="155" t="s">
        <v>14</v>
      </c>
      <c r="B10" s="156"/>
      <c r="C10" s="156"/>
      <c r="D10" s="156"/>
      <c r="E10" s="156"/>
      <c r="F10" s="161"/>
      <c r="G10" s="162" t="s">
        <v>136</v>
      </c>
      <c r="H10" s="1634"/>
      <c r="I10" s="1634"/>
      <c r="J10" s="1634"/>
      <c r="K10" s="1634"/>
      <c r="L10" s="1634"/>
      <c r="M10" s="1634"/>
      <c r="N10" s="1634"/>
      <c r="O10" s="1634"/>
      <c r="P10" s="1634"/>
      <c r="Q10" s="1634"/>
      <c r="R10" s="1634"/>
      <c r="S10" s="1634"/>
      <c r="T10" s="1634"/>
      <c r="U10" s="1634"/>
      <c r="V10" s="1634"/>
      <c r="W10" s="1634"/>
      <c r="X10" s="1634"/>
      <c r="Y10" s="1634"/>
      <c r="Z10" s="1634"/>
      <c r="AA10" s="1634"/>
      <c r="AB10" s="1634"/>
      <c r="AC10" s="1634"/>
      <c r="AD10" s="1634"/>
      <c r="AE10" s="1634"/>
      <c r="AF10" s="1634"/>
      <c r="AG10" s="1634"/>
      <c r="AH10" s="1634"/>
      <c r="AI10" s="1634"/>
      <c r="AJ10" s="1634"/>
      <c r="AK10" s="1634"/>
      <c r="AL10" s="1634"/>
      <c r="AM10" s="1634"/>
      <c r="AN10" s="1634"/>
      <c r="AO10" s="1634"/>
      <c r="AP10" s="1634"/>
      <c r="AQ10" s="1634"/>
      <c r="AR10" s="1634"/>
      <c r="AS10" s="1634"/>
      <c r="AT10" s="1634"/>
      <c r="AU10" s="1634"/>
      <c r="AV10" s="1634"/>
      <c r="AW10" s="1634"/>
      <c r="AX10" s="1635"/>
    </row>
    <row r="11" spans="1:50" ht="21" customHeight="1" x14ac:dyDescent="0.15">
      <c r="A11" s="165" t="s">
        <v>16</v>
      </c>
      <c r="B11" s="166"/>
      <c r="C11" s="166"/>
      <c r="D11" s="166"/>
      <c r="E11" s="166"/>
      <c r="F11" s="167"/>
      <c r="G11" s="1665"/>
      <c r="H11" s="1666"/>
      <c r="I11" s="1666"/>
      <c r="J11" s="1666"/>
      <c r="K11" s="1666"/>
      <c r="L11" s="1666"/>
      <c r="M11" s="1666"/>
      <c r="N11" s="1666"/>
      <c r="O11" s="1666"/>
      <c r="P11" s="1051" t="s">
        <v>552</v>
      </c>
      <c r="Q11" s="1052"/>
      <c r="R11" s="1052"/>
      <c r="S11" s="1052"/>
      <c r="T11" s="1052"/>
      <c r="U11" s="1052"/>
      <c r="V11" s="1053"/>
      <c r="W11" s="1051" t="s">
        <v>551</v>
      </c>
      <c r="X11" s="1052"/>
      <c r="Y11" s="1052"/>
      <c r="Z11" s="1052"/>
      <c r="AA11" s="1052"/>
      <c r="AB11" s="1052"/>
      <c r="AC11" s="1053"/>
      <c r="AD11" s="1051" t="s">
        <v>550</v>
      </c>
      <c r="AE11" s="1052"/>
      <c r="AF11" s="1052"/>
      <c r="AG11" s="1052"/>
      <c r="AH11" s="1052"/>
      <c r="AI11" s="1052"/>
      <c r="AJ11" s="1053"/>
      <c r="AK11" s="1051" t="s">
        <v>554</v>
      </c>
      <c r="AL11" s="1052"/>
      <c r="AM11" s="1052"/>
      <c r="AN11" s="1052"/>
      <c r="AO11" s="1052"/>
      <c r="AP11" s="1052"/>
      <c r="AQ11" s="1053"/>
      <c r="AR11" s="1051" t="s">
        <v>553</v>
      </c>
      <c r="AS11" s="1052"/>
      <c r="AT11" s="1052"/>
      <c r="AU11" s="1052"/>
      <c r="AV11" s="1052"/>
      <c r="AW11" s="1052"/>
      <c r="AX11" s="1669"/>
    </row>
    <row r="12" spans="1:50" ht="21" customHeight="1" x14ac:dyDescent="0.15">
      <c r="A12" s="168"/>
      <c r="B12" s="169"/>
      <c r="C12" s="169"/>
      <c r="D12" s="169"/>
      <c r="E12" s="169"/>
      <c r="F12" s="170"/>
      <c r="G12" s="1619" t="s">
        <v>22</v>
      </c>
      <c r="H12" s="1620"/>
      <c r="I12" s="1625" t="s">
        <v>23</v>
      </c>
      <c r="J12" s="1626"/>
      <c r="K12" s="1626"/>
      <c r="L12" s="1626"/>
      <c r="M12" s="1626"/>
      <c r="N12" s="1626"/>
      <c r="O12" s="1627"/>
      <c r="P12" s="955">
        <v>8</v>
      </c>
      <c r="Q12" s="955"/>
      <c r="R12" s="955"/>
      <c r="S12" s="955"/>
      <c r="T12" s="955"/>
      <c r="U12" s="955"/>
      <c r="V12" s="955"/>
      <c r="W12" s="955">
        <v>7</v>
      </c>
      <c r="X12" s="955"/>
      <c r="Y12" s="955"/>
      <c r="Z12" s="955"/>
      <c r="AA12" s="955"/>
      <c r="AB12" s="955"/>
      <c r="AC12" s="955"/>
      <c r="AD12" s="955">
        <v>8</v>
      </c>
      <c r="AE12" s="955"/>
      <c r="AF12" s="955"/>
      <c r="AG12" s="955"/>
      <c r="AH12" s="955"/>
      <c r="AI12" s="955"/>
      <c r="AJ12" s="955"/>
      <c r="AK12" s="955">
        <v>9</v>
      </c>
      <c r="AL12" s="955"/>
      <c r="AM12" s="955"/>
      <c r="AN12" s="955"/>
      <c r="AO12" s="955"/>
      <c r="AP12" s="955"/>
      <c r="AQ12" s="955"/>
      <c r="AR12" s="955">
        <v>10</v>
      </c>
      <c r="AS12" s="955"/>
      <c r="AT12" s="955"/>
      <c r="AU12" s="955"/>
      <c r="AV12" s="955"/>
      <c r="AW12" s="955"/>
      <c r="AX12" s="956"/>
    </row>
    <row r="13" spans="1:50" ht="21" customHeight="1" x14ac:dyDescent="0.15">
      <c r="A13" s="168"/>
      <c r="B13" s="169"/>
      <c r="C13" s="169"/>
      <c r="D13" s="169"/>
      <c r="E13" s="169"/>
      <c r="F13" s="170"/>
      <c r="G13" s="1621"/>
      <c r="H13" s="1622"/>
      <c r="I13" s="1628" t="s">
        <v>24</v>
      </c>
      <c r="J13" s="1639"/>
      <c r="K13" s="1639"/>
      <c r="L13" s="1639"/>
      <c r="M13" s="1639"/>
      <c r="N13" s="1639"/>
      <c r="O13" s="1640"/>
      <c r="P13" s="1093" t="s">
        <v>1129</v>
      </c>
      <c r="Q13" s="1093"/>
      <c r="R13" s="1093"/>
      <c r="S13" s="1093"/>
      <c r="T13" s="1093"/>
      <c r="U13" s="1093"/>
      <c r="V13" s="1093"/>
      <c r="W13" s="1093" t="s">
        <v>1129</v>
      </c>
      <c r="X13" s="1093"/>
      <c r="Y13" s="1093"/>
      <c r="Z13" s="1093"/>
      <c r="AA13" s="1093"/>
      <c r="AB13" s="1093"/>
      <c r="AC13" s="1093"/>
      <c r="AD13" s="1093" t="s">
        <v>1129</v>
      </c>
      <c r="AE13" s="1093"/>
      <c r="AF13" s="1093"/>
      <c r="AG13" s="1093"/>
      <c r="AH13" s="1093"/>
      <c r="AI13" s="1093"/>
      <c r="AJ13" s="1093"/>
      <c r="AK13" s="1093" t="s">
        <v>1129</v>
      </c>
      <c r="AL13" s="1093"/>
      <c r="AM13" s="1093"/>
      <c r="AN13" s="1093"/>
      <c r="AO13" s="1093"/>
      <c r="AP13" s="1093"/>
      <c r="AQ13" s="1093"/>
      <c r="AR13" s="1667"/>
      <c r="AS13" s="1667"/>
      <c r="AT13" s="1667"/>
      <c r="AU13" s="1667"/>
      <c r="AV13" s="1667"/>
      <c r="AW13" s="1667"/>
      <c r="AX13" s="1668"/>
    </row>
    <row r="14" spans="1:50" ht="21" customHeight="1" x14ac:dyDescent="0.15">
      <c r="A14" s="168"/>
      <c r="B14" s="169"/>
      <c r="C14" s="169"/>
      <c r="D14" s="169"/>
      <c r="E14" s="169"/>
      <c r="F14" s="170"/>
      <c r="G14" s="1621"/>
      <c r="H14" s="1622"/>
      <c r="I14" s="1628" t="s">
        <v>25</v>
      </c>
      <c r="J14" s="1629"/>
      <c r="K14" s="1629"/>
      <c r="L14" s="1629"/>
      <c r="M14" s="1629"/>
      <c r="N14" s="1629"/>
      <c r="O14" s="1630"/>
      <c r="P14" s="1197" t="s">
        <v>1158</v>
      </c>
      <c r="Q14" s="1077"/>
      <c r="R14" s="1077"/>
      <c r="S14" s="1077"/>
      <c r="T14" s="1077"/>
      <c r="U14" s="1077"/>
      <c r="V14" s="1078"/>
      <c r="W14" s="1197" t="s">
        <v>1158</v>
      </c>
      <c r="X14" s="1077"/>
      <c r="Y14" s="1077"/>
      <c r="Z14" s="1077"/>
      <c r="AA14" s="1077"/>
      <c r="AB14" s="1077"/>
      <c r="AC14" s="1078"/>
      <c r="AD14" s="1197" t="s">
        <v>1158</v>
      </c>
      <c r="AE14" s="1077"/>
      <c r="AF14" s="1077"/>
      <c r="AG14" s="1077"/>
      <c r="AH14" s="1077"/>
      <c r="AI14" s="1077"/>
      <c r="AJ14" s="1078"/>
      <c r="AK14" s="1197" t="s">
        <v>1158</v>
      </c>
      <c r="AL14" s="1077"/>
      <c r="AM14" s="1077"/>
      <c r="AN14" s="1077"/>
      <c r="AO14" s="1077"/>
      <c r="AP14" s="1077"/>
      <c r="AQ14" s="1078"/>
      <c r="AR14" s="1076"/>
      <c r="AS14" s="1077"/>
      <c r="AT14" s="1077"/>
      <c r="AU14" s="1077"/>
      <c r="AV14" s="1077"/>
      <c r="AW14" s="1077"/>
      <c r="AX14" s="1631"/>
    </row>
    <row r="15" spans="1:50" ht="21" customHeight="1" x14ac:dyDescent="0.15">
      <c r="A15" s="168"/>
      <c r="B15" s="169"/>
      <c r="C15" s="169"/>
      <c r="D15" s="169"/>
      <c r="E15" s="169"/>
      <c r="F15" s="170"/>
      <c r="G15" s="1621"/>
      <c r="H15" s="1622"/>
      <c r="I15" s="1628" t="s">
        <v>26</v>
      </c>
      <c r="J15" s="1629"/>
      <c r="K15" s="1629"/>
      <c r="L15" s="1629"/>
      <c r="M15" s="1629"/>
      <c r="N15" s="1629"/>
      <c r="O15" s="1630"/>
      <c r="P15" s="1197" t="s">
        <v>1158</v>
      </c>
      <c r="Q15" s="1077"/>
      <c r="R15" s="1077"/>
      <c r="S15" s="1077"/>
      <c r="T15" s="1077"/>
      <c r="U15" s="1077"/>
      <c r="V15" s="1078"/>
      <c r="W15" s="1197" t="s">
        <v>1158</v>
      </c>
      <c r="X15" s="1077"/>
      <c r="Y15" s="1077"/>
      <c r="Z15" s="1077"/>
      <c r="AA15" s="1077"/>
      <c r="AB15" s="1077"/>
      <c r="AC15" s="1078"/>
      <c r="AD15" s="1197" t="s">
        <v>1158</v>
      </c>
      <c r="AE15" s="1077"/>
      <c r="AF15" s="1077"/>
      <c r="AG15" s="1077"/>
      <c r="AH15" s="1077"/>
      <c r="AI15" s="1077"/>
      <c r="AJ15" s="1078"/>
      <c r="AK15" s="1197" t="s">
        <v>1158</v>
      </c>
      <c r="AL15" s="1077"/>
      <c r="AM15" s="1077"/>
      <c r="AN15" s="1077"/>
      <c r="AO15" s="1077"/>
      <c r="AP15" s="1077"/>
      <c r="AQ15" s="1078"/>
      <c r="AR15" s="1649"/>
      <c r="AS15" s="1650"/>
      <c r="AT15" s="1650"/>
      <c r="AU15" s="1650"/>
      <c r="AV15" s="1650"/>
      <c r="AW15" s="1650"/>
      <c r="AX15" s="1651"/>
    </row>
    <row r="16" spans="1:50" ht="24.75" customHeight="1" x14ac:dyDescent="0.15">
      <c r="A16" s="168"/>
      <c r="B16" s="169"/>
      <c r="C16" s="169"/>
      <c r="D16" s="169"/>
      <c r="E16" s="169"/>
      <c r="F16" s="170"/>
      <c r="G16" s="1621"/>
      <c r="H16" s="1622"/>
      <c r="I16" s="1628" t="s">
        <v>27</v>
      </c>
      <c r="J16" s="1639"/>
      <c r="K16" s="1639"/>
      <c r="L16" s="1639"/>
      <c r="M16" s="1639"/>
      <c r="N16" s="1639"/>
      <c r="O16" s="1640"/>
      <c r="P16" s="1197" t="s">
        <v>1158</v>
      </c>
      <c r="Q16" s="1077"/>
      <c r="R16" s="1077"/>
      <c r="S16" s="1077"/>
      <c r="T16" s="1077"/>
      <c r="U16" s="1077"/>
      <c r="V16" s="1078"/>
      <c r="W16" s="1197" t="s">
        <v>1158</v>
      </c>
      <c r="X16" s="1077"/>
      <c r="Y16" s="1077"/>
      <c r="Z16" s="1077"/>
      <c r="AA16" s="1077"/>
      <c r="AB16" s="1077"/>
      <c r="AC16" s="1078"/>
      <c r="AD16" s="1197" t="s">
        <v>1158</v>
      </c>
      <c r="AE16" s="1077"/>
      <c r="AF16" s="1077"/>
      <c r="AG16" s="1077"/>
      <c r="AH16" s="1077"/>
      <c r="AI16" s="1077"/>
      <c r="AJ16" s="1078"/>
      <c r="AK16" s="1197" t="s">
        <v>1158</v>
      </c>
      <c r="AL16" s="1077"/>
      <c r="AM16" s="1077"/>
      <c r="AN16" s="1077"/>
      <c r="AO16" s="1077"/>
      <c r="AP16" s="1077"/>
      <c r="AQ16" s="1078"/>
      <c r="AR16" s="1667"/>
      <c r="AS16" s="1667"/>
      <c r="AT16" s="1667"/>
      <c r="AU16" s="1667"/>
      <c r="AV16" s="1667"/>
      <c r="AW16" s="1667"/>
      <c r="AX16" s="1668"/>
    </row>
    <row r="17" spans="1:58" ht="24.75" customHeight="1" x14ac:dyDescent="0.15">
      <c r="A17" s="168"/>
      <c r="B17" s="169"/>
      <c r="C17" s="169"/>
      <c r="D17" s="169"/>
      <c r="E17" s="169"/>
      <c r="F17" s="170"/>
      <c r="G17" s="1623"/>
      <c r="H17" s="1624"/>
      <c r="I17" s="1641" t="s">
        <v>28</v>
      </c>
      <c r="J17" s="1642"/>
      <c r="K17" s="1642"/>
      <c r="L17" s="1642"/>
      <c r="M17" s="1642"/>
      <c r="N17" s="1642"/>
      <c r="O17" s="1643"/>
      <c r="P17" s="1647">
        <v>8</v>
      </c>
      <c r="Q17" s="1647"/>
      <c r="R17" s="1647"/>
      <c r="S17" s="1647"/>
      <c r="T17" s="1647"/>
      <c r="U17" s="1647"/>
      <c r="V17" s="1647"/>
      <c r="W17" s="1647">
        <v>7</v>
      </c>
      <c r="X17" s="1647"/>
      <c r="Y17" s="1647"/>
      <c r="Z17" s="1647"/>
      <c r="AA17" s="1647"/>
      <c r="AB17" s="1647"/>
      <c r="AC17" s="1647"/>
      <c r="AD17" s="1647">
        <v>8</v>
      </c>
      <c r="AE17" s="1647"/>
      <c r="AF17" s="1647"/>
      <c r="AG17" s="1647"/>
      <c r="AH17" s="1647"/>
      <c r="AI17" s="1647"/>
      <c r="AJ17" s="1647"/>
      <c r="AK17" s="1647">
        <v>9</v>
      </c>
      <c r="AL17" s="1647"/>
      <c r="AM17" s="1647"/>
      <c r="AN17" s="1647"/>
      <c r="AO17" s="1647"/>
      <c r="AP17" s="1647"/>
      <c r="AQ17" s="1647"/>
      <c r="AR17" s="1647">
        <v>10</v>
      </c>
      <c r="AS17" s="1647"/>
      <c r="AT17" s="1647"/>
      <c r="AU17" s="1647"/>
      <c r="AV17" s="1647"/>
      <c r="AW17" s="1647"/>
      <c r="AX17" s="1648"/>
    </row>
    <row r="18" spans="1:58" ht="24.75" customHeight="1" x14ac:dyDescent="0.15">
      <c r="A18" s="168"/>
      <c r="B18" s="169"/>
      <c r="C18" s="169"/>
      <c r="D18" s="169"/>
      <c r="E18" s="169"/>
      <c r="F18" s="170"/>
      <c r="G18" s="1670" t="s">
        <v>29</v>
      </c>
      <c r="H18" s="1671"/>
      <c r="I18" s="1671"/>
      <c r="J18" s="1671"/>
      <c r="K18" s="1671"/>
      <c r="L18" s="1671"/>
      <c r="M18" s="1671"/>
      <c r="N18" s="1671"/>
      <c r="O18" s="1671"/>
      <c r="P18" s="1087">
        <v>6</v>
      </c>
      <c r="Q18" s="1087"/>
      <c r="R18" s="1087"/>
      <c r="S18" s="1087"/>
      <c r="T18" s="1087"/>
      <c r="U18" s="1087"/>
      <c r="V18" s="1087"/>
      <c r="W18" s="1087">
        <v>7</v>
      </c>
      <c r="X18" s="1087"/>
      <c r="Y18" s="1087"/>
      <c r="Z18" s="1087"/>
      <c r="AA18" s="1087"/>
      <c r="AB18" s="1087"/>
      <c r="AC18" s="1087"/>
      <c r="AD18" s="1087">
        <v>8</v>
      </c>
      <c r="AE18" s="1087"/>
      <c r="AF18" s="1087"/>
      <c r="AG18" s="1087"/>
      <c r="AH18" s="1087"/>
      <c r="AI18" s="1087"/>
      <c r="AJ18" s="1087"/>
      <c r="AK18" s="1632"/>
      <c r="AL18" s="1632"/>
      <c r="AM18" s="1632"/>
      <c r="AN18" s="1632"/>
      <c r="AO18" s="1632"/>
      <c r="AP18" s="1632"/>
      <c r="AQ18" s="1632"/>
      <c r="AR18" s="1632"/>
      <c r="AS18" s="1632"/>
      <c r="AT18" s="1632"/>
      <c r="AU18" s="1632"/>
      <c r="AV18" s="1632"/>
      <c r="AW18" s="1632"/>
      <c r="AX18" s="1633"/>
    </row>
    <row r="19" spans="1:58" ht="24.75" customHeight="1" x14ac:dyDescent="0.15">
      <c r="A19" s="171"/>
      <c r="B19" s="172"/>
      <c r="C19" s="172"/>
      <c r="D19" s="172"/>
      <c r="E19" s="172"/>
      <c r="F19" s="173"/>
      <c r="G19" s="1670" t="s">
        <v>30</v>
      </c>
      <c r="H19" s="1671"/>
      <c r="I19" s="1671"/>
      <c r="J19" s="1671"/>
      <c r="K19" s="1671"/>
      <c r="L19" s="1671"/>
      <c r="M19" s="1671"/>
      <c r="N19" s="1671"/>
      <c r="O19" s="1671"/>
      <c r="P19" s="1087">
        <v>71.900000000000006</v>
      </c>
      <c r="Q19" s="1087"/>
      <c r="R19" s="1087"/>
      <c r="S19" s="1087"/>
      <c r="T19" s="1087"/>
      <c r="U19" s="1087"/>
      <c r="V19" s="1087"/>
      <c r="W19" s="1087">
        <v>100</v>
      </c>
      <c r="X19" s="1087"/>
      <c r="Y19" s="1087"/>
      <c r="Z19" s="1087"/>
      <c r="AA19" s="1087"/>
      <c r="AB19" s="1087"/>
      <c r="AC19" s="1087"/>
      <c r="AD19" s="1087">
        <v>100</v>
      </c>
      <c r="AE19" s="1087"/>
      <c r="AF19" s="1087"/>
      <c r="AG19" s="1087"/>
      <c r="AH19" s="1087"/>
      <c r="AI19" s="1087"/>
      <c r="AJ19" s="1087"/>
      <c r="AK19" s="1632"/>
      <c r="AL19" s="1632"/>
      <c r="AM19" s="1632"/>
      <c r="AN19" s="1632"/>
      <c r="AO19" s="1632"/>
      <c r="AP19" s="1632"/>
      <c r="AQ19" s="1632"/>
      <c r="AR19" s="1632"/>
      <c r="AS19" s="1632"/>
      <c r="AT19" s="1632"/>
      <c r="AU19" s="1632"/>
      <c r="AV19" s="1632"/>
      <c r="AW19" s="1632"/>
      <c r="AX19" s="1633"/>
    </row>
    <row r="20" spans="1:58" ht="31.7" customHeight="1" x14ac:dyDescent="0.15">
      <c r="A20" s="243" t="s">
        <v>31</v>
      </c>
      <c r="B20" s="244"/>
      <c r="C20" s="244"/>
      <c r="D20" s="244"/>
      <c r="E20" s="244"/>
      <c r="F20" s="245"/>
      <c r="G20" s="1652" t="s">
        <v>32</v>
      </c>
      <c r="H20" s="1052"/>
      <c r="I20" s="1052"/>
      <c r="J20" s="1052"/>
      <c r="K20" s="1052"/>
      <c r="L20" s="1052"/>
      <c r="M20" s="1052"/>
      <c r="N20" s="1052"/>
      <c r="O20" s="1052"/>
      <c r="P20" s="1052"/>
      <c r="Q20" s="1052"/>
      <c r="R20" s="1052"/>
      <c r="S20" s="1052"/>
      <c r="T20" s="1052"/>
      <c r="U20" s="1052"/>
      <c r="V20" s="1052"/>
      <c r="W20" s="1052"/>
      <c r="X20" s="1053"/>
      <c r="Y20" s="1653"/>
      <c r="Z20" s="1654"/>
      <c r="AA20" s="1655"/>
      <c r="AB20" s="1051" t="s">
        <v>33</v>
      </c>
      <c r="AC20" s="1052"/>
      <c r="AD20" s="1053"/>
      <c r="AE20" s="1075" t="s">
        <v>552</v>
      </c>
      <c r="AF20" s="1075"/>
      <c r="AG20" s="1075"/>
      <c r="AH20" s="1075"/>
      <c r="AI20" s="1075"/>
      <c r="AJ20" s="1075" t="s">
        <v>551</v>
      </c>
      <c r="AK20" s="1075"/>
      <c r="AL20" s="1075"/>
      <c r="AM20" s="1075"/>
      <c r="AN20" s="1075"/>
      <c r="AO20" s="1075" t="s">
        <v>550</v>
      </c>
      <c r="AP20" s="1075"/>
      <c r="AQ20" s="1075"/>
      <c r="AR20" s="1075"/>
      <c r="AS20" s="1075"/>
      <c r="AT20" s="1682" t="s">
        <v>235</v>
      </c>
      <c r="AU20" s="1075"/>
      <c r="AV20" s="1075"/>
      <c r="AW20" s="1075"/>
      <c r="AX20" s="1683"/>
    </row>
    <row r="21" spans="1:58" ht="26.85" customHeight="1" x14ac:dyDescent="0.15">
      <c r="A21" s="246"/>
      <c r="B21" s="244"/>
      <c r="C21" s="244"/>
      <c r="D21" s="244"/>
      <c r="E21" s="244"/>
      <c r="F21" s="245"/>
      <c r="G21" s="1690" t="s">
        <v>1159</v>
      </c>
      <c r="H21" s="1691"/>
      <c r="I21" s="1691"/>
      <c r="J21" s="1691"/>
      <c r="K21" s="1691"/>
      <c r="L21" s="1691"/>
      <c r="M21" s="1691"/>
      <c r="N21" s="1691"/>
      <c r="O21" s="1691"/>
      <c r="P21" s="1691"/>
      <c r="Q21" s="1691"/>
      <c r="R21" s="1691"/>
      <c r="S21" s="1691"/>
      <c r="T21" s="1691"/>
      <c r="U21" s="1691"/>
      <c r="V21" s="1691"/>
      <c r="W21" s="1691"/>
      <c r="X21" s="1692"/>
      <c r="Y21" s="1696" t="s">
        <v>35</v>
      </c>
      <c r="Z21" s="1697"/>
      <c r="AA21" s="1698"/>
      <c r="AB21" s="1699" t="s">
        <v>1063</v>
      </c>
      <c r="AC21" s="1699"/>
      <c r="AD21" s="1699"/>
      <c r="AE21" s="1659" t="s">
        <v>1160</v>
      </c>
      <c r="AF21" s="1659"/>
      <c r="AG21" s="1659"/>
      <c r="AH21" s="1659"/>
      <c r="AI21" s="1659"/>
      <c r="AJ21" s="1659">
        <v>65</v>
      </c>
      <c r="AK21" s="1659"/>
      <c r="AL21" s="1659"/>
      <c r="AM21" s="1659"/>
      <c r="AN21" s="1659"/>
      <c r="AO21" s="1656">
        <v>66</v>
      </c>
      <c r="AP21" s="1657"/>
      <c r="AQ21" s="1657"/>
      <c r="AR21" s="1657"/>
      <c r="AS21" s="1658"/>
      <c r="AT21" s="1684"/>
      <c r="AU21" s="1685"/>
      <c r="AV21" s="1685"/>
      <c r="AW21" s="1685"/>
      <c r="AX21" s="1686"/>
    </row>
    <row r="22" spans="1:58" ht="23.85" customHeight="1" x14ac:dyDescent="0.15">
      <c r="A22" s="247"/>
      <c r="B22" s="248"/>
      <c r="C22" s="248"/>
      <c r="D22" s="248"/>
      <c r="E22" s="248"/>
      <c r="F22" s="249"/>
      <c r="G22" s="1690"/>
      <c r="H22" s="1691"/>
      <c r="I22" s="1691"/>
      <c r="J22" s="1691"/>
      <c r="K22" s="1691"/>
      <c r="L22" s="1691"/>
      <c r="M22" s="1691"/>
      <c r="N22" s="1691"/>
      <c r="O22" s="1691"/>
      <c r="P22" s="1691"/>
      <c r="Q22" s="1691"/>
      <c r="R22" s="1691"/>
      <c r="S22" s="1691"/>
      <c r="T22" s="1691"/>
      <c r="U22" s="1691"/>
      <c r="V22" s="1691"/>
      <c r="W22" s="1691"/>
      <c r="X22" s="1692"/>
      <c r="Y22" s="1051" t="s">
        <v>36</v>
      </c>
      <c r="Z22" s="1052"/>
      <c r="AA22" s="1053"/>
      <c r="AB22" s="1656" t="s">
        <v>1064</v>
      </c>
      <c r="AC22" s="1657"/>
      <c r="AD22" s="1658"/>
      <c r="AE22" s="1659">
        <v>91</v>
      </c>
      <c r="AF22" s="1660"/>
      <c r="AG22" s="1660"/>
      <c r="AH22" s="1660"/>
      <c r="AI22" s="1660"/>
      <c r="AJ22" s="1659">
        <v>93</v>
      </c>
      <c r="AK22" s="1660"/>
      <c r="AL22" s="1660"/>
      <c r="AM22" s="1660"/>
      <c r="AN22" s="1660"/>
      <c r="AO22" s="1659">
        <v>94</v>
      </c>
      <c r="AP22" s="1660"/>
      <c r="AQ22" s="1660"/>
      <c r="AR22" s="1660"/>
      <c r="AS22" s="1660"/>
      <c r="AT22" s="1687">
        <v>94</v>
      </c>
      <c r="AU22" s="1662"/>
      <c r="AV22" s="1662"/>
      <c r="AW22" s="1662"/>
      <c r="AX22" s="1688"/>
    </row>
    <row r="23" spans="1:58" ht="32.25" customHeight="1" x14ac:dyDescent="0.15">
      <c r="A23" s="247"/>
      <c r="B23" s="248"/>
      <c r="C23" s="248"/>
      <c r="D23" s="248"/>
      <c r="E23" s="248"/>
      <c r="F23" s="249"/>
      <c r="G23" s="1693"/>
      <c r="H23" s="1694"/>
      <c r="I23" s="1694"/>
      <c r="J23" s="1694"/>
      <c r="K23" s="1694"/>
      <c r="L23" s="1694"/>
      <c r="M23" s="1694"/>
      <c r="N23" s="1694"/>
      <c r="O23" s="1694"/>
      <c r="P23" s="1694"/>
      <c r="Q23" s="1694"/>
      <c r="R23" s="1694"/>
      <c r="S23" s="1694"/>
      <c r="T23" s="1694"/>
      <c r="U23" s="1694"/>
      <c r="V23" s="1694"/>
      <c r="W23" s="1694"/>
      <c r="X23" s="1695"/>
      <c r="Y23" s="1051" t="s">
        <v>37</v>
      </c>
      <c r="Z23" s="1052"/>
      <c r="AA23" s="1053"/>
      <c r="AB23" s="1662" t="s">
        <v>1057</v>
      </c>
      <c r="AC23" s="1662"/>
      <c r="AD23" s="1662"/>
      <c r="AE23" s="1661" t="s">
        <v>1160</v>
      </c>
      <c r="AF23" s="1662"/>
      <c r="AG23" s="1662"/>
      <c r="AH23" s="1662"/>
      <c r="AI23" s="1662"/>
      <c r="AJ23" s="1661">
        <v>0.7</v>
      </c>
      <c r="AK23" s="1662"/>
      <c r="AL23" s="1662"/>
      <c r="AM23" s="1662"/>
      <c r="AN23" s="1662"/>
      <c r="AO23" s="1661">
        <v>0.70199999999999996</v>
      </c>
      <c r="AP23" s="1662"/>
      <c r="AQ23" s="1662"/>
      <c r="AR23" s="1662"/>
      <c r="AS23" s="1662"/>
      <c r="AT23" s="1700"/>
      <c r="AU23" s="1700"/>
      <c r="AV23" s="1700"/>
      <c r="AW23" s="1700"/>
      <c r="AX23" s="1701"/>
    </row>
    <row r="24" spans="1:58" ht="31.7" customHeight="1" x14ac:dyDescent="0.15">
      <c r="A24" s="295" t="s">
        <v>39</v>
      </c>
      <c r="B24" s="296"/>
      <c r="C24" s="296"/>
      <c r="D24" s="296"/>
      <c r="E24" s="296"/>
      <c r="F24" s="297"/>
      <c r="G24" s="1652" t="s">
        <v>40</v>
      </c>
      <c r="H24" s="1052"/>
      <c r="I24" s="1052"/>
      <c r="J24" s="1052"/>
      <c r="K24" s="1052"/>
      <c r="L24" s="1052"/>
      <c r="M24" s="1052"/>
      <c r="N24" s="1052"/>
      <c r="O24" s="1052"/>
      <c r="P24" s="1052"/>
      <c r="Q24" s="1052"/>
      <c r="R24" s="1052"/>
      <c r="S24" s="1052"/>
      <c r="T24" s="1052"/>
      <c r="U24" s="1052"/>
      <c r="V24" s="1052"/>
      <c r="W24" s="1052"/>
      <c r="X24" s="1053"/>
      <c r="Y24" s="1653"/>
      <c r="Z24" s="1654"/>
      <c r="AA24" s="1655"/>
      <c r="AB24" s="1051" t="s">
        <v>33</v>
      </c>
      <c r="AC24" s="1052"/>
      <c r="AD24" s="1053"/>
      <c r="AE24" s="1075" t="s">
        <v>552</v>
      </c>
      <c r="AF24" s="1075"/>
      <c r="AG24" s="1075"/>
      <c r="AH24" s="1075"/>
      <c r="AI24" s="1075"/>
      <c r="AJ24" s="1075" t="s">
        <v>551</v>
      </c>
      <c r="AK24" s="1075"/>
      <c r="AL24" s="1075"/>
      <c r="AM24" s="1075"/>
      <c r="AN24" s="1075"/>
      <c r="AO24" s="1075" t="s">
        <v>550</v>
      </c>
      <c r="AP24" s="1075"/>
      <c r="AQ24" s="1075"/>
      <c r="AR24" s="1075"/>
      <c r="AS24" s="1075"/>
      <c r="AT24" s="1054" t="s">
        <v>41</v>
      </c>
      <c r="AU24" s="1055"/>
      <c r="AV24" s="1055"/>
      <c r="AW24" s="1055"/>
      <c r="AX24" s="1056"/>
    </row>
    <row r="25" spans="1:58" ht="39.950000000000003" customHeight="1" x14ac:dyDescent="0.15">
      <c r="A25" s="298"/>
      <c r="B25" s="299"/>
      <c r="C25" s="299"/>
      <c r="D25" s="299"/>
      <c r="E25" s="299"/>
      <c r="F25" s="300"/>
      <c r="G25" s="1672" t="s">
        <v>1065</v>
      </c>
      <c r="H25" s="1673"/>
      <c r="I25" s="1673"/>
      <c r="J25" s="1673"/>
      <c r="K25" s="1673"/>
      <c r="L25" s="1673"/>
      <c r="M25" s="1673"/>
      <c r="N25" s="1673"/>
      <c r="O25" s="1673"/>
      <c r="P25" s="1673"/>
      <c r="Q25" s="1673"/>
      <c r="R25" s="1673"/>
      <c r="S25" s="1673"/>
      <c r="T25" s="1673"/>
      <c r="U25" s="1673"/>
      <c r="V25" s="1673"/>
      <c r="W25" s="1673"/>
      <c r="X25" s="1674"/>
      <c r="Y25" s="1678" t="s">
        <v>42</v>
      </c>
      <c r="Z25" s="1067"/>
      <c r="AA25" s="1068"/>
      <c r="AB25" s="1679" t="s">
        <v>1066</v>
      </c>
      <c r="AC25" s="1680"/>
      <c r="AD25" s="1681"/>
      <c r="AE25" s="1603">
        <v>3</v>
      </c>
      <c r="AF25" s="1603"/>
      <c r="AG25" s="1603"/>
      <c r="AH25" s="1603"/>
      <c r="AI25" s="1603"/>
      <c r="AJ25" s="1603">
        <v>2</v>
      </c>
      <c r="AK25" s="1603"/>
      <c r="AL25" s="1603"/>
      <c r="AM25" s="1603"/>
      <c r="AN25" s="1603"/>
      <c r="AO25" s="1603">
        <v>2</v>
      </c>
      <c r="AP25" s="1603"/>
      <c r="AQ25" s="1603"/>
      <c r="AR25" s="1603"/>
      <c r="AS25" s="1603"/>
      <c r="AT25" s="1587">
        <v>2</v>
      </c>
      <c r="AU25" s="1588"/>
      <c r="AV25" s="1588"/>
      <c r="AW25" s="1588"/>
      <c r="AX25" s="1594"/>
      <c r="AY25" s="2"/>
      <c r="AZ25" s="3"/>
      <c r="BA25" s="3"/>
      <c r="BB25" s="3"/>
    </row>
    <row r="26" spans="1:58"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1689" t="s">
        <v>1131</v>
      </c>
      <c r="Z26" s="1080"/>
      <c r="AA26" s="1081"/>
      <c r="AB26" s="1584"/>
      <c r="AC26" s="1585"/>
      <c r="AD26" s="1586"/>
      <c r="AE26" s="1587">
        <v>3</v>
      </c>
      <c r="AF26" s="1588"/>
      <c r="AG26" s="1588"/>
      <c r="AH26" s="1588"/>
      <c r="AI26" s="1589"/>
      <c r="AJ26" s="1587">
        <v>2</v>
      </c>
      <c r="AK26" s="1588"/>
      <c r="AL26" s="1588"/>
      <c r="AM26" s="1588"/>
      <c r="AN26" s="1589"/>
      <c r="AO26" s="1587">
        <v>2</v>
      </c>
      <c r="AP26" s="1588"/>
      <c r="AQ26" s="1588"/>
      <c r="AR26" s="1588"/>
      <c r="AS26" s="1589"/>
      <c r="AT26" s="1587">
        <v>2</v>
      </c>
      <c r="AU26" s="1588"/>
      <c r="AV26" s="1588"/>
      <c r="AW26" s="1588"/>
      <c r="AX26" s="1594"/>
      <c r="AY26" s="2"/>
      <c r="AZ26" s="3"/>
      <c r="BA26" s="3"/>
      <c r="BB26" s="3"/>
    </row>
    <row r="27" spans="1:58" ht="32.25" customHeight="1" x14ac:dyDescent="0.15">
      <c r="A27" s="295" t="s">
        <v>45</v>
      </c>
      <c r="B27" s="346"/>
      <c r="C27" s="346"/>
      <c r="D27" s="346"/>
      <c r="E27" s="346"/>
      <c r="F27" s="347"/>
      <c r="G27" s="1052" t="s">
        <v>46</v>
      </c>
      <c r="H27" s="1052"/>
      <c r="I27" s="1052"/>
      <c r="J27" s="1052"/>
      <c r="K27" s="1052"/>
      <c r="L27" s="1052"/>
      <c r="M27" s="1052"/>
      <c r="N27" s="1052"/>
      <c r="O27" s="1052"/>
      <c r="P27" s="1052"/>
      <c r="Q27" s="1052"/>
      <c r="R27" s="1052"/>
      <c r="S27" s="1052"/>
      <c r="T27" s="1052"/>
      <c r="U27" s="1052"/>
      <c r="V27" s="1052"/>
      <c r="W27" s="1052"/>
      <c r="X27" s="1053"/>
      <c r="Y27" s="1706"/>
      <c r="Z27" s="1707"/>
      <c r="AA27" s="1708"/>
      <c r="AB27" s="1051" t="s">
        <v>33</v>
      </c>
      <c r="AC27" s="1052"/>
      <c r="AD27" s="1053"/>
      <c r="AE27" s="1051" t="s">
        <v>552</v>
      </c>
      <c r="AF27" s="1052"/>
      <c r="AG27" s="1052"/>
      <c r="AH27" s="1052"/>
      <c r="AI27" s="1053"/>
      <c r="AJ27" s="1051" t="s">
        <v>551</v>
      </c>
      <c r="AK27" s="1052"/>
      <c r="AL27" s="1052"/>
      <c r="AM27" s="1052"/>
      <c r="AN27" s="1053"/>
      <c r="AO27" s="1051" t="s">
        <v>550</v>
      </c>
      <c r="AP27" s="1052"/>
      <c r="AQ27" s="1052"/>
      <c r="AR27" s="1052"/>
      <c r="AS27" s="1053"/>
      <c r="AT27" s="1054" t="s">
        <v>47</v>
      </c>
      <c r="AU27" s="1055"/>
      <c r="AV27" s="1055"/>
      <c r="AW27" s="1055"/>
      <c r="AX27" s="1056"/>
      <c r="AY27" s="2"/>
      <c r="AZ27" s="3"/>
      <c r="BA27" s="3"/>
      <c r="BB27" s="3"/>
    </row>
    <row r="28" spans="1:58" ht="46.5" customHeight="1" x14ac:dyDescent="0.15">
      <c r="A28" s="348"/>
      <c r="B28" s="349"/>
      <c r="C28" s="349"/>
      <c r="D28" s="349"/>
      <c r="E28" s="349"/>
      <c r="F28" s="350"/>
      <c r="G28" s="1048" t="s">
        <v>422</v>
      </c>
      <c r="H28" s="1048"/>
      <c r="I28" s="1048"/>
      <c r="J28" s="1048"/>
      <c r="K28" s="1048"/>
      <c r="L28" s="1048"/>
      <c r="M28" s="1048"/>
      <c r="N28" s="1048"/>
      <c r="O28" s="1048"/>
      <c r="P28" s="1048"/>
      <c r="Q28" s="1048"/>
      <c r="R28" s="1048"/>
      <c r="S28" s="1048"/>
      <c r="T28" s="1048"/>
      <c r="U28" s="1048"/>
      <c r="V28" s="1048"/>
      <c r="W28" s="1048"/>
      <c r="X28" s="1048"/>
      <c r="Y28" s="1702" t="s">
        <v>45</v>
      </c>
      <c r="Z28" s="1703"/>
      <c r="AA28" s="1704"/>
      <c r="AB28" s="1039" t="s">
        <v>312</v>
      </c>
      <c r="AC28" s="1040"/>
      <c r="AD28" s="1050"/>
      <c r="AE28" s="1705">
        <v>1919</v>
      </c>
      <c r="AF28" s="1040"/>
      <c r="AG28" s="1040"/>
      <c r="AH28" s="1040"/>
      <c r="AI28" s="1050"/>
      <c r="AJ28" s="1705">
        <v>3645</v>
      </c>
      <c r="AK28" s="1040"/>
      <c r="AL28" s="1040"/>
      <c r="AM28" s="1040"/>
      <c r="AN28" s="1050"/>
      <c r="AO28" s="1705">
        <v>3754</v>
      </c>
      <c r="AP28" s="1040"/>
      <c r="AQ28" s="1040"/>
      <c r="AR28" s="1040"/>
      <c r="AS28" s="1050"/>
      <c r="AT28" s="1705">
        <v>4628</v>
      </c>
      <c r="AU28" s="1040"/>
      <c r="AV28" s="1040"/>
      <c r="AW28" s="1040"/>
      <c r="AX28" s="1041"/>
      <c r="BF28" s="65"/>
    </row>
    <row r="29" spans="1:58" ht="47.1" customHeight="1" x14ac:dyDescent="0.15">
      <c r="A29" s="351"/>
      <c r="B29" s="352"/>
      <c r="C29" s="352"/>
      <c r="D29" s="352"/>
      <c r="E29" s="352"/>
      <c r="F29" s="353"/>
      <c r="G29" s="1049"/>
      <c r="H29" s="1049"/>
      <c r="I29" s="1049"/>
      <c r="J29" s="1049"/>
      <c r="K29" s="1049"/>
      <c r="L29" s="1049"/>
      <c r="M29" s="1049"/>
      <c r="N29" s="1049"/>
      <c r="O29" s="1049"/>
      <c r="P29" s="1049"/>
      <c r="Q29" s="1049"/>
      <c r="R29" s="1049"/>
      <c r="S29" s="1049"/>
      <c r="T29" s="1049"/>
      <c r="U29" s="1049"/>
      <c r="V29" s="1049"/>
      <c r="W29" s="1049"/>
      <c r="X29" s="1049"/>
      <c r="Y29" s="1696" t="s">
        <v>48</v>
      </c>
      <c r="Z29" s="1080"/>
      <c r="AA29" s="1081"/>
      <c r="AB29" s="1045" t="s">
        <v>1161</v>
      </c>
      <c r="AC29" s="1046"/>
      <c r="AD29" s="1047"/>
      <c r="AE29" s="1039" t="s">
        <v>1162</v>
      </c>
      <c r="AF29" s="1040"/>
      <c r="AG29" s="1040"/>
      <c r="AH29" s="1040"/>
      <c r="AI29" s="1050"/>
      <c r="AJ29" s="1039" t="s">
        <v>1163</v>
      </c>
      <c r="AK29" s="1040"/>
      <c r="AL29" s="1040"/>
      <c r="AM29" s="1040"/>
      <c r="AN29" s="1050"/>
      <c r="AO29" s="1039" t="s">
        <v>1164</v>
      </c>
      <c r="AP29" s="1040"/>
      <c r="AQ29" s="1040"/>
      <c r="AR29" s="1040"/>
      <c r="AS29" s="1050"/>
      <c r="AT29" s="1039" t="s">
        <v>1165</v>
      </c>
      <c r="AU29" s="1040"/>
      <c r="AV29" s="1040"/>
      <c r="AW29" s="1040"/>
      <c r="AX29" s="1041"/>
      <c r="BE29" s="1">
        <v>3</v>
      </c>
      <c r="BF29" s="65"/>
    </row>
    <row r="30" spans="1:5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8" ht="23.1" customHeight="1" x14ac:dyDescent="0.15">
      <c r="A31" s="459"/>
      <c r="B31" s="460"/>
      <c r="C31" s="339" t="s">
        <v>148</v>
      </c>
      <c r="D31" s="340"/>
      <c r="E31" s="340"/>
      <c r="F31" s="340"/>
      <c r="G31" s="340"/>
      <c r="H31" s="340"/>
      <c r="I31" s="340"/>
      <c r="J31" s="340"/>
      <c r="K31" s="341"/>
      <c r="L31" s="342">
        <v>9</v>
      </c>
      <c r="M31" s="342"/>
      <c r="N31" s="342"/>
      <c r="O31" s="342"/>
      <c r="P31" s="342"/>
      <c r="Q31" s="342"/>
      <c r="R31" s="342">
        <v>10</v>
      </c>
      <c r="S31" s="342"/>
      <c r="T31" s="342"/>
      <c r="U31" s="342"/>
      <c r="V31" s="342"/>
      <c r="W31" s="342"/>
      <c r="X31" s="343" t="s">
        <v>549</v>
      </c>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5"/>
    </row>
    <row r="32" spans="1:5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9</v>
      </c>
      <c r="M37" s="368"/>
      <c r="N37" s="368"/>
      <c r="O37" s="368"/>
      <c r="P37" s="368"/>
      <c r="Q37" s="369"/>
      <c r="R37" s="367">
        <v>10</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396" t="s">
        <v>1140</v>
      </c>
      <c r="AE41" s="397"/>
      <c r="AF41" s="397"/>
      <c r="AG41" s="1709" t="s">
        <v>548</v>
      </c>
      <c r="AH41" s="1710"/>
      <c r="AI41" s="1710"/>
      <c r="AJ41" s="1710"/>
      <c r="AK41" s="1710"/>
      <c r="AL41" s="1710"/>
      <c r="AM41" s="1710"/>
      <c r="AN41" s="1710"/>
      <c r="AO41" s="1710"/>
      <c r="AP41" s="1710"/>
      <c r="AQ41" s="1710"/>
      <c r="AR41" s="1710"/>
      <c r="AS41" s="1710"/>
      <c r="AT41" s="1710"/>
      <c r="AU41" s="1710"/>
      <c r="AV41" s="1710"/>
      <c r="AW41" s="1710"/>
      <c r="AX41" s="1711"/>
    </row>
    <row r="42" spans="1:53"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409" t="s">
        <v>1140</v>
      </c>
      <c r="AE42" s="410"/>
      <c r="AF42" s="410"/>
      <c r="AG42" s="1712"/>
      <c r="AH42" s="1713"/>
      <c r="AI42" s="1713"/>
      <c r="AJ42" s="1713"/>
      <c r="AK42" s="1713"/>
      <c r="AL42" s="1713"/>
      <c r="AM42" s="1713"/>
      <c r="AN42" s="1713"/>
      <c r="AO42" s="1713"/>
      <c r="AP42" s="1713"/>
      <c r="AQ42" s="1713"/>
      <c r="AR42" s="1713"/>
      <c r="AS42" s="1713"/>
      <c r="AT42" s="1713"/>
      <c r="AU42" s="1713"/>
      <c r="AV42" s="1713"/>
      <c r="AW42" s="1713"/>
      <c r="AX42" s="1714"/>
    </row>
    <row r="43" spans="1:53"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414" t="s">
        <v>1140</v>
      </c>
      <c r="AE43" s="415"/>
      <c r="AF43" s="415"/>
      <c r="AG43" s="1715"/>
      <c r="AH43" s="1716"/>
      <c r="AI43" s="1716"/>
      <c r="AJ43" s="1716"/>
      <c r="AK43" s="1716"/>
      <c r="AL43" s="1716"/>
      <c r="AM43" s="1716"/>
      <c r="AN43" s="1716"/>
      <c r="AO43" s="1716"/>
      <c r="AP43" s="1716"/>
      <c r="AQ43" s="1716"/>
      <c r="AR43" s="1716"/>
      <c r="AS43" s="1716"/>
      <c r="AT43" s="1716"/>
      <c r="AU43" s="1716"/>
      <c r="AV43" s="1716"/>
      <c r="AW43" s="1716"/>
      <c r="AX43" s="1717"/>
    </row>
    <row r="44" spans="1:53"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20" t="s">
        <v>1166</v>
      </c>
      <c r="AE44" s="421"/>
      <c r="AF44" s="421"/>
      <c r="AG44" s="1720" t="s">
        <v>547</v>
      </c>
      <c r="AH44" s="1721"/>
      <c r="AI44" s="1721"/>
      <c r="AJ44" s="1721"/>
      <c r="AK44" s="1721"/>
      <c r="AL44" s="1721"/>
      <c r="AM44" s="1721"/>
      <c r="AN44" s="1721"/>
      <c r="AO44" s="1721"/>
      <c r="AP44" s="1721"/>
      <c r="AQ44" s="1721"/>
      <c r="AR44" s="1721"/>
      <c r="AS44" s="1721"/>
      <c r="AT44" s="1721"/>
      <c r="AU44" s="1721"/>
      <c r="AV44" s="1721"/>
      <c r="AW44" s="1721"/>
      <c r="AX44" s="1722"/>
    </row>
    <row r="45" spans="1:53"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409" t="s">
        <v>1140</v>
      </c>
      <c r="AE45" s="410"/>
      <c r="AF45" s="410"/>
      <c r="AG45" s="1712"/>
      <c r="AH45" s="1713"/>
      <c r="AI45" s="1713"/>
      <c r="AJ45" s="1713"/>
      <c r="AK45" s="1713"/>
      <c r="AL45" s="1713"/>
      <c r="AM45" s="1713"/>
      <c r="AN45" s="1713"/>
      <c r="AO45" s="1713"/>
      <c r="AP45" s="1713"/>
      <c r="AQ45" s="1713"/>
      <c r="AR45" s="1713"/>
      <c r="AS45" s="1713"/>
      <c r="AT45" s="1713"/>
      <c r="AU45" s="1713"/>
      <c r="AV45" s="1713"/>
      <c r="AW45" s="1713"/>
      <c r="AX45" s="1714"/>
    </row>
    <row r="46" spans="1:53"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409" t="s">
        <v>1140</v>
      </c>
      <c r="AE46" s="410"/>
      <c r="AF46" s="410"/>
      <c r="AG46" s="1712"/>
      <c r="AH46" s="1713"/>
      <c r="AI46" s="1713"/>
      <c r="AJ46" s="1713"/>
      <c r="AK46" s="1713"/>
      <c r="AL46" s="1713"/>
      <c r="AM46" s="1713"/>
      <c r="AN46" s="1713"/>
      <c r="AO46" s="1713"/>
      <c r="AP46" s="1713"/>
      <c r="AQ46" s="1713"/>
      <c r="AR46" s="1713"/>
      <c r="AS46" s="1713"/>
      <c r="AT46" s="1713"/>
      <c r="AU46" s="1713"/>
      <c r="AV46" s="1713"/>
      <c r="AW46" s="1713"/>
      <c r="AX46" s="1714"/>
    </row>
    <row r="47" spans="1:53"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409" t="s">
        <v>1140</v>
      </c>
      <c r="AE47" s="410"/>
      <c r="AF47" s="410"/>
      <c r="AG47" s="1712"/>
      <c r="AH47" s="1713"/>
      <c r="AI47" s="1713"/>
      <c r="AJ47" s="1713"/>
      <c r="AK47" s="1713"/>
      <c r="AL47" s="1713"/>
      <c r="AM47" s="1713"/>
      <c r="AN47" s="1713"/>
      <c r="AO47" s="1713"/>
      <c r="AP47" s="1713"/>
      <c r="AQ47" s="1713"/>
      <c r="AR47" s="1713"/>
      <c r="AS47" s="1713"/>
      <c r="AT47" s="1713"/>
      <c r="AU47" s="1713"/>
      <c r="AV47" s="1713"/>
      <c r="AW47" s="1713"/>
      <c r="AX47" s="1714"/>
    </row>
    <row r="48" spans="1:53"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409" t="s">
        <v>1140</v>
      </c>
      <c r="AE48" s="410"/>
      <c r="AF48" s="410"/>
      <c r="AG48" s="1712"/>
      <c r="AH48" s="1713"/>
      <c r="AI48" s="1713"/>
      <c r="AJ48" s="1713"/>
      <c r="AK48" s="1713"/>
      <c r="AL48" s="1713"/>
      <c r="AM48" s="1713"/>
      <c r="AN48" s="1713"/>
      <c r="AO48" s="1713"/>
      <c r="AP48" s="1713"/>
      <c r="AQ48" s="1713"/>
      <c r="AR48" s="1713"/>
      <c r="AS48" s="1713"/>
      <c r="AT48" s="1713"/>
      <c r="AU48" s="1713"/>
      <c r="AV48" s="1713"/>
      <c r="AW48" s="1713"/>
      <c r="AX48" s="1714"/>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414" t="s">
        <v>1166</v>
      </c>
      <c r="AE49" s="415"/>
      <c r="AF49" s="415"/>
      <c r="AG49" s="1715"/>
      <c r="AH49" s="1716"/>
      <c r="AI49" s="1716"/>
      <c r="AJ49" s="1716"/>
      <c r="AK49" s="1716"/>
      <c r="AL49" s="1716"/>
      <c r="AM49" s="1716"/>
      <c r="AN49" s="1716"/>
      <c r="AO49" s="1716"/>
      <c r="AP49" s="1716"/>
      <c r="AQ49" s="1716"/>
      <c r="AR49" s="1716"/>
      <c r="AS49" s="1716"/>
      <c r="AT49" s="1716"/>
      <c r="AU49" s="1716"/>
      <c r="AV49" s="1716"/>
      <c r="AW49" s="1716"/>
      <c r="AX49" s="1717"/>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420" t="s">
        <v>1166</v>
      </c>
      <c r="AE50" s="421"/>
      <c r="AF50" s="421"/>
      <c r="AG50" s="1720" t="s">
        <v>545</v>
      </c>
      <c r="AH50" s="1721"/>
      <c r="AI50" s="1721"/>
      <c r="AJ50" s="1721"/>
      <c r="AK50" s="1721"/>
      <c r="AL50" s="1721"/>
      <c r="AM50" s="1721"/>
      <c r="AN50" s="1721"/>
      <c r="AO50" s="1721"/>
      <c r="AP50" s="1721"/>
      <c r="AQ50" s="1721"/>
      <c r="AR50" s="1721"/>
      <c r="AS50" s="1721"/>
      <c r="AT50" s="1721"/>
      <c r="AU50" s="1721"/>
      <c r="AV50" s="1721"/>
      <c r="AW50" s="1721"/>
      <c r="AX50" s="1722"/>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409" t="s">
        <v>1140</v>
      </c>
      <c r="AE51" s="410"/>
      <c r="AF51" s="1718"/>
      <c r="AG51" s="1712"/>
      <c r="AH51" s="1713"/>
      <c r="AI51" s="1713"/>
      <c r="AJ51" s="1713"/>
      <c r="AK51" s="1713"/>
      <c r="AL51" s="1713"/>
      <c r="AM51" s="1713"/>
      <c r="AN51" s="1713"/>
      <c r="AO51" s="1713"/>
      <c r="AP51" s="1713"/>
      <c r="AQ51" s="1713"/>
      <c r="AR51" s="1713"/>
      <c r="AS51" s="1713"/>
      <c r="AT51" s="1713"/>
      <c r="AU51" s="1713"/>
      <c r="AV51" s="1713"/>
      <c r="AW51" s="1713"/>
      <c r="AX51" s="1714"/>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409" t="s">
        <v>1140</v>
      </c>
      <c r="AE52" s="410"/>
      <c r="AF52" s="410"/>
      <c r="AG52" s="1715"/>
      <c r="AH52" s="1716"/>
      <c r="AI52" s="1716"/>
      <c r="AJ52" s="1716"/>
      <c r="AK52" s="1716"/>
      <c r="AL52" s="1716"/>
      <c r="AM52" s="1716"/>
      <c r="AN52" s="1716"/>
      <c r="AO52" s="1716"/>
      <c r="AP52" s="1716"/>
      <c r="AQ52" s="1716"/>
      <c r="AR52" s="1716"/>
      <c r="AS52" s="1716"/>
      <c r="AT52" s="1716"/>
      <c r="AU52" s="1716"/>
      <c r="AV52" s="1716"/>
      <c r="AW52" s="1716"/>
      <c r="AX52" s="1717"/>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672" t="s">
        <v>544</v>
      </c>
      <c r="AH53" s="260"/>
      <c r="AI53" s="260"/>
      <c r="AJ53" s="260"/>
      <c r="AK53" s="260"/>
      <c r="AL53" s="260"/>
      <c r="AM53" s="260"/>
      <c r="AN53" s="260"/>
      <c r="AO53" s="260"/>
      <c r="AP53" s="260"/>
      <c r="AQ53" s="260"/>
      <c r="AR53" s="260"/>
      <c r="AS53" s="260"/>
      <c r="AT53" s="260"/>
      <c r="AU53" s="260"/>
      <c r="AV53" s="260"/>
      <c r="AW53" s="260"/>
      <c r="AX53" s="1325"/>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1326"/>
      <c r="AH54" s="263"/>
      <c r="AI54" s="263"/>
      <c r="AJ54" s="263"/>
      <c r="AK54" s="263"/>
      <c r="AL54" s="263"/>
      <c r="AM54" s="263"/>
      <c r="AN54" s="263"/>
      <c r="AO54" s="263"/>
      <c r="AP54" s="263"/>
      <c r="AQ54" s="263"/>
      <c r="AR54" s="263"/>
      <c r="AS54" s="263"/>
      <c r="AT54" s="263"/>
      <c r="AU54" s="263"/>
      <c r="AV54" s="263"/>
      <c r="AW54" s="263"/>
      <c r="AX54" s="1327"/>
    </row>
    <row r="55" spans="1:50" ht="26.25" customHeight="1" x14ac:dyDescent="0.15">
      <c r="A55" s="389"/>
      <c r="B55" s="390"/>
      <c r="C55" s="490">
        <v>306</v>
      </c>
      <c r="D55" s="491"/>
      <c r="E55" s="491"/>
      <c r="F55" s="491"/>
      <c r="G55" s="492" t="s">
        <v>543</v>
      </c>
      <c r="H55" s="1318"/>
      <c r="I55" s="1318"/>
      <c r="J55" s="1318"/>
      <c r="K55" s="1318"/>
      <c r="L55" s="1318"/>
      <c r="M55" s="1318"/>
      <c r="N55" s="1318"/>
      <c r="O55" s="1318"/>
      <c r="P55" s="1318"/>
      <c r="Q55" s="1318"/>
      <c r="R55" s="1318"/>
      <c r="S55" s="1719"/>
      <c r="T55" s="1316" t="s">
        <v>542</v>
      </c>
      <c r="U55" s="1318"/>
      <c r="V55" s="1318"/>
      <c r="W55" s="1318"/>
      <c r="X55" s="1318"/>
      <c r="Y55" s="1318"/>
      <c r="Z55" s="1318"/>
      <c r="AA55" s="1318"/>
      <c r="AB55" s="1318"/>
      <c r="AC55" s="1318"/>
      <c r="AD55" s="1318"/>
      <c r="AE55" s="1318"/>
      <c r="AF55" s="1318"/>
      <c r="AG55" s="1326"/>
      <c r="AH55" s="263"/>
      <c r="AI55" s="263"/>
      <c r="AJ55" s="263"/>
      <c r="AK55" s="263"/>
      <c r="AL55" s="263"/>
      <c r="AM55" s="263"/>
      <c r="AN55" s="263"/>
      <c r="AO55" s="263"/>
      <c r="AP55" s="263"/>
      <c r="AQ55" s="263"/>
      <c r="AR55" s="263"/>
      <c r="AS55" s="263"/>
      <c r="AT55" s="263"/>
      <c r="AU55" s="263"/>
      <c r="AV55" s="263"/>
      <c r="AW55" s="263"/>
      <c r="AX55" s="1327"/>
    </row>
    <row r="56" spans="1:50" ht="26.25" customHeight="1" x14ac:dyDescent="0.15">
      <c r="A56" s="391"/>
      <c r="B56" s="392"/>
      <c r="C56" s="372"/>
      <c r="D56" s="373"/>
      <c r="E56" s="373"/>
      <c r="F56" s="373"/>
      <c r="G56" s="374"/>
      <c r="H56" s="1321"/>
      <c r="I56" s="1321"/>
      <c r="J56" s="1321"/>
      <c r="K56" s="1321"/>
      <c r="L56" s="1321"/>
      <c r="M56" s="1321"/>
      <c r="N56" s="1321"/>
      <c r="O56" s="1321"/>
      <c r="P56" s="1321"/>
      <c r="Q56" s="1321"/>
      <c r="R56" s="1321"/>
      <c r="S56" s="1728"/>
      <c r="T56" s="1723"/>
      <c r="U56" s="1724"/>
      <c r="V56" s="1724"/>
      <c r="W56" s="1724"/>
      <c r="X56" s="1724"/>
      <c r="Y56" s="1724"/>
      <c r="Z56" s="1724"/>
      <c r="AA56" s="1724"/>
      <c r="AB56" s="1724"/>
      <c r="AC56" s="1724"/>
      <c r="AD56" s="1724"/>
      <c r="AE56" s="1724"/>
      <c r="AF56" s="1724"/>
      <c r="AG56" s="1328"/>
      <c r="AH56" s="266"/>
      <c r="AI56" s="266"/>
      <c r="AJ56" s="266"/>
      <c r="AK56" s="266"/>
      <c r="AL56" s="266"/>
      <c r="AM56" s="266"/>
      <c r="AN56" s="266"/>
      <c r="AO56" s="266"/>
      <c r="AP56" s="266"/>
      <c r="AQ56" s="266"/>
      <c r="AR56" s="266"/>
      <c r="AS56" s="266"/>
      <c r="AT56" s="266"/>
      <c r="AU56" s="266"/>
      <c r="AV56" s="266"/>
      <c r="AW56" s="266"/>
      <c r="AX56" s="1329"/>
    </row>
    <row r="57" spans="1:50" ht="57" customHeight="1" thickBot="1" x14ac:dyDescent="0.2">
      <c r="A57" s="416" t="s">
        <v>76</v>
      </c>
      <c r="B57" s="494"/>
      <c r="C57" s="497" t="s">
        <v>77</v>
      </c>
      <c r="D57" s="498"/>
      <c r="E57" s="498"/>
      <c r="F57" s="499"/>
      <c r="G57" s="1725" t="s">
        <v>541</v>
      </c>
      <c r="H57" s="1726"/>
      <c r="I57" s="1726"/>
      <c r="J57" s="1726"/>
      <c r="K57" s="1726"/>
      <c r="L57" s="1726"/>
      <c r="M57" s="1726"/>
      <c r="N57" s="1726"/>
      <c r="O57" s="1726"/>
      <c r="P57" s="1726"/>
      <c r="Q57" s="1726"/>
      <c r="R57" s="1726"/>
      <c r="S57" s="1726"/>
      <c r="T57" s="1726"/>
      <c r="U57" s="1726"/>
      <c r="V57" s="1726"/>
      <c r="W57" s="1726"/>
      <c r="X57" s="1726"/>
      <c r="Y57" s="1726"/>
      <c r="Z57" s="1726"/>
      <c r="AA57" s="1726"/>
      <c r="AB57" s="1726"/>
      <c r="AC57" s="1726"/>
      <c r="AD57" s="1726"/>
      <c r="AE57" s="1726"/>
      <c r="AF57" s="1726"/>
      <c r="AG57" s="1726"/>
      <c r="AH57" s="1726"/>
      <c r="AI57" s="1726"/>
      <c r="AJ57" s="1726"/>
      <c r="AK57" s="1726"/>
      <c r="AL57" s="1726"/>
      <c r="AM57" s="1726"/>
      <c r="AN57" s="1726"/>
      <c r="AO57" s="1726"/>
      <c r="AP57" s="1726"/>
      <c r="AQ57" s="1726"/>
      <c r="AR57" s="1726"/>
      <c r="AS57" s="1726"/>
      <c r="AT57" s="1726"/>
      <c r="AU57" s="1726"/>
      <c r="AV57" s="1726"/>
      <c r="AW57" s="1726"/>
      <c r="AX57" s="1727"/>
    </row>
    <row r="58" spans="1:50" ht="66.75" customHeight="1" thickBot="1" x14ac:dyDescent="0.2">
      <c r="A58" s="495"/>
      <c r="B58" s="496"/>
      <c r="C58" s="503" t="s">
        <v>78</v>
      </c>
      <c r="D58" s="504"/>
      <c r="E58" s="504"/>
      <c r="F58" s="505"/>
      <c r="G58" s="1725" t="s">
        <v>1167</v>
      </c>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6"/>
      <c r="AH58" s="1726"/>
      <c r="AI58" s="1726"/>
      <c r="AJ58" s="1726"/>
      <c r="AK58" s="1726"/>
      <c r="AL58" s="1726"/>
      <c r="AM58" s="1726"/>
      <c r="AN58" s="1726"/>
      <c r="AO58" s="1726"/>
      <c r="AP58" s="1726"/>
      <c r="AQ58" s="1726"/>
      <c r="AR58" s="1726"/>
      <c r="AS58" s="1726"/>
      <c r="AT58" s="1726"/>
      <c r="AU58" s="1726"/>
      <c r="AV58" s="1726"/>
      <c r="AW58" s="1726"/>
      <c r="AX58" s="172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1168</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60</v>
      </c>
      <c r="L68" s="365"/>
      <c r="M68" s="365"/>
      <c r="N68" s="365"/>
      <c r="O68" s="365"/>
      <c r="P68" s="365"/>
      <c r="Q68" s="365"/>
      <c r="R68" s="366"/>
      <c r="S68" s="434" t="s">
        <v>85</v>
      </c>
      <c r="T68" s="435"/>
      <c r="U68" s="435"/>
      <c r="V68" s="435"/>
      <c r="W68" s="435"/>
      <c r="X68" s="435"/>
      <c r="Y68" s="435"/>
      <c r="Z68" s="436"/>
      <c r="AA68" s="437">
        <v>82</v>
      </c>
      <c r="AB68" s="365"/>
      <c r="AC68" s="365"/>
      <c r="AD68" s="365"/>
      <c r="AE68" s="365"/>
      <c r="AF68" s="365"/>
      <c r="AG68" s="365"/>
      <c r="AH68" s="366"/>
      <c r="AI68" s="434" t="s">
        <v>86</v>
      </c>
      <c r="AJ68" s="438"/>
      <c r="AK68" s="438"/>
      <c r="AL68" s="438"/>
      <c r="AM68" s="438"/>
      <c r="AN68" s="438"/>
      <c r="AO68" s="438"/>
      <c r="AP68" s="439"/>
      <c r="AQ68" s="440">
        <v>190</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540</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491</v>
      </c>
      <c r="H98" s="449"/>
      <c r="I98" s="449"/>
      <c r="J98" s="449"/>
      <c r="K98" s="450"/>
      <c r="L98" s="451" t="s">
        <v>539</v>
      </c>
      <c r="M98" s="452"/>
      <c r="N98" s="452"/>
      <c r="O98" s="452"/>
      <c r="P98" s="452"/>
      <c r="Q98" s="452"/>
      <c r="R98" s="452"/>
      <c r="S98" s="452"/>
      <c r="T98" s="452"/>
      <c r="U98" s="452"/>
      <c r="V98" s="452"/>
      <c r="W98" s="452"/>
      <c r="X98" s="453"/>
      <c r="Y98" s="454">
        <v>8</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8</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c r="D403" s="578"/>
      <c r="E403" s="578"/>
      <c r="F403" s="578"/>
      <c r="G403" s="578"/>
      <c r="H403" s="578"/>
      <c r="I403" s="578"/>
      <c r="J403" s="578"/>
      <c r="K403" s="578"/>
      <c r="L403" s="578"/>
      <c r="M403" s="578"/>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342</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256</v>
      </c>
      <c r="D468" s="177"/>
      <c r="E468" s="177"/>
      <c r="F468" s="177"/>
      <c r="G468" s="177"/>
      <c r="H468" s="177"/>
      <c r="I468" s="177"/>
      <c r="J468" s="177"/>
      <c r="K468" s="177"/>
      <c r="L468" s="178"/>
      <c r="M468" s="176" t="s">
        <v>255</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254</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4">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C106:AG106"/>
    <mergeCell ref="AH106:AT106"/>
    <mergeCell ref="AU106:AX106"/>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Y101:AB101"/>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AU98:AX98"/>
    <mergeCell ref="G100:K100"/>
    <mergeCell ref="L100:X100"/>
    <mergeCell ref="Y100:AB100"/>
    <mergeCell ref="AC100:AG100"/>
    <mergeCell ref="AH100:AT100"/>
    <mergeCell ref="AU100:AX100"/>
    <mergeCell ref="G99:K99"/>
    <mergeCell ref="L99:X99"/>
    <mergeCell ref="Y99:AB99"/>
    <mergeCell ref="AC98:AG98"/>
    <mergeCell ref="AH98:AT98"/>
    <mergeCell ref="K68:R68"/>
    <mergeCell ref="S68:Z68"/>
    <mergeCell ref="AA68:AH68"/>
    <mergeCell ref="AI68:AP68"/>
    <mergeCell ref="AQ68:AX68"/>
    <mergeCell ref="Y98:AB98"/>
    <mergeCell ref="A70:F93"/>
    <mergeCell ref="G103:K103"/>
    <mergeCell ref="L103:X103"/>
    <mergeCell ref="Y103:AB103"/>
    <mergeCell ref="AC103:AG103"/>
    <mergeCell ref="AH103:AT103"/>
    <mergeCell ref="AU103:AX103"/>
    <mergeCell ref="AC101:AG101"/>
    <mergeCell ref="AH101:AT101"/>
    <mergeCell ref="AU101:AX101"/>
    <mergeCell ref="G102:K102"/>
    <mergeCell ref="L102:X102"/>
    <mergeCell ref="Y102:AB102"/>
    <mergeCell ref="AC102:AG102"/>
    <mergeCell ref="AH102:AT102"/>
    <mergeCell ref="AU102:AX102"/>
    <mergeCell ref="A96:F139"/>
    <mergeCell ref="G96:AB96"/>
    <mergeCell ref="AC96:AX96"/>
    <mergeCell ref="G97:K97"/>
    <mergeCell ref="L97:X97"/>
    <mergeCell ref="Y97:AB97"/>
    <mergeCell ref="AC97:AG97"/>
    <mergeCell ref="G101:K101"/>
    <mergeCell ref="L101:X101"/>
    <mergeCell ref="AC99:AG99"/>
    <mergeCell ref="AH99:AT99"/>
    <mergeCell ref="AU99:AX99"/>
    <mergeCell ref="AH97:AT97"/>
    <mergeCell ref="AU97:AX97"/>
    <mergeCell ref="G98:K98"/>
    <mergeCell ref="L98:X98"/>
    <mergeCell ref="A64:E64"/>
    <mergeCell ref="F64:AX64"/>
    <mergeCell ref="A65:AX65"/>
    <mergeCell ref="A66:AX66"/>
    <mergeCell ref="A67:AX67"/>
    <mergeCell ref="A68:B68"/>
    <mergeCell ref="C68:J68"/>
    <mergeCell ref="A59:AX59"/>
    <mergeCell ref="A60:AX60"/>
    <mergeCell ref="A61:AX61"/>
    <mergeCell ref="A62:E62"/>
    <mergeCell ref="F62:AX62"/>
    <mergeCell ref="A63:AX63"/>
    <mergeCell ref="T56:AF56"/>
    <mergeCell ref="A57:B58"/>
    <mergeCell ref="C57:F57"/>
    <mergeCell ref="G57:AX57"/>
    <mergeCell ref="C58:F58"/>
    <mergeCell ref="G58:AX58"/>
    <mergeCell ref="A53:B56"/>
    <mergeCell ref="C53:AC53"/>
    <mergeCell ref="T55:AF55"/>
    <mergeCell ref="C56:F56"/>
    <mergeCell ref="G56:S56"/>
    <mergeCell ref="AD51:AF51"/>
    <mergeCell ref="C52:AC52"/>
    <mergeCell ref="AD52:AF52"/>
    <mergeCell ref="AD53:AF53"/>
    <mergeCell ref="AG53:AX56"/>
    <mergeCell ref="C54:F54"/>
    <mergeCell ref="G54:S54"/>
    <mergeCell ref="T54:AF54"/>
    <mergeCell ref="C55:F55"/>
    <mergeCell ref="G55:S55"/>
    <mergeCell ref="A50:B52"/>
    <mergeCell ref="C50:AC50"/>
    <mergeCell ref="AD50:AF50"/>
    <mergeCell ref="AG50:AX52"/>
    <mergeCell ref="C51:AC51"/>
    <mergeCell ref="AG44:AX49"/>
    <mergeCell ref="C45:AC45"/>
    <mergeCell ref="AD45:AF45"/>
    <mergeCell ref="C46:AC46"/>
    <mergeCell ref="AD46:AF46"/>
    <mergeCell ref="C47:AC47"/>
    <mergeCell ref="AD47:AF47"/>
    <mergeCell ref="C48:AC48"/>
    <mergeCell ref="AD48:AF48"/>
    <mergeCell ref="C49:AC49"/>
    <mergeCell ref="AD42:AF42"/>
    <mergeCell ref="C43:AC43"/>
    <mergeCell ref="AD43:AF43"/>
    <mergeCell ref="A44:B49"/>
    <mergeCell ref="C44:AC44"/>
    <mergeCell ref="AD44:AF44"/>
    <mergeCell ref="AD49:AF49"/>
    <mergeCell ref="X37:AX37"/>
    <mergeCell ref="C36:K36"/>
    <mergeCell ref="L36:Q36"/>
    <mergeCell ref="R36:W36"/>
    <mergeCell ref="X36:AX36"/>
    <mergeCell ref="C37:K37"/>
    <mergeCell ref="L37:Q37"/>
    <mergeCell ref="R37:W37"/>
    <mergeCell ref="A30:B37"/>
    <mergeCell ref="A39:AX39"/>
    <mergeCell ref="C40:AC40"/>
    <mergeCell ref="AD40:AF40"/>
    <mergeCell ref="AG40:AX40"/>
    <mergeCell ref="A41:B43"/>
    <mergeCell ref="C41:AC41"/>
    <mergeCell ref="AD41:AF41"/>
    <mergeCell ref="AG41:AX43"/>
    <mergeCell ref="C42:AC42"/>
    <mergeCell ref="C34:K34"/>
    <mergeCell ref="L34:Q34"/>
    <mergeCell ref="R34:W34"/>
    <mergeCell ref="X34:AX34"/>
    <mergeCell ref="C35:K35"/>
    <mergeCell ref="L35:Q35"/>
    <mergeCell ref="R35:W35"/>
    <mergeCell ref="X35:AX35"/>
    <mergeCell ref="C32:K32"/>
    <mergeCell ref="L32:Q32"/>
    <mergeCell ref="R32:W32"/>
    <mergeCell ref="X32:AX32"/>
    <mergeCell ref="C33:K33"/>
    <mergeCell ref="L33:Q33"/>
    <mergeCell ref="R33:W33"/>
    <mergeCell ref="X33:AX33"/>
    <mergeCell ref="AO29:AS29"/>
    <mergeCell ref="AT29:AX29"/>
    <mergeCell ref="C31:K31"/>
    <mergeCell ref="L31:Q31"/>
    <mergeCell ref="R31:W31"/>
    <mergeCell ref="X31:AX31"/>
    <mergeCell ref="C30:K30"/>
    <mergeCell ref="L30:Q30"/>
    <mergeCell ref="R30:W30"/>
    <mergeCell ref="X30:AX30"/>
    <mergeCell ref="AO27:AS27"/>
    <mergeCell ref="AT27:AX27"/>
    <mergeCell ref="G28:X29"/>
    <mergeCell ref="Y28:AA28"/>
    <mergeCell ref="AB28:AD28"/>
    <mergeCell ref="AE28:AI28"/>
    <mergeCell ref="AJ28:AN28"/>
    <mergeCell ref="AO28:AS28"/>
    <mergeCell ref="AT28:AX28"/>
    <mergeCell ref="Y29:AA29"/>
    <mergeCell ref="A27:F29"/>
    <mergeCell ref="G27:X27"/>
    <mergeCell ref="Y27:AA27"/>
    <mergeCell ref="AB27:AD27"/>
    <mergeCell ref="AE27:AI27"/>
    <mergeCell ref="AJ27:AN27"/>
    <mergeCell ref="AB29:AD29"/>
    <mergeCell ref="AE29:AI29"/>
    <mergeCell ref="AJ29:AN29"/>
    <mergeCell ref="G25:X26"/>
    <mergeCell ref="Y25:AA25"/>
    <mergeCell ref="AB25:AD25"/>
    <mergeCell ref="AE25:AI25"/>
    <mergeCell ref="AJ25:AN25"/>
    <mergeCell ref="AT20:AX20"/>
    <mergeCell ref="AT21:AX21"/>
    <mergeCell ref="AT22:AX22"/>
    <mergeCell ref="AT25:AX25"/>
    <mergeCell ref="Y26:AA26"/>
    <mergeCell ref="G24:X24"/>
    <mergeCell ref="Y24:AA24"/>
    <mergeCell ref="AB24:AD24"/>
    <mergeCell ref="AE24:AI24"/>
    <mergeCell ref="AO24:AS24"/>
    <mergeCell ref="AT24:AX24"/>
    <mergeCell ref="G21:X23"/>
    <mergeCell ref="Y21:AA21"/>
    <mergeCell ref="AB21:AD21"/>
    <mergeCell ref="AT23:AX23"/>
    <mergeCell ref="AO20:AS20"/>
    <mergeCell ref="AE21:AI21"/>
    <mergeCell ref="AJ21:AN21"/>
    <mergeCell ref="AO21:AS21"/>
    <mergeCell ref="Y22:AA22"/>
    <mergeCell ref="AO22:AS22"/>
    <mergeCell ref="A24:F26"/>
    <mergeCell ref="AE6:AX6"/>
    <mergeCell ref="W13:AC13"/>
    <mergeCell ref="AD13:AJ13"/>
    <mergeCell ref="AK13:AQ13"/>
    <mergeCell ref="AR13:AX13"/>
    <mergeCell ref="AR11:AX11"/>
    <mergeCell ref="AR12:AX12"/>
    <mergeCell ref="P17:V17"/>
    <mergeCell ref="I14:O14"/>
    <mergeCell ref="P14:V14"/>
    <mergeCell ref="W14:AC14"/>
    <mergeCell ref="AD14:AJ14"/>
    <mergeCell ref="AK14:AQ14"/>
    <mergeCell ref="AK16:AQ16"/>
    <mergeCell ref="AB23:AD23"/>
    <mergeCell ref="AE23:AI23"/>
    <mergeCell ref="AO25:AS25"/>
    <mergeCell ref="AJ26:AN26"/>
    <mergeCell ref="AO26:AS26"/>
    <mergeCell ref="AT26:AX26"/>
    <mergeCell ref="G19:O19"/>
    <mergeCell ref="P19:V19"/>
    <mergeCell ref="W19:AC19"/>
    <mergeCell ref="AD19:AJ19"/>
    <mergeCell ref="AK19:AQ19"/>
    <mergeCell ref="AR19:AX19"/>
    <mergeCell ref="AJ24:AN24"/>
    <mergeCell ref="AB26:AD26"/>
    <mergeCell ref="AE26:AI26"/>
    <mergeCell ref="G18:O18"/>
    <mergeCell ref="P18:V18"/>
    <mergeCell ref="A20:F23"/>
    <mergeCell ref="G20:X20"/>
    <mergeCell ref="Y20:AA20"/>
    <mergeCell ref="AB20:AD20"/>
    <mergeCell ref="AE20:AI20"/>
    <mergeCell ref="AJ20:AN20"/>
    <mergeCell ref="AB22:AD22"/>
    <mergeCell ref="AE22:AI22"/>
    <mergeCell ref="AJ22:AN22"/>
    <mergeCell ref="Y23:AA23"/>
    <mergeCell ref="AJ23:AN23"/>
    <mergeCell ref="AO23:AS23"/>
    <mergeCell ref="AJ2:AP2"/>
    <mergeCell ref="AQ2:AX2"/>
    <mergeCell ref="A3:AN3"/>
    <mergeCell ref="AO3:AX3"/>
    <mergeCell ref="A4:F4"/>
    <mergeCell ref="G4:X4"/>
    <mergeCell ref="Y4:AD4"/>
    <mergeCell ref="AE4:AP4"/>
    <mergeCell ref="AQ4:AX4"/>
    <mergeCell ref="A11:F19"/>
    <mergeCell ref="G11:O11"/>
    <mergeCell ref="P11:V11"/>
    <mergeCell ref="W11:AC11"/>
    <mergeCell ref="AD11:AJ11"/>
    <mergeCell ref="AK11:AQ11"/>
    <mergeCell ref="W17:AC17"/>
    <mergeCell ref="AD17:AJ17"/>
    <mergeCell ref="AK17:AQ17"/>
    <mergeCell ref="AK12:AQ12"/>
    <mergeCell ref="AR16:AX16"/>
    <mergeCell ref="AE5:AP5"/>
    <mergeCell ref="AQ5:AX5"/>
    <mergeCell ref="A6:F6"/>
    <mergeCell ref="G6:X6"/>
    <mergeCell ref="A7:F7"/>
    <mergeCell ref="G7:X7"/>
    <mergeCell ref="Y7:AD7"/>
    <mergeCell ref="AE7:AX7"/>
    <mergeCell ref="I13:O13"/>
    <mergeCell ref="P13:V13"/>
    <mergeCell ref="I17:O17"/>
    <mergeCell ref="A5:F5"/>
    <mergeCell ref="G5:X5"/>
    <mergeCell ref="Y5:AD5"/>
    <mergeCell ref="A8:F8"/>
    <mergeCell ref="G8:AX8"/>
    <mergeCell ref="A9:F9"/>
    <mergeCell ref="G9:AX9"/>
    <mergeCell ref="AR17:AX17"/>
    <mergeCell ref="I16:O16"/>
    <mergeCell ref="P16:V16"/>
    <mergeCell ref="W16:AC16"/>
    <mergeCell ref="AK15:AQ15"/>
    <mergeCell ref="AR15:AX15"/>
    <mergeCell ref="AD16:AJ16"/>
    <mergeCell ref="G12:H17"/>
    <mergeCell ref="I12:O12"/>
    <mergeCell ref="P12:V12"/>
    <mergeCell ref="I15:O15"/>
    <mergeCell ref="P15:V15"/>
    <mergeCell ref="W15:AC15"/>
    <mergeCell ref="AD15:AJ15"/>
    <mergeCell ref="W12:AC12"/>
    <mergeCell ref="AD12:AJ12"/>
    <mergeCell ref="AR14:AX14"/>
    <mergeCell ref="Y6:AD6"/>
    <mergeCell ref="W18:AC18"/>
    <mergeCell ref="AD18:AJ18"/>
    <mergeCell ref="AK18:AQ18"/>
    <mergeCell ref="AR18:AX18"/>
    <mergeCell ref="A10:F10"/>
    <mergeCell ref="G10:AX10"/>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3"/>
  <sheetViews>
    <sheetView view="pageBreakPreview" zoomScale="80" zoomScaleNormal="75" zoomScaleSheetLayoutView="80" workbookViewId="0"/>
  </sheetViews>
  <sheetFormatPr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188</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730" t="s">
        <v>667</v>
      </c>
      <c r="H4" s="1731"/>
      <c r="I4" s="1731"/>
      <c r="J4" s="1731"/>
      <c r="K4" s="1731"/>
      <c r="L4" s="1731"/>
      <c r="M4" s="1731"/>
      <c r="N4" s="1731"/>
      <c r="O4" s="1731"/>
      <c r="P4" s="1731"/>
      <c r="Q4" s="1731"/>
      <c r="R4" s="1731"/>
      <c r="S4" s="1731"/>
      <c r="T4" s="1731"/>
      <c r="U4" s="1731"/>
      <c r="V4" s="1731"/>
      <c r="W4" s="1731"/>
      <c r="X4" s="1732"/>
      <c r="Y4" s="190" t="s">
        <v>338</v>
      </c>
      <c r="Z4" s="631"/>
      <c r="AA4" s="631"/>
      <c r="AB4" s="631"/>
      <c r="AC4" s="631"/>
      <c r="AD4" s="632"/>
      <c r="AE4" s="1733" t="s">
        <v>248</v>
      </c>
      <c r="AF4" s="191"/>
      <c r="AG4" s="191"/>
      <c r="AH4" s="191"/>
      <c r="AI4" s="191"/>
      <c r="AJ4" s="191"/>
      <c r="AK4" s="191"/>
      <c r="AL4" s="191"/>
      <c r="AM4" s="191"/>
      <c r="AN4" s="191"/>
      <c r="AO4" s="191"/>
      <c r="AP4" s="192"/>
      <c r="AQ4" s="195" t="s">
        <v>5</v>
      </c>
      <c r="AR4" s="191"/>
      <c r="AS4" s="191"/>
      <c r="AT4" s="191"/>
      <c r="AU4" s="191"/>
      <c r="AV4" s="191"/>
      <c r="AW4" s="191"/>
      <c r="AX4" s="196"/>
    </row>
    <row r="5" spans="1:50" ht="30" customHeight="1" x14ac:dyDescent="0.15">
      <c r="A5" s="125" t="s">
        <v>6</v>
      </c>
      <c r="B5" s="126"/>
      <c r="C5" s="126"/>
      <c r="D5" s="126"/>
      <c r="E5" s="126"/>
      <c r="F5" s="127"/>
      <c r="G5" s="1734" t="s">
        <v>666</v>
      </c>
      <c r="H5" s="619"/>
      <c r="I5" s="619"/>
      <c r="J5" s="619"/>
      <c r="K5" s="619"/>
      <c r="L5" s="619"/>
      <c r="M5" s="619"/>
      <c r="N5" s="619"/>
      <c r="O5" s="619"/>
      <c r="P5" s="619"/>
      <c r="Q5" s="619"/>
      <c r="R5" s="619"/>
      <c r="S5" s="619"/>
      <c r="T5" s="619"/>
      <c r="U5" s="619"/>
      <c r="V5" s="150"/>
      <c r="W5" s="150"/>
      <c r="X5" s="150"/>
      <c r="Y5" s="131" t="s">
        <v>7</v>
      </c>
      <c r="Z5" s="620"/>
      <c r="AA5" s="620"/>
      <c r="AB5" s="620"/>
      <c r="AC5" s="620"/>
      <c r="AD5" s="621"/>
      <c r="AE5" s="1735" t="s">
        <v>665</v>
      </c>
      <c r="AF5" s="132"/>
      <c r="AG5" s="132"/>
      <c r="AH5" s="132"/>
      <c r="AI5" s="132"/>
      <c r="AJ5" s="132"/>
      <c r="AK5" s="132"/>
      <c r="AL5" s="132"/>
      <c r="AM5" s="132"/>
      <c r="AN5" s="132"/>
      <c r="AO5" s="132"/>
      <c r="AP5" s="133"/>
      <c r="AQ5" s="784" t="s">
        <v>664</v>
      </c>
      <c r="AR5" s="785"/>
      <c r="AS5" s="785"/>
      <c r="AT5" s="785"/>
      <c r="AU5" s="785"/>
      <c r="AV5" s="785"/>
      <c r="AW5" s="785"/>
      <c r="AX5" s="786"/>
    </row>
    <row r="6" spans="1:50" ht="30" customHeight="1" x14ac:dyDescent="0.15">
      <c r="A6" s="139" t="s">
        <v>8</v>
      </c>
      <c r="B6" s="140"/>
      <c r="C6" s="140"/>
      <c r="D6" s="140"/>
      <c r="E6" s="140"/>
      <c r="F6" s="140"/>
      <c r="G6" s="787" t="s">
        <v>394</v>
      </c>
      <c r="H6" s="1736"/>
      <c r="I6" s="1736"/>
      <c r="J6" s="1736"/>
      <c r="K6" s="1736"/>
      <c r="L6" s="1736"/>
      <c r="M6" s="1736"/>
      <c r="N6" s="1736"/>
      <c r="O6" s="1736"/>
      <c r="P6" s="1736"/>
      <c r="Q6" s="1736"/>
      <c r="R6" s="1736"/>
      <c r="S6" s="1736"/>
      <c r="T6" s="1736"/>
      <c r="U6" s="1736"/>
      <c r="V6" s="1736"/>
      <c r="W6" s="1736"/>
      <c r="X6" s="1736"/>
      <c r="Y6" s="224" t="s">
        <v>9</v>
      </c>
      <c r="Z6" s="225"/>
      <c r="AA6" s="225"/>
      <c r="AB6" s="225"/>
      <c r="AC6" s="225"/>
      <c r="AD6" s="226"/>
      <c r="AE6" s="1737" t="s">
        <v>663</v>
      </c>
      <c r="AF6" s="1738"/>
      <c r="AG6" s="1738"/>
      <c r="AH6" s="1738"/>
      <c r="AI6" s="1738"/>
      <c r="AJ6" s="1738"/>
      <c r="AK6" s="1738"/>
      <c r="AL6" s="1738"/>
      <c r="AM6" s="1738"/>
      <c r="AN6" s="1738"/>
      <c r="AO6" s="1738"/>
      <c r="AP6" s="1738"/>
      <c r="AQ6" s="1739"/>
      <c r="AR6" s="1739"/>
      <c r="AS6" s="1739"/>
      <c r="AT6" s="1739"/>
      <c r="AU6" s="1739"/>
      <c r="AV6" s="1739"/>
      <c r="AW6" s="1739"/>
      <c r="AX6" s="1740"/>
    </row>
    <row r="7" spans="1:50" ht="39.950000000000003" customHeight="1" x14ac:dyDescent="0.15">
      <c r="A7" s="143" t="s">
        <v>10</v>
      </c>
      <c r="B7" s="144"/>
      <c r="C7" s="144"/>
      <c r="D7" s="144"/>
      <c r="E7" s="144"/>
      <c r="F7" s="144"/>
      <c r="G7" s="602" t="s">
        <v>662</v>
      </c>
      <c r="H7" s="603"/>
      <c r="I7" s="603"/>
      <c r="J7" s="603"/>
      <c r="K7" s="603"/>
      <c r="L7" s="603"/>
      <c r="M7" s="603"/>
      <c r="N7" s="603"/>
      <c r="O7" s="603"/>
      <c r="P7" s="603"/>
      <c r="Q7" s="603"/>
      <c r="R7" s="603"/>
      <c r="S7" s="603"/>
      <c r="T7" s="603"/>
      <c r="U7" s="603"/>
      <c r="V7" s="1741"/>
      <c r="W7" s="1741"/>
      <c r="X7" s="1741"/>
      <c r="Y7" s="149" t="s">
        <v>241</v>
      </c>
      <c r="Z7" s="290"/>
      <c r="AA7" s="290"/>
      <c r="AB7" s="290"/>
      <c r="AC7" s="290"/>
      <c r="AD7" s="307"/>
      <c r="AE7" s="1742" t="s">
        <v>661</v>
      </c>
      <c r="AF7" s="1743"/>
      <c r="AG7" s="1743"/>
      <c r="AH7" s="1743"/>
      <c r="AI7" s="1743"/>
      <c r="AJ7" s="1743"/>
      <c r="AK7" s="1743"/>
      <c r="AL7" s="1743"/>
      <c r="AM7" s="1743"/>
      <c r="AN7" s="1743"/>
      <c r="AO7" s="1743"/>
      <c r="AP7" s="1743"/>
      <c r="AQ7" s="1743"/>
      <c r="AR7" s="1743"/>
      <c r="AS7" s="1743"/>
      <c r="AT7" s="1743"/>
      <c r="AU7" s="1743"/>
      <c r="AV7" s="1743"/>
      <c r="AW7" s="1743"/>
      <c r="AX7" s="1744"/>
    </row>
    <row r="8" spans="1:50" ht="103.7" customHeight="1" x14ac:dyDescent="0.15">
      <c r="A8" s="155" t="s">
        <v>12</v>
      </c>
      <c r="B8" s="156"/>
      <c r="C8" s="156"/>
      <c r="D8" s="156"/>
      <c r="E8" s="156"/>
      <c r="F8" s="156"/>
      <c r="G8" s="957" t="s">
        <v>660</v>
      </c>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9"/>
    </row>
    <row r="9" spans="1:50" ht="137.25" customHeight="1" x14ac:dyDescent="0.15">
      <c r="A9" s="155" t="s">
        <v>13</v>
      </c>
      <c r="B9" s="156"/>
      <c r="C9" s="156"/>
      <c r="D9" s="156"/>
      <c r="E9" s="156"/>
      <c r="F9" s="156"/>
      <c r="G9" s="957" t="s">
        <v>659</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1745">
        <v>7.5010000000000003</v>
      </c>
      <c r="Q12" s="1745"/>
      <c r="R12" s="1745"/>
      <c r="S12" s="1745"/>
      <c r="T12" s="1745"/>
      <c r="U12" s="1745"/>
      <c r="V12" s="1745"/>
      <c r="W12" s="1745">
        <v>6.827</v>
      </c>
      <c r="X12" s="1745"/>
      <c r="Y12" s="1745"/>
      <c r="Z12" s="1745"/>
      <c r="AA12" s="1745"/>
      <c r="AB12" s="1745"/>
      <c r="AC12" s="1745"/>
      <c r="AD12" s="1745">
        <v>6.9109999999999996</v>
      </c>
      <c r="AE12" s="1745"/>
      <c r="AF12" s="1745"/>
      <c r="AG12" s="1745"/>
      <c r="AH12" s="1745"/>
      <c r="AI12" s="1745"/>
      <c r="AJ12" s="1745"/>
      <c r="AK12" s="1745">
        <v>8.1750000000000007</v>
      </c>
      <c r="AL12" s="1745"/>
      <c r="AM12" s="1745"/>
      <c r="AN12" s="1745"/>
      <c r="AO12" s="1745"/>
      <c r="AP12" s="1745"/>
      <c r="AQ12" s="1746"/>
      <c r="AR12" s="809">
        <v>9</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1177" t="s">
        <v>236</v>
      </c>
      <c r="Q13" s="1177"/>
      <c r="R13" s="1177"/>
      <c r="S13" s="1177"/>
      <c r="T13" s="1177"/>
      <c r="U13" s="1177"/>
      <c r="V13" s="1177"/>
      <c r="W13" s="1177" t="s">
        <v>236</v>
      </c>
      <c r="X13" s="1177"/>
      <c r="Y13" s="1177"/>
      <c r="Z13" s="1177"/>
      <c r="AA13" s="1177"/>
      <c r="AB13" s="1177"/>
      <c r="AC13" s="1177"/>
      <c r="AD13" s="1177" t="s">
        <v>236</v>
      </c>
      <c r="AE13" s="1177"/>
      <c r="AF13" s="1177"/>
      <c r="AG13" s="1177"/>
      <c r="AH13" s="1177"/>
      <c r="AI13" s="1177"/>
      <c r="AJ13" s="1177"/>
      <c r="AK13" s="1177"/>
      <c r="AL13" s="1177"/>
      <c r="AM13" s="1177"/>
      <c r="AN13" s="1177"/>
      <c r="AO13" s="1177"/>
      <c r="AP13" s="1177"/>
      <c r="AQ13" s="117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747" t="s">
        <v>236</v>
      </c>
      <c r="Q14" s="1748"/>
      <c r="R14" s="1748"/>
      <c r="S14" s="1748"/>
      <c r="T14" s="1748"/>
      <c r="U14" s="1748"/>
      <c r="V14" s="1749"/>
      <c r="W14" s="1747" t="s">
        <v>236</v>
      </c>
      <c r="X14" s="1748"/>
      <c r="Y14" s="1748"/>
      <c r="Z14" s="1748"/>
      <c r="AA14" s="1748"/>
      <c r="AB14" s="1748"/>
      <c r="AC14" s="1749"/>
      <c r="AD14" s="1747" t="s">
        <v>236</v>
      </c>
      <c r="AE14" s="1748"/>
      <c r="AF14" s="1748"/>
      <c r="AG14" s="1748"/>
      <c r="AH14" s="1748"/>
      <c r="AI14" s="1748"/>
      <c r="AJ14" s="1749"/>
      <c r="AK14" s="1747" t="s">
        <v>236</v>
      </c>
      <c r="AL14" s="1748"/>
      <c r="AM14" s="1748"/>
      <c r="AN14" s="1748"/>
      <c r="AO14" s="1748"/>
      <c r="AP14" s="1748"/>
      <c r="AQ14" s="1749"/>
      <c r="AR14" s="608" t="s">
        <v>389</v>
      </c>
      <c r="AS14" s="680"/>
      <c r="AT14" s="680"/>
      <c r="AU14" s="680"/>
      <c r="AV14" s="680"/>
      <c r="AW14" s="680"/>
      <c r="AX14" s="814"/>
    </row>
    <row r="15" spans="1:50" ht="21" customHeight="1" x14ac:dyDescent="0.15">
      <c r="A15" s="168"/>
      <c r="B15" s="169"/>
      <c r="C15" s="169"/>
      <c r="D15" s="169"/>
      <c r="E15" s="169"/>
      <c r="F15" s="170"/>
      <c r="G15" s="207"/>
      <c r="H15" s="208"/>
      <c r="I15" s="199" t="s">
        <v>26</v>
      </c>
      <c r="J15" s="219"/>
      <c r="K15" s="219"/>
      <c r="L15" s="219"/>
      <c r="M15" s="219"/>
      <c r="N15" s="219"/>
      <c r="O15" s="220"/>
      <c r="P15" s="1747" t="s">
        <v>236</v>
      </c>
      <c r="Q15" s="1748"/>
      <c r="R15" s="1748"/>
      <c r="S15" s="1748"/>
      <c r="T15" s="1748"/>
      <c r="U15" s="1748"/>
      <c r="V15" s="1749"/>
      <c r="W15" s="1747" t="s">
        <v>236</v>
      </c>
      <c r="X15" s="1748"/>
      <c r="Y15" s="1748"/>
      <c r="Z15" s="1748"/>
      <c r="AA15" s="1748"/>
      <c r="AB15" s="1748"/>
      <c r="AC15" s="1749"/>
      <c r="AD15" s="1747" t="s">
        <v>236</v>
      </c>
      <c r="AE15" s="1748"/>
      <c r="AF15" s="1748"/>
      <c r="AG15" s="1748"/>
      <c r="AH15" s="1748"/>
      <c r="AI15" s="1748"/>
      <c r="AJ15" s="1749"/>
      <c r="AK15" s="1747" t="s">
        <v>236</v>
      </c>
      <c r="AL15" s="1748"/>
      <c r="AM15" s="1748"/>
      <c r="AN15" s="1748"/>
      <c r="AO15" s="1748"/>
      <c r="AP15" s="1748"/>
      <c r="AQ15" s="1749"/>
      <c r="AR15" s="611"/>
      <c r="AS15" s="807"/>
      <c r="AT15" s="807"/>
      <c r="AU15" s="807"/>
      <c r="AV15" s="807"/>
      <c r="AW15" s="807"/>
      <c r="AX15" s="808"/>
    </row>
    <row r="16" spans="1:50" ht="24.75" customHeight="1" x14ac:dyDescent="0.15">
      <c r="A16" s="168"/>
      <c r="B16" s="169"/>
      <c r="C16" s="169"/>
      <c r="D16" s="169"/>
      <c r="E16" s="169"/>
      <c r="F16" s="170"/>
      <c r="G16" s="207"/>
      <c r="H16" s="208"/>
      <c r="I16" s="199" t="s">
        <v>27</v>
      </c>
      <c r="J16" s="200"/>
      <c r="K16" s="200"/>
      <c r="L16" s="200"/>
      <c r="M16" s="200"/>
      <c r="N16" s="200"/>
      <c r="O16" s="201"/>
      <c r="P16" s="1750" t="s">
        <v>236</v>
      </c>
      <c r="Q16" s="1750"/>
      <c r="R16" s="1750"/>
      <c r="S16" s="1750"/>
      <c r="T16" s="1750"/>
      <c r="U16" s="1750"/>
      <c r="V16" s="1750"/>
      <c r="W16" s="1750" t="s">
        <v>236</v>
      </c>
      <c r="X16" s="1750"/>
      <c r="Y16" s="1750"/>
      <c r="Z16" s="1750"/>
      <c r="AA16" s="1750"/>
      <c r="AB16" s="1750"/>
      <c r="AC16" s="1750"/>
      <c r="AD16" s="1750" t="s">
        <v>236</v>
      </c>
      <c r="AE16" s="1750"/>
      <c r="AF16" s="1750"/>
      <c r="AG16" s="1750"/>
      <c r="AH16" s="1750"/>
      <c r="AI16" s="1750"/>
      <c r="AJ16" s="1750"/>
      <c r="AK16" s="1750" t="s">
        <v>236</v>
      </c>
      <c r="AL16" s="1750"/>
      <c r="AM16" s="1750"/>
      <c r="AN16" s="1750"/>
      <c r="AO16" s="1750"/>
      <c r="AP16" s="1750"/>
      <c r="AQ16" s="1750"/>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1178">
        <v>7.5010000000000003</v>
      </c>
      <c r="Q17" s="1178"/>
      <c r="R17" s="1178"/>
      <c r="S17" s="1178"/>
      <c r="T17" s="1178"/>
      <c r="U17" s="1178"/>
      <c r="V17" s="1178"/>
      <c r="W17" s="1178">
        <v>6.827</v>
      </c>
      <c r="X17" s="1178"/>
      <c r="Y17" s="1178"/>
      <c r="Z17" s="1178"/>
      <c r="AA17" s="1178"/>
      <c r="AB17" s="1178"/>
      <c r="AC17" s="1178"/>
      <c r="AD17" s="1178">
        <v>6.9109999999999996</v>
      </c>
      <c r="AE17" s="1178"/>
      <c r="AF17" s="1178"/>
      <c r="AG17" s="1178"/>
      <c r="AH17" s="1178"/>
      <c r="AI17" s="1178"/>
      <c r="AJ17" s="1178"/>
      <c r="AK17" s="1178">
        <v>8.1750000000000007</v>
      </c>
      <c r="AL17" s="1178"/>
      <c r="AM17" s="1178"/>
      <c r="AN17" s="1178"/>
      <c r="AO17" s="1178"/>
      <c r="AP17" s="1178"/>
      <c r="AQ17" s="1178"/>
      <c r="AR17" s="816">
        <v>9</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1158">
        <v>7.5</v>
      </c>
      <c r="Q18" s="1158"/>
      <c r="R18" s="1158"/>
      <c r="S18" s="1158"/>
      <c r="T18" s="1158"/>
      <c r="U18" s="1158"/>
      <c r="V18" s="1158"/>
      <c r="W18" s="1158">
        <v>6.8259999999999996</v>
      </c>
      <c r="X18" s="1158"/>
      <c r="Y18" s="1158"/>
      <c r="Z18" s="1158"/>
      <c r="AA18" s="1158"/>
      <c r="AB18" s="1158"/>
      <c r="AC18" s="1158"/>
      <c r="AD18" s="1158">
        <v>6.9105499999999997</v>
      </c>
      <c r="AE18" s="1158"/>
      <c r="AF18" s="1158"/>
      <c r="AG18" s="1158"/>
      <c r="AH18" s="1158"/>
      <c r="AI18" s="1158"/>
      <c r="AJ18" s="1158"/>
      <c r="AK18" s="1159"/>
      <c r="AL18" s="1159"/>
      <c r="AM18" s="1159"/>
      <c r="AN18" s="1159"/>
      <c r="AO18" s="1159"/>
      <c r="AP18" s="1159"/>
      <c r="AQ18" s="1159"/>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655" t="s">
        <v>658</v>
      </c>
      <c r="H21" s="656"/>
      <c r="I21" s="656"/>
      <c r="J21" s="656"/>
      <c r="K21" s="656"/>
      <c r="L21" s="656"/>
      <c r="M21" s="656"/>
      <c r="N21" s="656"/>
      <c r="O21" s="656"/>
      <c r="P21" s="656"/>
      <c r="Q21" s="656"/>
      <c r="R21" s="656"/>
      <c r="S21" s="656"/>
      <c r="T21" s="656"/>
      <c r="U21" s="656"/>
      <c r="V21" s="656"/>
      <c r="W21" s="656"/>
      <c r="X21" s="657"/>
      <c r="Y21" s="268" t="s">
        <v>35</v>
      </c>
      <c r="Z21" s="269"/>
      <c r="AA21" s="270"/>
      <c r="AB21" s="1157" t="s">
        <v>657</v>
      </c>
      <c r="AC21" s="826"/>
      <c r="AD21" s="826"/>
      <c r="AE21" s="274">
        <v>1</v>
      </c>
      <c r="AF21" s="274"/>
      <c r="AG21" s="274"/>
      <c r="AH21" s="274"/>
      <c r="AI21" s="274"/>
      <c r="AJ21" s="274">
        <v>1</v>
      </c>
      <c r="AK21" s="274"/>
      <c r="AL21" s="274"/>
      <c r="AM21" s="274"/>
      <c r="AN21" s="274"/>
      <c r="AO21" s="274">
        <v>1</v>
      </c>
      <c r="AP21" s="274"/>
      <c r="AQ21" s="274"/>
      <c r="AR21" s="274"/>
      <c r="AS21" s="274"/>
      <c r="AT21" s="284"/>
      <c r="AU21" s="284"/>
      <c r="AV21" s="284"/>
      <c r="AW21" s="284"/>
      <c r="AX21" s="285"/>
    </row>
    <row r="22" spans="1:55" ht="23.65" customHeight="1" x14ac:dyDescent="0.15">
      <c r="A22" s="247"/>
      <c r="B22" s="248"/>
      <c r="C22" s="248"/>
      <c r="D22" s="248"/>
      <c r="E22" s="248"/>
      <c r="F22" s="249"/>
      <c r="G22" s="1754"/>
      <c r="H22" s="675"/>
      <c r="I22" s="675"/>
      <c r="J22" s="675"/>
      <c r="K22" s="675"/>
      <c r="L22" s="675"/>
      <c r="M22" s="675"/>
      <c r="N22" s="675"/>
      <c r="O22" s="675"/>
      <c r="P22" s="675"/>
      <c r="Q22" s="675"/>
      <c r="R22" s="675"/>
      <c r="S22" s="675"/>
      <c r="T22" s="675"/>
      <c r="U22" s="675"/>
      <c r="V22" s="675"/>
      <c r="W22" s="675"/>
      <c r="X22" s="1755"/>
      <c r="Y22" s="176" t="s">
        <v>36</v>
      </c>
      <c r="Z22" s="177"/>
      <c r="AA22" s="178"/>
      <c r="AB22" s="1751" t="s">
        <v>524</v>
      </c>
      <c r="AC22" s="1751"/>
      <c r="AD22" s="1751"/>
      <c r="AE22" s="1751">
        <v>1</v>
      </c>
      <c r="AF22" s="1751"/>
      <c r="AG22" s="1751"/>
      <c r="AH22" s="1751"/>
      <c r="AI22" s="1751"/>
      <c r="AJ22" s="1751">
        <v>1</v>
      </c>
      <c r="AK22" s="1751"/>
      <c r="AL22" s="1751"/>
      <c r="AM22" s="1751"/>
      <c r="AN22" s="1751"/>
      <c r="AO22" s="1751">
        <v>1</v>
      </c>
      <c r="AP22" s="1751"/>
      <c r="AQ22" s="1751"/>
      <c r="AR22" s="1751"/>
      <c r="AS22" s="1751"/>
      <c r="AT22" s="1752">
        <v>1</v>
      </c>
      <c r="AU22" s="1752"/>
      <c r="AV22" s="1752"/>
      <c r="AW22" s="1752"/>
      <c r="AX22" s="1753"/>
    </row>
    <row r="23" spans="1:55" ht="32.25" customHeight="1" x14ac:dyDescent="0.15">
      <c r="A23" s="247"/>
      <c r="B23" s="248"/>
      <c r="C23" s="248"/>
      <c r="D23" s="248"/>
      <c r="E23" s="248"/>
      <c r="F23" s="249"/>
      <c r="G23" s="658"/>
      <c r="H23" s="659"/>
      <c r="I23" s="659"/>
      <c r="J23" s="659"/>
      <c r="K23" s="659"/>
      <c r="L23" s="659"/>
      <c r="M23" s="659"/>
      <c r="N23" s="659"/>
      <c r="O23" s="659"/>
      <c r="P23" s="659"/>
      <c r="Q23" s="659"/>
      <c r="R23" s="659"/>
      <c r="S23" s="659"/>
      <c r="T23" s="659"/>
      <c r="U23" s="659"/>
      <c r="V23" s="659"/>
      <c r="W23" s="659"/>
      <c r="X23" s="660"/>
      <c r="Y23" s="176" t="s">
        <v>37</v>
      </c>
      <c r="Z23" s="177"/>
      <c r="AA23" s="178"/>
      <c r="AB23" s="279" t="s">
        <v>226</v>
      </c>
      <c r="AC23" s="279"/>
      <c r="AD23" s="279"/>
      <c r="AE23" s="279">
        <v>100</v>
      </c>
      <c r="AF23" s="279"/>
      <c r="AG23" s="279"/>
      <c r="AH23" s="279"/>
      <c r="AI23" s="279"/>
      <c r="AJ23" s="279">
        <v>100</v>
      </c>
      <c r="AK23" s="279"/>
      <c r="AL23" s="279"/>
      <c r="AM23" s="279"/>
      <c r="AN23" s="279"/>
      <c r="AO23" s="279">
        <v>100</v>
      </c>
      <c r="AP23" s="279"/>
      <c r="AQ23" s="279"/>
      <c r="AR23" s="279"/>
      <c r="AS23" s="279"/>
      <c r="AT23" s="280"/>
      <c r="AU23" s="280"/>
      <c r="AV23" s="280"/>
      <c r="AW23" s="280"/>
      <c r="AX23" s="281"/>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655" t="s">
        <v>656</v>
      </c>
      <c r="H25" s="656"/>
      <c r="I25" s="656"/>
      <c r="J25" s="656"/>
      <c r="K25" s="656"/>
      <c r="L25" s="656"/>
      <c r="M25" s="656"/>
      <c r="N25" s="656"/>
      <c r="O25" s="656"/>
      <c r="P25" s="656"/>
      <c r="Q25" s="656"/>
      <c r="R25" s="656"/>
      <c r="S25" s="656"/>
      <c r="T25" s="656"/>
      <c r="U25" s="656"/>
      <c r="V25" s="656"/>
      <c r="W25" s="656"/>
      <c r="X25" s="657"/>
      <c r="Y25" s="314" t="s">
        <v>42</v>
      </c>
      <c r="Z25" s="305"/>
      <c r="AA25" s="306"/>
      <c r="AB25" s="1152" t="s">
        <v>655</v>
      </c>
      <c r="AC25" s="305"/>
      <c r="AD25" s="306"/>
      <c r="AE25" s="279">
        <v>1</v>
      </c>
      <c r="AF25" s="279"/>
      <c r="AG25" s="279"/>
      <c r="AH25" s="279"/>
      <c r="AI25" s="279"/>
      <c r="AJ25" s="274">
        <v>1</v>
      </c>
      <c r="AK25" s="274"/>
      <c r="AL25" s="274"/>
      <c r="AM25" s="274"/>
      <c r="AN25" s="274"/>
      <c r="AO25" s="274">
        <v>1</v>
      </c>
      <c r="AP25" s="274"/>
      <c r="AQ25" s="274"/>
      <c r="AR25" s="274"/>
      <c r="AS25" s="274"/>
      <c r="AT25" s="289" t="s">
        <v>223</v>
      </c>
      <c r="AU25" s="290"/>
      <c r="AV25" s="290"/>
      <c r="AW25" s="290"/>
      <c r="AX25" s="291"/>
      <c r="AY25" s="2"/>
      <c r="AZ25" s="3"/>
      <c r="BA25" s="3"/>
      <c r="BB25" s="3"/>
      <c r="BC25" s="3"/>
    </row>
    <row r="26" spans="1:55" ht="32.25" customHeight="1" x14ac:dyDescent="0.15">
      <c r="A26" s="301"/>
      <c r="B26" s="302"/>
      <c r="C26" s="302"/>
      <c r="D26" s="302"/>
      <c r="E26" s="302"/>
      <c r="F26" s="303"/>
      <c r="G26" s="658"/>
      <c r="H26" s="659"/>
      <c r="I26" s="659"/>
      <c r="J26" s="659"/>
      <c r="K26" s="659"/>
      <c r="L26" s="659"/>
      <c r="M26" s="659"/>
      <c r="N26" s="659"/>
      <c r="O26" s="659"/>
      <c r="P26" s="659"/>
      <c r="Q26" s="659"/>
      <c r="R26" s="659"/>
      <c r="S26" s="659"/>
      <c r="T26" s="659"/>
      <c r="U26" s="659"/>
      <c r="V26" s="659"/>
      <c r="W26" s="659"/>
      <c r="X26" s="660"/>
      <c r="Y26" s="292" t="s">
        <v>222</v>
      </c>
      <c r="Z26" s="293"/>
      <c r="AA26" s="294"/>
      <c r="AB26" s="841" t="s">
        <v>524</v>
      </c>
      <c r="AC26" s="293"/>
      <c r="AD26" s="294"/>
      <c r="AE26" s="289">
        <v>1</v>
      </c>
      <c r="AF26" s="290"/>
      <c r="AG26" s="290"/>
      <c r="AH26" s="290"/>
      <c r="AI26" s="307"/>
      <c r="AJ26" s="315">
        <v>1</v>
      </c>
      <c r="AK26" s="316"/>
      <c r="AL26" s="316"/>
      <c r="AM26" s="316"/>
      <c r="AN26" s="317"/>
      <c r="AO26" s="315">
        <v>1</v>
      </c>
      <c r="AP26" s="316"/>
      <c r="AQ26" s="316"/>
      <c r="AR26" s="316"/>
      <c r="AS26" s="317"/>
      <c r="AT26" s="315">
        <v>1</v>
      </c>
      <c r="AU26" s="316"/>
      <c r="AV26" s="316"/>
      <c r="AW26" s="316"/>
      <c r="AX26" s="318"/>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1756" t="s">
        <v>654</v>
      </c>
      <c r="H28" s="1756"/>
      <c r="I28" s="1756"/>
      <c r="J28" s="1756"/>
      <c r="K28" s="1756"/>
      <c r="L28" s="1756"/>
      <c r="M28" s="1756"/>
      <c r="N28" s="1756"/>
      <c r="O28" s="1756"/>
      <c r="P28" s="1756"/>
      <c r="Q28" s="1756"/>
      <c r="R28" s="1756"/>
      <c r="S28" s="1756"/>
      <c r="T28" s="1756"/>
      <c r="U28" s="1756"/>
      <c r="V28" s="1756"/>
      <c r="W28" s="1756"/>
      <c r="X28" s="1756"/>
      <c r="Y28" s="321" t="s">
        <v>45</v>
      </c>
      <c r="Z28" s="322"/>
      <c r="AA28" s="323"/>
      <c r="AB28" s="1758" t="s">
        <v>653</v>
      </c>
      <c r="AC28" s="1759"/>
      <c r="AD28" s="1760"/>
      <c r="AE28" s="1758">
        <v>8</v>
      </c>
      <c r="AF28" s="1759"/>
      <c r="AG28" s="1759"/>
      <c r="AH28" s="1759"/>
      <c r="AI28" s="1760"/>
      <c r="AJ28" s="1758">
        <v>7</v>
      </c>
      <c r="AK28" s="1759"/>
      <c r="AL28" s="1759"/>
      <c r="AM28" s="1759"/>
      <c r="AN28" s="1760"/>
      <c r="AO28" s="1758">
        <v>7</v>
      </c>
      <c r="AP28" s="1759"/>
      <c r="AQ28" s="1759"/>
      <c r="AR28" s="1759"/>
      <c r="AS28" s="1760"/>
      <c r="AT28" s="1758">
        <v>8</v>
      </c>
      <c r="AU28" s="1759"/>
      <c r="AV28" s="1759"/>
      <c r="AW28" s="1759"/>
      <c r="AX28" s="1761"/>
    </row>
    <row r="29" spans="1:55" ht="47.1" customHeight="1" x14ac:dyDescent="0.15">
      <c r="A29" s="351"/>
      <c r="B29" s="352"/>
      <c r="C29" s="352"/>
      <c r="D29" s="352"/>
      <c r="E29" s="352"/>
      <c r="F29" s="353"/>
      <c r="G29" s="1757"/>
      <c r="H29" s="1757"/>
      <c r="I29" s="1757"/>
      <c r="J29" s="1757"/>
      <c r="K29" s="1757"/>
      <c r="L29" s="1757"/>
      <c r="M29" s="1757"/>
      <c r="N29" s="1757"/>
      <c r="O29" s="1757"/>
      <c r="P29" s="1757"/>
      <c r="Q29" s="1757"/>
      <c r="R29" s="1757"/>
      <c r="S29" s="1757"/>
      <c r="T29" s="1757"/>
      <c r="U29" s="1757"/>
      <c r="V29" s="1757"/>
      <c r="W29" s="1757"/>
      <c r="X29" s="1757"/>
      <c r="Y29" s="268" t="s">
        <v>48</v>
      </c>
      <c r="Z29" s="293"/>
      <c r="AA29" s="294"/>
      <c r="AB29" s="1762" t="s">
        <v>466</v>
      </c>
      <c r="AC29" s="1763"/>
      <c r="AD29" s="1764"/>
      <c r="AE29" s="1765" t="s">
        <v>650</v>
      </c>
      <c r="AF29" s="1766"/>
      <c r="AG29" s="1766"/>
      <c r="AH29" s="1766"/>
      <c r="AI29" s="1767"/>
      <c r="AJ29" s="1765" t="s">
        <v>652</v>
      </c>
      <c r="AK29" s="1766"/>
      <c r="AL29" s="1766"/>
      <c r="AM29" s="1766"/>
      <c r="AN29" s="1767"/>
      <c r="AO29" s="1765" t="s">
        <v>651</v>
      </c>
      <c r="AP29" s="1766"/>
      <c r="AQ29" s="1766"/>
      <c r="AR29" s="1766"/>
      <c r="AS29" s="1767"/>
      <c r="AT29" s="1765" t="s">
        <v>650</v>
      </c>
      <c r="AU29" s="1766"/>
      <c r="AV29" s="1766"/>
      <c r="AW29" s="1766"/>
      <c r="AX29" s="1767"/>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1774" t="s">
        <v>444</v>
      </c>
      <c r="D31" s="1775"/>
      <c r="E31" s="1775"/>
      <c r="F31" s="1775"/>
      <c r="G31" s="1775"/>
      <c r="H31" s="1775"/>
      <c r="I31" s="1775"/>
      <c r="J31" s="1775"/>
      <c r="K31" s="1776"/>
      <c r="L31" s="1777">
        <v>8.1750000000000007</v>
      </c>
      <c r="M31" s="1777"/>
      <c r="N31" s="1777"/>
      <c r="O31" s="1777"/>
      <c r="P31" s="1777"/>
      <c r="Q31" s="1777"/>
      <c r="R31" s="809">
        <v>9</v>
      </c>
      <c r="S31" s="809"/>
      <c r="T31" s="809"/>
      <c r="U31" s="809"/>
      <c r="V31" s="809"/>
      <c r="W31" s="809"/>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1778"/>
      <c r="D32" s="1779"/>
      <c r="E32" s="1779"/>
      <c r="F32" s="1779"/>
      <c r="G32" s="1779"/>
      <c r="H32" s="1779"/>
      <c r="I32" s="1779"/>
      <c r="J32" s="1779"/>
      <c r="K32" s="1780"/>
      <c r="L32" s="1750"/>
      <c r="M32" s="1750"/>
      <c r="N32" s="1750"/>
      <c r="O32" s="1750"/>
      <c r="P32" s="1750"/>
      <c r="Q32" s="1750"/>
      <c r="R32" s="637"/>
      <c r="S32" s="637"/>
      <c r="T32" s="637"/>
      <c r="U32" s="637"/>
      <c r="V32" s="637"/>
      <c r="W32" s="637"/>
      <c r="X32" s="1139" t="s">
        <v>649</v>
      </c>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1"/>
    </row>
    <row r="33" spans="1:50" ht="23.1" customHeight="1" x14ac:dyDescent="0.15">
      <c r="A33" s="459"/>
      <c r="B33" s="460"/>
      <c r="C33" s="1778"/>
      <c r="D33" s="1779"/>
      <c r="E33" s="1779"/>
      <c r="F33" s="1779"/>
      <c r="G33" s="1779"/>
      <c r="H33" s="1779"/>
      <c r="I33" s="1779"/>
      <c r="J33" s="1779"/>
      <c r="K33" s="1780"/>
      <c r="L33" s="1750"/>
      <c r="M33" s="1750"/>
      <c r="N33" s="1750"/>
      <c r="O33" s="1750"/>
      <c r="P33" s="1750"/>
      <c r="Q33" s="1750"/>
      <c r="R33" s="637"/>
      <c r="S33" s="637"/>
      <c r="T33" s="637"/>
      <c r="U33" s="637"/>
      <c r="V33" s="637"/>
      <c r="W33" s="637"/>
      <c r="X33" s="1142"/>
      <c r="Y33" s="1143"/>
      <c r="Z33" s="1143"/>
      <c r="AA33" s="1143"/>
      <c r="AB33" s="1143"/>
      <c r="AC33" s="1143"/>
      <c r="AD33" s="1143"/>
      <c r="AE33" s="1143"/>
      <c r="AF33" s="1143"/>
      <c r="AG33" s="1143"/>
      <c r="AH33" s="1143"/>
      <c r="AI33" s="1143"/>
      <c r="AJ33" s="1143"/>
      <c r="AK33" s="1143"/>
      <c r="AL33" s="1143"/>
      <c r="AM33" s="1143"/>
      <c r="AN33" s="1143"/>
      <c r="AO33" s="1143"/>
      <c r="AP33" s="1143"/>
      <c r="AQ33" s="1143"/>
      <c r="AR33" s="1143"/>
      <c r="AS33" s="1143"/>
      <c r="AT33" s="1143"/>
      <c r="AU33" s="1143"/>
      <c r="AV33" s="1143"/>
      <c r="AW33" s="1143"/>
      <c r="AX33" s="1144"/>
    </row>
    <row r="34" spans="1:50" ht="23.1" customHeight="1" x14ac:dyDescent="0.15">
      <c r="A34" s="459"/>
      <c r="B34" s="460"/>
      <c r="C34" s="1778"/>
      <c r="D34" s="1779"/>
      <c r="E34" s="1779"/>
      <c r="F34" s="1779"/>
      <c r="G34" s="1779"/>
      <c r="H34" s="1779"/>
      <c r="I34" s="1779"/>
      <c r="J34" s="1779"/>
      <c r="K34" s="1780"/>
      <c r="L34" s="1750"/>
      <c r="M34" s="1750"/>
      <c r="N34" s="1750"/>
      <c r="O34" s="1750"/>
      <c r="P34" s="1750"/>
      <c r="Q34" s="1750"/>
      <c r="R34" s="637"/>
      <c r="S34" s="637"/>
      <c r="T34" s="637"/>
      <c r="U34" s="637"/>
      <c r="V34" s="637"/>
      <c r="W34" s="637"/>
      <c r="X34" s="1142"/>
      <c r="Y34" s="1143"/>
      <c r="Z34" s="1143"/>
      <c r="AA34" s="1143"/>
      <c r="AB34" s="1143"/>
      <c r="AC34" s="1143"/>
      <c r="AD34" s="1143"/>
      <c r="AE34" s="1143"/>
      <c r="AF34" s="1143"/>
      <c r="AG34" s="1143"/>
      <c r="AH34" s="1143"/>
      <c r="AI34" s="1143"/>
      <c r="AJ34" s="1143"/>
      <c r="AK34" s="1143"/>
      <c r="AL34" s="1143"/>
      <c r="AM34" s="1143"/>
      <c r="AN34" s="1143"/>
      <c r="AO34" s="1143"/>
      <c r="AP34" s="1143"/>
      <c r="AQ34" s="1143"/>
      <c r="AR34" s="1143"/>
      <c r="AS34" s="1143"/>
      <c r="AT34" s="1143"/>
      <c r="AU34" s="1143"/>
      <c r="AV34" s="1143"/>
      <c r="AW34" s="1143"/>
      <c r="AX34" s="1144"/>
    </row>
    <row r="35" spans="1:50" ht="23.1" customHeight="1" x14ac:dyDescent="0.15">
      <c r="A35" s="459"/>
      <c r="B35" s="460"/>
      <c r="C35" s="1778"/>
      <c r="D35" s="1779"/>
      <c r="E35" s="1779"/>
      <c r="F35" s="1779"/>
      <c r="G35" s="1779"/>
      <c r="H35" s="1779"/>
      <c r="I35" s="1779"/>
      <c r="J35" s="1779"/>
      <c r="K35" s="1780"/>
      <c r="L35" s="1750"/>
      <c r="M35" s="1750"/>
      <c r="N35" s="1750"/>
      <c r="O35" s="1750"/>
      <c r="P35" s="1750"/>
      <c r="Q35" s="1750"/>
      <c r="R35" s="637"/>
      <c r="S35" s="637"/>
      <c r="T35" s="637"/>
      <c r="U35" s="637"/>
      <c r="V35" s="637"/>
      <c r="W35" s="637"/>
      <c r="X35" s="1142"/>
      <c r="Y35" s="1143"/>
      <c r="Z35" s="1143"/>
      <c r="AA35" s="1143"/>
      <c r="AB35" s="1143"/>
      <c r="AC35" s="1143"/>
      <c r="AD35" s="1143"/>
      <c r="AE35" s="1143"/>
      <c r="AF35" s="1143"/>
      <c r="AG35" s="1143"/>
      <c r="AH35" s="1143"/>
      <c r="AI35" s="1143"/>
      <c r="AJ35" s="1143"/>
      <c r="AK35" s="1143"/>
      <c r="AL35" s="1143"/>
      <c r="AM35" s="1143"/>
      <c r="AN35" s="1143"/>
      <c r="AO35" s="1143"/>
      <c r="AP35" s="1143"/>
      <c r="AQ35" s="1143"/>
      <c r="AR35" s="1143"/>
      <c r="AS35" s="1143"/>
      <c r="AT35" s="1143"/>
      <c r="AU35" s="1143"/>
      <c r="AV35" s="1143"/>
      <c r="AW35" s="1143"/>
      <c r="AX35" s="1144"/>
    </row>
    <row r="36" spans="1:50" ht="22.5" customHeight="1" x14ac:dyDescent="0.15">
      <c r="A36" s="459"/>
      <c r="B36" s="460"/>
      <c r="C36" s="1783"/>
      <c r="D36" s="1784"/>
      <c r="E36" s="1784"/>
      <c r="F36" s="1784"/>
      <c r="G36" s="1784"/>
      <c r="H36" s="1784"/>
      <c r="I36" s="1784"/>
      <c r="J36" s="1784"/>
      <c r="K36" s="1785"/>
      <c r="L36" s="1801"/>
      <c r="M36" s="1802"/>
      <c r="N36" s="1802"/>
      <c r="O36" s="1802"/>
      <c r="P36" s="1802"/>
      <c r="Q36" s="1803"/>
      <c r="R36" s="1147"/>
      <c r="S36" s="682"/>
      <c r="T36" s="682"/>
      <c r="U36" s="682"/>
      <c r="V36" s="682"/>
      <c r="W36" s="1146"/>
      <c r="X36" s="1142"/>
      <c r="Y36" s="1143"/>
      <c r="Z36" s="1143"/>
      <c r="AA36" s="1143"/>
      <c r="AB36" s="1143"/>
      <c r="AC36" s="1143"/>
      <c r="AD36" s="1143"/>
      <c r="AE36" s="1143"/>
      <c r="AF36" s="1143"/>
      <c r="AG36" s="1143"/>
      <c r="AH36" s="1143"/>
      <c r="AI36" s="1143"/>
      <c r="AJ36" s="1143"/>
      <c r="AK36" s="1143"/>
      <c r="AL36" s="1143"/>
      <c r="AM36" s="1143"/>
      <c r="AN36" s="1143"/>
      <c r="AO36" s="1143"/>
      <c r="AP36" s="1143"/>
      <c r="AQ36" s="1143"/>
      <c r="AR36" s="1143"/>
      <c r="AS36" s="1143"/>
      <c r="AT36" s="1143"/>
      <c r="AU36" s="1143"/>
      <c r="AV36" s="1143"/>
      <c r="AW36" s="1143"/>
      <c r="AX36" s="1144"/>
    </row>
    <row r="37" spans="1:50" ht="21.75" customHeight="1" thickBot="1" x14ac:dyDescent="0.2">
      <c r="A37" s="461"/>
      <c r="B37" s="462"/>
      <c r="C37" s="1768" t="s">
        <v>28</v>
      </c>
      <c r="D37" s="1769"/>
      <c r="E37" s="1769"/>
      <c r="F37" s="1769"/>
      <c r="G37" s="1769"/>
      <c r="H37" s="1769"/>
      <c r="I37" s="1769"/>
      <c r="J37" s="1769"/>
      <c r="K37" s="1770"/>
      <c r="L37" s="1771">
        <v>8.1750000000000007</v>
      </c>
      <c r="M37" s="1772"/>
      <c r="N37" s="1772"/>
      <c r="O37" s="1772"/>
      <c r="P37" s="1772"/>
      <c r="Q37" s="1773"/>
      <c r="R37" s="437">
        <v>9</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518</v>
      </c>
      <c r="B41" s="388"/>
      <c r="C41" s="393" t="s">
        <v>517</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1786" t="s">
        <v>355</v>
      </c>
      <c r="AE41" s="1787"/>
      <c r="AF41" s="1787"/>
      <c r="AG41" s="1788" t="s">
        <v>648</v>
      </c>
      <c r="AH41" s="1789"/>
      <c r="AI41" s="1789"/>
      <c r="AJ41" s="1789"/>
      <c r="AK41" s="1789"/>
      <c r="AL41" s="1789"/>
      <c r="AM41" s="1789"/>
      <c r="AN41" s="1789"/>
      <c r="AO41" s="1789"/>
      <c r="AP41" s="1789"/>
      <c r="AQ41" s="1789"/>
      <c r="AR41" s="1789"/>
      <c r="AS41" s="1789"/>
      <c r="AT41" s="1789"/>
      <c r="AU41" s="1789"/>
      <c r="AV41" s="1789"/>
      <c r="AW41" s="1789"/>
      <c r="AX41" s="1790"/>
    </row>
    <row r="42" spans="1:50" ht="26.25" customHeight="1" x14ac:dyDescent="0.15">
      <c r="A42" s="389"/>
      <c r="B42" s="390"/>
      <c r="C42" s="407" t="s">
        <v>515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1797" t="s">
        <v>570</v>
      </c>
      <c r="AE42" s="1798"/>
      <c r="AF42" s="1798"/>
      <c r="AG42" s="1791"/>
      <c r="AH42" s="1792"/>
      <c r="AI42" s="1792"/>
      <c r="AJ42" s="1792"/>
      <c r="AK42" s="1792"/>
      <c r="AL42" s="1792"/>
      <c r="AM42" s="1792"/>
      <c r="AN42" s="1792"/>
      <c r="AO42" s="1792"/>
      <c r="AP42" s="1792"/>
      <c r="AQ42" s="1792"/>
      <c r="AR42" s="1792"/>
      <c r="AS42" s="1792"/>
      <c r="AT42" s="1792"/>
      <c r="AU42" s="1792"/>
      <c r="AV42" s="1792"/>
      <c r="AW42" s="1792"/>
      <c r="AX42" s="1793"/>
    </row>
    <row r="43" spans="1:50" ht="30" customHeight="1" x14ac:dyDescent="0.15">
      <c r="A43" s="391"/>
      <c r="B43" s="392"/>
      <c r="C43" s="411" t="s">
        <v>514</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1799" t="s">
        <v>355</v>
      </c>
      <c r="AE43" s="1800"/>
      <c r="AF43" s="1800"/>
      <c r="AG43" s="1794"/>
      <c r="AH43" s="1795"/>
      <c r="AI43" s="1795"/>
      <c r="AJ43" s="1795"/>
      <c r="AK43" s="1795"/>
      <c r="AL43" s="1795"/>
      <c r="AM43" s="1795"/>
      <c r="AN43" s="1795"/>
      <c r="AO43" s="1795"/>
      <c r="AP43" s="1795"/>
      <c r="AQ43" s="1795"/>
      <c r="AR43" s="1795"/>
      <c r="AS43" s="1795"/>
      <c r="AT43" s="1795"/>
      <c r="AU43" s="1795"/>
      <c r="AV43" s="1795"/>
      <c r="AW43" s="1795"/>
      <c r="AX43" s="1796"/>
    </row>
    <row r="44" spans="1:50" ht="26.25" customHeight="1" x14ac:dyDescent="0.15">
      <c r="A44" s="416" t="s">
        <v>513</v>
      </c>
      <c r="B44" s="417"/>
      <c r="C44" s="418" t="s">
        <v>512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1781" t="s">
        <v>570</v>
      </c>
      <c r="AE44" s="1782"/>
      <c r="AF44" s="1782"/>
      <c r="AG44" s="1804" t="s">
        <v>647</v>
      </c>
      <c r="AH44" s="1805"/>
      <c r="AI44" s="1805"/>
      <c r="AJ44" s="1805"/>
      <c r="AK44" s="1805"/>
      <c r="AL44" s="1805"/>
      <c r="AM44" s="1805"/>
      <c r="AN44" s="1805"/>
      <c r="AO44" s="1805"/>
      <c r="AP44" s="1805"/>
      <c r="AQ44" s="1805"/>
      <c r="AR44" s="1805"/>
      <c r="AS44" s="1805"/>
      <c r="AT44" s="1805"/>
      <c r="AU44" s="1805"/>
      <c r="AV44" s="1805"/>
      <c r="AW44" s="1805"/>
      <c r="AX44" s="1806"/>
    </row>
    <row r="45" spans="1:50" ht="26.25" customHeight="1" x14ac:dyDescent="0.15">
      <c r="A45" s="389"/>
      <c r="B45" s="390"/>
      <c r="C45" s="431" t="s">
        <v>510</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797" t="s">
        <v>570</v>
      </c>
      <c r="AE45" s="1798"/>
      <c r="AF45" s="1798"/>
      <c r="AG45" s="1791"/>
      <c r="AH45" s="1792"/>
      <c r="AI45" s="1792"/>
      <c r="AJ45" s="1792"/>
      <c r="AK45" s="1792"/>
      <c r="AL45" s="1792"/>
      <c r="AM45" s="1792"/>
      <c r="AN45" s="1792"/>
      <c r="AO45" s="1792"/>
      <c r="AP45" s="1792"/>
      <c r="AQ45" s="1792"/>
      <c r="AR45" s="1792"/>
      <c r="AS45" s="1792"/>
      <c r="AT45" s="1792"/>
      <c r="AU45" s="1792"/>
      <c r="AV45" s="1792"/>
      <c r="AW45" s="1792"/>
      <c r="AX45" s="1793"/>
    </row>
    <row r="46" spans="1:50" ht="26.25" customHeight="1" x14ac:dyDescent="0.15">
      <c r="A46" s="389"/>
      <c r="B46" s="390"/>
      <c r="C46" s="431" t="s">
        <v>509</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797" t="s">
        <v>355</v>
      </c>
      <c r="AE46" s="1798"/>
      <c r="AF46" s="1798"/>
      <c r="AG46" s="1791"/>
      <c r="AH46" s="1792"/>
      <c r="AI46" s="1792"/>
      <c r="AJ46" s="1792"/>
      <c r="AK46" s="1792"/>
      <c r="AL46" s="1792"/>
      <c r="AM46" s="1792"/>
      <c r="AN46" s="1792"/>
      <c r="AO46" s="1792"/>
      <c r="AP46" s="1792"/>
      <c r="AQ46" s="1792"/>
      <c r="AR46" s="1792"/>
      <c r="AS46" s="1792"/>
      <c r="AT46" s="1792"/>
      <c r="AU46" s="1792"/>
      <c r="AV46" s="1792"/>
      <c r="AW46" s="1792"/>
      <c r="AX46" s="1793"/>
    </row>
    <row r="47" spans="1:50" ht="26.25" customHeight="1" x14ac:dyDescent="0.15">
      <c r="A47" s="389"/>
      <c r="B47" s="390"/>
      <c r="C47" s="431" t="s">
        <v>508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1797" t="s">
        <v>355</v>
      </c>
      <c r="AE47" s="1798"/>
      <c r="AF47" s="1798"/>
      <c r="AG47" s="1791"/>
      <c r="AH47" s="1792"/>
      <c r="AI47" s="1792"/>
      <c r="AJ47" s="1792"/>
      <c r="AK47" s="1792"/>
      <c r="AL47" s="1792"/>
      <c r="AM47" s="1792"/>
      <c r="AN47" s="1792"/>
      <c r="AO47" s="1792"/>
      <c r="AP47" s="1792"/>
      <c r="AQ47" s="1792"/>
      <c r="AR47" s="1792"/>
      <c r="AS47" s="1792"/>
      <c r="AT47" s="1792"/>
      <c r="AU47" s="1792"/>
      <c r="AV47" s="1792"/>
      <c r="AW47" s="1792"/>
      <c r="AX47" s="1793"/>
    </row>
    <row r="48" spans="1:50" ht="26.25" customHeight="1" x14ac:dyDescent="0.15">
      <c r="A48" s="389"/>
      <c r="B48" s="390"/>
      <c r="C48" s="431" t="s">
        <v>507</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1797" t="s">
        <v>355</v>
      </c>
      <c r="AE48" s="1798"/>
      <c r="AF48" s="1798"/>
      <c r="AG48" s="1791"/>
      <c r="AH48" s="1792"/>
      <c r="AI48" s="1792"/>
      <c r="AJ48" s="1792"/>
      <c r="AK48" s="1792"/>
      <c r="AL48" s="1792"/>
      <c r="AM48" s="1792"/>
      <c r="AN48" s="1792"/>
      <c r="AO48" s="1792"/>
      <c r="AP48" s="1792"/>
      <c r="AQ48" s="1792"/>
      <c r="AR48" s="1792"/>
      <c r="AS48" s="1792"/>
      <c r="AT48" s="1792"/>
      <c r="AU48" s="1792"/>
      <c r="AV48" s="1792"/>
      <c r="AW48" s="1792"/>
      <c r="AX48" s="1793"/>
    </row>
    <row r="49" spans="1:50" ht="26.25" customHeight="1" x14ac:dyDescent="0.15">
      <c r="A49" s="389"/>
      <c r="B49" s="390"/>
      <c r="C49" s="433" t="s">
        <v>506</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799" t="s">
        <v>570</v>
      </c>
      <c r="AE49" s="1800"/>
      <c r="AF49" s="1800"/>
      <c r="AG49" s="1794"/>
      <c r="AH49" s="1795"/>
      <c r="AI49" s="1795"/>
      <c r="AJ49" s="1795"/>
      <c r="AK49" s="1795"/>
      <c r="AL49" s="1795"/>
      <c r="AM49" s="1795"/>
      <c r="AN49" s="1795"/>
      <c r="AO49" s="1795"/>
      <c r="AP49" s="1795"/>
      <c r="AQ49" s="1795"/>
      <c r="AR49" s="1795"/>
      <c r="AS49" s="1795"/>
      <c r="AT49" s="1795"/>
      <c r="AU49" s="1795"/>
      <c r="AV49" s="1795"/>
      <c r="AW49" s="1795"/>
      <c r="AX49" s="1796"/>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1781" t="s">
        <v>570</v>
      </c>
      <c r="AE50" s="1782"/>
      <c r="AF50" s="1782"/>
      <c r="AG50" s="1804" t="s">
        <v>646</v>
      </c>
      <c r="AH50" s="1805"/>
      <c r="AI50" s="1805"/>
      <c r="AJ50" s="1805"/>
      <c r="AK50" s="1805"/>
      <c r="AL50" s="1805"/>
      <c r="AM50" s="1805"/>
      <c r="AN50" s="1805"/>
      <c r="AO50" s="1805"/>
      <c r="AP50" s="1805"/>
      <c r="AQ50" s="1805"/>
      <c r="AR50" s="1805"/>
      <c r="AS50" s="1805"/>
      <c r="AT50" s="1805"/>
      <c r="AU50" s="1805"/>
      <c r="AV50" s="1805"/>
      <c r="AW50" s="1805"/>
      <c r="AX50" s="1806"/>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797" t="s">
        <v>355</v>
      </c>
      <c r="AE51" s="1798"/>
      <c r="AF51" s="1798"/>
      <c r="AG51" s="1791"/>
      <c r="AH51" s="1792"/>
      <c r="AI51" s="1792"/>
      <c r="AJ51" s="1792"/>
      <c r="AK51" s="1792"/>
      <c r="AL51" s="1792"/>
      <c r="AM51" s="1792"/>
      <c r="AN51" s="1792"/>
      <c r="AO51" s="1792"/>
      <c r="AP51" s="1792"/>
      <c r="AQ51" s="1792"/>
      <c r="AR51" s="1792"/>
      <c r="AS51" s="1792"/>
      <c r="AT51" s="1792"/>
      <c r="AU51" s="1792"/>
      <c r="AV51" s="1792"/>
      <c r="AW51" s="1792"/>
      <c r="AX51" s="1793"/>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1797" t="s">
        <v>355</v>
      </c>
      <c r="AE52" s="1798"/>
      <c r="AF52" s="1798"/>
      <c r="AG52" s="1791"/>
      <c r="AH52" s="1792"/>
      <c r="AI52" s="1792"/>
      <c r="AJ52" s="1792"/>
      <c r="AK52" s="1792"/>
      <c r="AL52" s="1792"/>
      <c r="AM52" s="1792"/>
      <c r="AN52" s="1792"/>
      <c r="AO52" s="1792"/>
      <c r="AP52" s="1792"/>
      <c r="AQ52" s="1792"/>
      <c r="AR52" s="1792"/>
      <c r="AS52" s="1792"/>
      <c r="AT52" s="1792"/>
      <c r="AU52" s="1792"/>
      <c r="AV52" s="1792"/>
      <c r="AW52" s="1792"/>
      <c r="AX52" s="1793"/>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1781" t="s">
        <v>570</v>
      </c>
      <c r="AE53" s="1782"/>
      <c r="AF53" s="1782"/>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354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85.5" customHeight="1" x14ac:dyDescent="0.15">
      <c r="A57" s="416" t="s">
        <v>76</v>
      </c>
      <c r="B57" s="494"/>
      <c r="C57" s="497" t="s">
        <v>77</v>
      </c>
      <c r="D57" s="498"/>
      <c r="E57" s="498"/>
      <c r="F57" s="499"/>
      <c r="G57" s="500" t="s">
        <v>645</v>
      </c>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c r="AL57" s="501"/>
      <c r="AM57" s="501"/>
      <c r="AN57" s="501"/>
      <c r="AO57" s="501"/>
      <c r="AP57" s="501"/>
      <c r="AQ57" s="501"/>
      <c r="AR57" s="501"/>
      <c r="AS57" s="501"/>
      <c r="AT57" s="501"/>
      <c r="AU57" s="501"/>
      <c r="AV57" s="501"/>
      <c r="AW57" s="501"/>
      <c r="AX57" s="502"/>
    </row>
    <row r="58" spans="1:50" ht="71.25" customHeight="1" thickBot="1" x14ac:dyDescent="0.2">
      <c r="A58" s="495"/>
      <c r="B58" s="496"/>
      <c r="C58" s="1807" t="s">
        <v>78</v>
      </c>
      <c r="D58" s="1808"/>
      <c r="E58" s="1808"/>
      <c r="F58" s="1809"/>
      <c r="G58" s="1810" t="s">
        <v>644</v>
      </c>
      <c r="H58" s="1811"/>
      <c r="I58" s="1811"/>
      <c r="J58" s="1811"/>
      <c r="K58" s="1811"/>
      <c r="L58" s="1811"/>
      <c r="M58" s="1811"/>
      <c r="N58" s="1811"/>
      <c r="O58" s="1811"/>
      <c r="P58" s="1811"/>
      <c r="Q58" s="1811"/>
      <c r="R58" s="1811"/>
      <c r="S58" s="1811"/>
      <c r="T58" s="1811"/>
      <c r="U58" s="1811"/>
      <c r="V58" s="1811"/>
      <c r="W58" s="1811"/>
      <c r="X58" s="1811"/>
      <c r="Y58" s="1811"/>
      <c r="Z58" s="1811"/>
      <c r="AA58" s="1811"/>
      <c r="AB58" s="1811"/>
      <c r="AC58" s="1811"/>
      <c r="AD58" s="1811"/>
      <c r="AE58" s="1811"/>
      <c r="AF58" s="1811"/>
      <c r="AG58" s="1811"/>
      <c r="AH58" s="1811"/>
      <c r="AI58" s="1811"/>
      <c r="AJ58" s="1811"/>
      <c r="AK58" s="1811"/>
      <c r="AL58" s="1811"/>
      <c r="AM58" s="1811"/>
      <c r="AN58" s="1811"/>
      <c r="AO58" s="1811"/>
      <c r="AP58" s="1811"/>
      <c r="AQ58" s="1811"/>
      <c r="AR58" s="1811"/>
      <c r="AS58" s="1811"/>
      <c r="AT58" s="1811"/>
      <c r="AU58" s="1811"/>
      <c r="AV58" s="1811"/>
      <c r="AW58" s="1811"/>
      <c r="AX58" s="1812"/>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19.899999999999999" customHeight="1" thickBot="1" x14ac:dyDescent="0.2">
      <c r="A68" s="543"/>
      <c r="B68" s="544"/>
      <c r="C68" s="434" t="s">
        <v>84</v>
      </c>
      <c r="D68" s="435"/>
      <c r="E68" s="435"/>
      <c r="F68" s="435"/>
      <c r="G68" s="435"/>
      <c r="H68" s="435"/>
      <c r="I68" s="435"/>
      <c r="J68" s="436"/>
      <c r="K68" s="719">
        <v>42</v>
      </c>
      <c r="L68" s="719"/>
      <c r="M68" s="719"/>
      <c r="N68" s="719"/>
      <c r="O68" s="719"/>
      <c r="P68" s="719"/>
      <c r="Q68" s="719"/>
      <c r="R68" s="719"/>
      <c r="S68" s="434" t="s">
        <v>85</v>
      </c>
      <c r="T68" s="435"/>
      <c r="U68" s="435"/>
      <c r="V68" s="435"/>
      <c r="W68" s="435"/>
      <c r="X68" s="435"/>
      <c r="Y68" s="435"/>
      <c r="Z68" s="436"/>
      <c r="AA68" s="718">
        <v>64</v>
      </c>
      <c r="AB68" s="719"/>
      <c r="AC68" s="719"/>
      <c r="AD68" s="719"/>
      <c r="AE68" s="719"/>
      <c r="AF68" s="719"/>
      <c r="AG68" s="719"/>
      <c r="AH68" s="719"/>
      <c r="AI68" s="434" t="s">
        <v>86</v>
      </c>
      <c r="AJ68" s="438"/>
      <c r="AK68" s="438"/>
      <c r="AL68" s="438"/>
      <c r="AM68" s="438"/>
      <c r="AN68" s="438"/>
      <c r="AO68" s="438"/>
      <c r="AP68" s="439"/>
      <c r="AQ68" s="704">
        <v>191</v>
      </c>
      <c r="AR68" s="704"/>
      <c r="AS68" s="704"/>
      <c r="AT68" s="704"/>
      <c r="AU68" s="704"/>
      <c r="AV68" s="704"/>
      <c r="AW68" s="704"/>
      <c r="AX68" s="705"/>
    </row>
    <row r="69" spans="1:50" ht="15" customHeight="1" x14ac:dyDescent="0.15">
      <c r="A69" s="442" t="s">
        <v>87</v>
      </c>
      <c r="B69" s="443"/>
      <c r="C69" s="443"/>
      <c r="D69" s="443"/>
      <c r="E69" s="443"/>
      <c r="F69" s="444"/>
      <c r="G69" s="10" t="s">
        <v>88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53.25" customHeight="1" x14ac:dyDescent="0.15">
      <c r="A70" s="168"/>
      <c r="B70" s="169"/>
      <c r="C70" s="169"/>
      <c r="D70" s="169"/>
      <c r="E70" s="169"/>
      <c r="F70" s="170"/>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67.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2.6"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38.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32.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445"/>
      <c r="B92" s="446"/>
      <c r="C92" s="446"/>
      <c r="D92" s="446"/>
      <c r="E92" s="446"/>
      <c r="F92" s="447"/>
      <c r="G92" s="16" t="s">
        <v>267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583" t="s">
        <v>493</v>
      </c>
      <c r="B95" s="583"/>
      <c r="C95" s="583"/>
      <c r="D95" s="583"/>
      <c r="E95" s="583"/>
      <c r="F95" s="584"/>
      <c r="G95" s="588" t="s">
        <v>643</v>
      </c>
      <c r="H95" s="589"/>
      <c r="I95" s="589"/>
      <c r="J95" s="589"/>
      <c r="K95" s="589"/>
      <c r="L95" s="589"/>
      <c r="M95" s="589"/>
      <c r="N95" s="589"/>
      <c r="O95" s="589"/>
      <c r="P95" s="589"/>
      <c r="Q95" s="589"/>
      <c r="R95" s="589"/>
      <c r="S95" s="589"/>
      <c r="T95" s="589"/>
      <c r="U95" s="589"/>
      <c r="V95" s="589"/>
      <c r="W95" s="589"/>
      <c r="X95" s="589"/>
      <c r="Y95" s="589"/>
      <c r="Z95" s="589"/>
      <c r="AA95" s="589"/>
      <c r="AB95" s="590"/>
      <c r="AC95" s="588" t="s">
        <v>265</v>
      </c>
      <c r="AD95" s="589"/>
      <c r="AE95" s="589"/>
      <c r="AF95" s="589"/>
      <c r="AG95" s="589"/>
      <c r="AH95" s="589"/>
      <c r="AI95" s="589"/>
      <c r="AJ95" s="589"/>
      <c r="AK95" s="589"/>
      <c r="AL95" s="589"/>
      <c r="AM95" s="589"/>
      <c r="AN95" s="589"/>
      <c r="AO95" s="589"/>
      <c r="AP95" s="589"/>
      <c r="AQ95" s="589"/>
      <c r="AR95" s="589"/>
      <c r="AS95" s="589"/>
      <c r="AT95" s="589"/>
      <c r="AU95" s="589"/>
      <c r="AV95" s="589"/>
      <c r="AW95" s="589"/>
      <c r="AX95" s="591"/>
    </row>
    <row r="96" spans="1:50" ht="24.75" customHeight="1" x14ac:dyDescent="0.15">
      <c r="A96" s="299"/>
      <c r="B96" s="299"/>
      <c r="C96" s="299"/>
      <c r="D96" s="299"/>
      <c r="E96" s="299"/>
      <c r="F96" s="300"/>
      <c r="G96" s="497" t="s">
        <v>50</v>
      </c>
      <c r="H96" s="478"/>
      <c r="I96" s="478"/>
      <c r="J96" s="478"/>
      <c r="K96" s="478"/>
      <c r="L96" s="324" t="s">
        <v>93</v>
      </c>
      <c r="M96" s="290"/>
      <c r="N96" s="290"/>
      <c r="O96" s="290"/>
      <c r="P96" s="290"/>
      <c r="Q96" s="290"/>
      <c r="R96" s="290"/>
      <c r="S96" s="290"/>
      <c r="T96" s="290"/>
      <c r="U96" s="290"/>
      <c r="V96" s="290"/>
      <c r="W96" s="290"/>
      <c r="X96" s="307"/>
      <c r="Y96" s="564" t="s">
        <v>94</v>
      </c>
      <c r="Z96" s="565"/>
      <c r="AA96" s="565"/>
      <c r="AB96" s="566"/>
      <c r="AC96" s="497" t="s">
        <v>50</v>
      </c>
      <c r="AD96" s="478"/>
      <c r="AE96" s="478"/>
      <c r="AF96" s="478"/>
      <c r="AG96" s="478"/>
      <c r="AH96" s="324" t="s">
        <v>93</v>
      </c>
      <c r="AI96" s="290"/>
      <c r="AJ96" s="290"/>
      <c r="AK96" s="290"/>
      <c r="AL96" s="290"/>
      <c r="AM96" s="290"/>
      <c r="AN96" s="290"/>
      <c r="AO96" s="290"/>
      <c r="AP96" s="290"/>
      <c r="AQ96" s="290"/>
      <c r="AR96" s="290"/>
      <c r="AS96" s="290"/>
      <c r="AT96" s="307"/>
      <c r="AU96" s="564" t="s">
        <v>94</v>
      </c>
      <c r="AV96" s="565"/>
      <c r="AW96" s="565"/>
      <c r="AX96" s="567"/>
    </row>
    <row r="97" spans="1:50" ht="24.75" customHeight="1" x14ac:dyDescent="0.15">
      <c r="A97" s="299"/>
      <c r="B97" s="299"/>
      <c r="C97" s="299"/>
      <c r="D97" s="299"/>
      <c r="E97" s="299"/>
      <c r="F97" s="300"/>
      <c r="G97" s="448" t="s">
        <v>491</v>
      </c>
      <c r="H97" s="449"/>
      <c r="I97" s="449"/>
      <c r="J97" s="449"/>
      <c r="K97" s="450"/>
      <c r="L97" s="451" t="s">
        <v>490</v>
      </c>
      <c r="M97" s="452"/>
      <c r="N97" s="452"/>
      <c r="O97" s="452"/>
      <c r="P97" s="452"/>
      <c r="Q97" s="452"/>
      <c r="R97" s="452"/>
      <c r="S97" s="452"/>
      <c r="T97" s="452"/>
      <c r="U97" s="452"/>
      <c r="V97" s="452"/>
      <c r="W97" s="452"/>
      <c r="X97" s="453"/>
      <c r="Y97" s="454">
        <v>8</v>
      </c>
      <c r="Z97" s="455"/>
      <c r="AA97" s="455"/>
      <c r="AB97" s="456"/>
      <c r="AC97" s="448"/>
      <c r="AD97" s="449"/>
      <c r="AE97" s="449"/>
      <c r="AF97" s="449"/>
      <c r="AG97" s="450"/>
      <c r="AH97" s="451"/>
      <c r="AI97" s="452"/>
      <c r="AJ97" s="452"/>
      <c r="AK97" s="452"/>
      <c r="AL97" s="452"/>
      <c r="AM97" s="452"/>
      <c r="AN97" s="452"/>
      <c r="AO97" s="452"/>
      <c r="AP97" s="452"/>
      <c r="AQ97" s="452"/>
      <c r="AR97" s="452"/>
      <c r="AS97" s="452"/>
      <c r="AT97" s="453"/>
      <c r="AU97" s="454"/>
      <c r="AV97" s="455"/>
      <c r="AW97" s="455"/>
      <c r="AX97" s="520"/>
    </row>
    <row r="98" spans="1:50" ht="24.75" customHeight="1" x14ac:dyDescent="0.15">
      <c r="A98" s="299"/>
      <c r="B98" s="299"/>
      <c r="C98" s="299"/>
      <c r="D98" s="299"/>
      <c r="E98" s="299"/>
      <c r="F98" s="300"/>
      <c r="G98" s="521"/>
      <c r="H98" s="522"/>
      <c r="I98" s="522"/>
      <c r="J98" s="522"/>
      <c r="K98" s="523"/>
      <c r="L98" s="524"/>
      <c r="M98" s="525"/>
      <c r="N98" s="525"/>
      <c r="O98" s="525"/>
      <c r="P98" s="525"/>
      <c r="Q98" s="525"/>
      <c r="R98" s="525"/>
      <c r="S98" s="525"/>
      <c r="T98" s="525"/>
      <c r="U98" s="525"/>
      <c r="V98" s="525"/>
      <c r="W98" s="525"/>
      <c r="X98" s="526"/>
      <c r="Y98" s="527"/>
      <c r="Z98" s="528"/>
      <c r="AA98" s="528"/>
      <c r="AB98" s="529"/>
      <c r="AC98" s="521"/>
      <c r="AD98" s="522"/>
      <c r="AE98" s="522"/>
      <c r="AF98" s="522"/>
      <c r="AG98" s="523"/>
      <c r="AH98" s="524"/>
      <c r="AI98" s="525"/>
      <c r="AJ98" s="525"/>
      <c r="AK98" s="525"/>
      <c r="AL98" s="525"/>
      <c r="AM98" s="525"/>
      <c r="AN98" s="525"/>
      <c r="AO98" s="525"/>
      <c r="AP98" s="525"/>
      <c r="AQ98" s="525"/>
      <c r="AR98" s="525"/>
      <c r="AS98" s="525"/>
      <c r="AT98" s="526"/>
      <c r="AU98" s="527"/>
      <c r="AV98" s="528"/>
      <c r="AW98" s="528"/>
      <c r="AX98" s="530"/>
    </row>
    <row r="99" spans="1:50" ht="24.75" customHeight="1" x14ac:dyDescent="0.15">
      <c r="A99" s="299"/>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9"/>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8"/>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9"/>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8"/>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9"/>
      <c r="B102" s="299"/>
      <c r="C102" s="299"/>
      <c r="D102" s="299"/>
      <c r="E102" s="299"/>
      <c r="F102" s="300"/>
      <c r="G102" s="545"/>
      <c r="H102" s="546"/>
      <c r="I102" s="546"/>
      <c r="J102" s="546"/>
      <c r="K102" s="547"/>
      <c r="L102" s="548"/>
      <c r="M102" s="549"/>
      <c r="N102" s="549"/>
      <c r="O102" s="549"/>
      <c r="P102" s="549"/>
      <c r="Q102" s="549"/>
      <c r="R102" s="549"/>
      <c r="S102" s="549"/>
      <c r="T102" s="549"/>
      <c r="U102" s="549"/>
      <c r="V102" s="549"/>
      <c r="W102" s="549"/>
      <c r="X102" s="550"/>
      <c r="Y102" s="551"/>
      <c r="Z102" s="552"/>
      <c r="AA102" s="552"/>
      <c r="AB102" s="552"/>
      <c r="AC102" s="545"/>
      <c r="AD102" s="546"/>
      <c r="AE102" s="546"/>
      <c r="AF102" s="546"/>
      <c r="AG102" s="547"/>
      <c r="AH102" s="548"/>
      <c r="AI102" s="549"/>
      <c r="AJ102" s="549"/>
      <c r="AK102" s="549"/>
      <c r="AL102" s="549"/>
      <c r="AM102" s="549"/>
      <c r="AN102" s="549"/>
      <c r="AO102" s="549"/>
      <c r="AP102" s="549"/>
      <c r="AQ102" s="549"/>
      <c r="AR102" s="549"/>
      <c r="AS102" s="549"/>
      <c r="AT102" s="550"/>
      <c r="AU102" s="551"/>
      <c r="AV102" s="552"/>
      <c r="AW102" s="552"/>
      <c r="AX102" s="553"/>
    </row>
    <row r="103" spans="1:50" ht="24.75" customHeight="1" thickBot="1" x14ac:dyDescent="0.2">
      <c r="A103" s="299"/>
      <c r="B103" s="299"/>
      <c r="C103" s="299"/>
      <c r="D103" s="299"/>
      <c r="E103" s="299"/>
      <c r="F103" s="300"/>
      <c r="G103" s="568" t="s">
        <v>28</v>
      </c>
      <c r="H103" s="435"/>
      <c r="I103" s="435"/>
      <c r="J103" s="435"/>
      <c r="K103" s="435"/>
      <c r="L103" s="569"/>
      <c r="M103" s="570"/>
      <c r="N103" s="570"/>
      <c r="O103" s="570"/>
      <c r="P103" s="570"/>
      <c r="Q103" s="570"/>
      <c r="R103" s="570"/>
      <c r="S103" s="570"/>
      <c r="T103" s="570"/>
      <c r="U103" s="570"/>
      <c r="V103" s="570"/>
      <c r="W103" s="570"/>
      <c r="X103" s="571"/>
      <c r="Y103" s="572">
        <f>SUM(Y97:AB102)</f>
        <v>8</v>
      </c>
      <c r="Z103" s="573"/>
      <c r="AA103" s="573"/>
      <c r="AB103" s="574"/>
      <c r="AC103" s="568"/>
      <c r="AD103" s="435"/>
      <c r="AE103" s="435"/>
      <c r="AF103" s="435"/>
      <c r="AG103" s="435"/>
      <c r="AH103" s="569"/>
      <c r="AI103" s="570"/>
      <c r="AJ103" s="570"/>
      <c r="AK103" s="570"/>
      <c r="AL103" s="570"/>
      <c r="AM103" s="570"/>
      <c r="AN103" s="570"/>
      <c r="AO103" s="570"/>
      <c r="AP103" s="570"/>
      <c r="AQ103" s="570"/>
      <c r="AR103" s="570"/>
      <c r="AS103" s="570"/>
      <c r="AT103" s="571"/>
      <c r="AU103" s="572"/>
      <c r="AV103" s="573"/>
      <c r="AW103" s="573"/>
      <c r="AX103" s="575"/>
    </row>
    <row r="104" spans="1:50" ht="30" customHeight="1" x14ac:dyDescent="0.15">
      <c r="A104" s="1729"/>
      <c r="B104" s="1729"/>
      <c r="C104" s="1729"/>
      <c r="D104" s="1729"/>
      <c r="E104" s="1729"/>
      <c r="F104" s="1128"/>
      <c r="G104" s="560" t="s">
        <v>264</v>
      </c>
      <c r="H104" s="561"/>
      <c r="I104" s="561"/>
      <c r="J104" s="561"/>
      <c r="K104" s="561"/>
      <c r="L104" s="561"/>
      <c r="M104" s="561"/>
      <c r="N104" s="561"/>
      <c r="O104" s="561"/>
      <c r="P104" s="561"/>
      <c r="Q104" s="561"/>
      <c r="R104" s="561"/>
      <c r="S104" s="561"/>
      <c r="T104" s="561"/>
      <c r="U104" s="561"/>
      <c r="V104" s="561"/>
      <c r="W104" s="561"/>
      <c r="X104" s="561"/>
      <c r="Y104" s="561"/>
      <c r="Z104" s="561"/>
      <c r="AA104" s="561"/>
      <c r="AB104" s="562"/>
      <c r="AC104" s="560" t="s">
        <v>263</v>
      </c>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3"/>
    </row>
    <row r="105" spans="1:50" ht="25.5" customHeight="1" x14ac:dyDescent="0.15">
      <c r="A105" s="1729"/>
      <c r="B105" s="1729"/>
      <c r="C105" s="1729"/>
      <c r="D105" s="1729"/>
      <c r="E105" s="1729"/>
      <c r="F105" s="1128"/>
      <c r="G105" s="497" t="s">
        <v>50</v>
      </c>
      <c r="H105" s="478"/>
      <c r="I105" s="478"/>
      <c r="J105" s="478"/>
      <c r="K105" s="478"/>
      <c r="L105" s="324" t="s">
        <v>93</v>
      </c>
      <c r="M105" s="290"/>
      <c r="N105" s="290"/>
      <c r="O105" s="290"/>
      <c r="P105" s="290"/>
      <c r="Q105" s="290"/>
      <c r="R105" s="290"/>
      <c r="S105" s="290"/>
      <c r="T105" s="290"/>
      <c r="U105" s="290"/>
      <c r="V105" s="290"/>
      <c r="W105" s="290"/>
      <c r="X105" s="307"/>
      <c r="Y105" s="564" t="s">
        <v>94</v>
      </c>
      <c r="Z105" s="565"/>
      <c r="AA105" s="565"/>
      <c r="AB105" s="566"/>
      <c r="AC105" s="497" t="s">
        <v>50</v>
      </c>
      <c r="AD105" s="478"/>
      <c r="AE105" s="478"/>
      <c r="AF105" s="478"/>
      <c r="AG105" s="478"/>
      <c r="AH105" s="324" t="s">
        <v>93</v>
      </c>
      <c r="AI105" s="290"/>
      <c r="AJ105" s="290"/>
      <c r="AK105" s="290"/>
      <c r="AL105" s="290"/>
      <c r="AM105" s="290"/>
      <c r="AN105" s="290"/>
      <c r="AO105" s="290"/>
      <c r="AP105" s="290"/>
      <c r="AQ105" s="290"/>
      <c r="AR105" s="290"/>
      <c r="AS105" s="290"/>
      <c r="AT105" s="307"/>
      <c r="AU105" s="564" t="s">
        <v>94</v>
      </c>
      <c r="AV105" s="565"/>
      <c r="AW105" s="565"/>
      <c r="AX105" s="567"/>
    </row>
    <row r="106" spans="1:50" ht="24.75" customHeight="1" x14ac:dyDescent="0.15">
      <c r="A106" s="1729"/>
      <c r="B106" s="1729"/>
      <c r="C106" s="1729"/>
      <c r="D106" s="1729"/>
      <c r="E106" s="1729"/>
      <c r="F106" s="1128"/>
      <c r="G106" s="448"/>
      <c r="H106" s="449"/>
      <c r="I106" s="449"/>
      <c r="J106" s="449"/>
      <c r="K106" s="450"/>
      <c r="L106" s="451"/>
      <c r="M106" s="452"/>
      <c r="N106" s="452"/>
      <c r="O106" s="452"/>
      <c r="P106" s="452"/>
      <c r="Q106" s="452"/>
      <c r="R106" s="452"/>
      <c r="S106" s="452"/>
      <c r="T106" s="452"/>
      <c r="U106" s="452"/>
      <c r="V106" s="452"/>
      <c r="W106" s="452"/>
      <c r="X106" s="453"/>
      <c r="Y106" s="454"/>
      <c r="Z106" s="455"/>
      <c r="AA106" s="455"/>
      <c r="AB106" s="456"/>
      <c r="AC106" s="448"/>
      <c r="AD106" s="449"/>
      <c r="AE106" s="449"/>
      <c r="AF106" s="449"/>
      <c r="AG106" s="450"/>
      <c r="AH106" s="451"/>
      <c r="AI106" s="452"/>
      <c r="AJ106" s="452"/>
      <c r="AK106" s="452"/>
      <c r="AL106" s="452"/>
      <c r="AM106" s="452"/>
      <c r="AN106" s="452"/>
      <c r="AO106" s="452"/>
      <c r="AP106" s="452"/>
      <c r="AQ106" s="452"/>
      <c r="AR106" s="452"/>
      <c r="AS106" s="452"/>
      <c r="AT106" s="453"/>
      <c r="AU106" s="454"/>
      <c r="AV106" s="455"/>
      <c r="AW106" s="455"/>
      <c r="AX106" s="520"/>
    </row>
    <row r="107" spans="1:50" ht="24.75" customHeight="1" x14ac:dyDescent="0.15">
      <c r="A107" s="1729"/>
      <c r="B107" s="1729"/>
      <c r="C107" s="1729"/>
      <c r="D107" s="1729"/>
      <c r="E107" s="1729"/>
      <c r="F107" s="1128"/>
      <c r="G107" s="521"/>
      <c r="H107" s="522"/>
      <c r="I107" s="522"/>
      <c r="J107" s="522"/>
      <c r="K107" s="523"/>
      <c r="L107" s="524"/>
      <c r="M107" s="525"/>
      <c r="N107" s="525"/>
      <c r="O107" s="525"/>
      <c r="P107" s="525"/>
      <c r="Q107" s="525"/>
      <c r="R107" s="525"/>
      <c r="S107" s="525"/>
      <c r="T107" s="525"/>
      <c r="U107" s="525"/>
      <c r="V107" s="525"/>
      <c r="W107" s="525"/>
      <c r="X107" s="526"/>
      <c r="Y107" s="527"/>
      <c r="Z107" s="528"/>
      <c r="AA107" s="528"/>
      <c r="AB107" s="529"/>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4.75" customHeight="1" x14ac:dyDescent="0.15">
      <c r="A108" s="1729"/>
      <c r="B108" s="1729"/>
      <c r="C108" s="1729"/>
      <c r="D108" s="1729"/>
      <c r="E108" s="1729"/>
      <c r="F108" s="1128"/>
      <c r="G108" s="521"/>
      <c r="H108" s="522"/>
      <c r="I108" s="522"/>
      <c r="J108" s="522"/>
      <c r="K108" s="523"/>
      <c r="L108" s="524"/>
      <c r="M108" s="525"/>
      <c r="N108" s="525"/>
      <c r="O108" s="525"/>
      <c r="P108" s="525"/>
      <c r="Q108" s="525"/>
      <c r="R108" s="525"/>
      <c r="S108" s="525"/>
      <c r="T108" s="525"/>
      <c r="U108" s="525"/>
      <c r="V108" s="525"/>
      <c r="W108" s="525"/>
      <c r="X108" s="526"/>
      <c r="Y108" s="527"/>
      <c r="Z108" s="528"/>
      <c r="AA108" s="528"/>
      <c r="AB108" s="529"/>
      <c r="AC108" s="521"/>
      <c r="AD108" s="522"/>
      <c r="AE108" s="522"/>
      <c r="AF108" s="522"/>
      <c r="AG108" s="523"/>
      <c r="AH108" s="524"/>
      <c r="AI108" s="525"/>
      <c r="AJ108" s="525"/>
      <c r="AK108" s="525"/>
      <c r="AL108" s="525"/>
      <c r="AM108" s="525"/>
      <c r="AN108" s="525"/>
      <c r="AO108" s="525"/>
      <c r="AP108" s="525"/>
      <c r="AQ108" s="525"/>
      <c r="AR108" s="525"/>
      <c r="AS108" s="525"/>
      <c r="AT108" s="526"/>
      <c r="AU108" s="527"/>
      <c r="AV108" s="528"/>
      <c r="AW108" s="528"/>
      <c r="AX108" s="530"/>
    </row>
    <row r="109" spans="1:50" ht="24.75" customHeight="1" x14ac:dyDescent="0.15">
      <c r="A109" s="1729"/>
      <c r="B109" s="1729"/>
      <c r="C109" s="1729"/>
      <c r="D109" s="1729"/>
      <c r="E109" s="1729"/>
      <c r="F109" s="1128"/>
      <c r="G109" s="521"/>
      <c r="H109" s="522"/>
      <c r="I109" s="522"/>
      <c r="J109" s="522"/>
      <c r="K109" s="523"/>
      <c r="L109" s="524"/>
      <c r="M109" s="525"/>
      <c r="N109" s="525"/>
      <c r="O109" s="525"/>
      <c r="P109" s="525"/>
      <c r="Q109" s="525"/>
      <c r="R109" s="525"/>
      <c r="S109" s="525"/>
      <c r="T109" s="525"/>
      <c r="U109" s="525"/>
      <c r="V109" s="525"/>
      <c r="W109" s="525"/>
      <c r="X109" s="526"/>
      <c r="Y109" s="527"/>
      <c r="Z109" s="528"/>
      <c r="AA109" s="528"/>
      <c r="AB109" s="529"/>
      <c r="AC109" s="521"/>
      <c r="AD109" s="522"/>
      <c r="AE109" s="522"/>
      <c r="AF109" s="522"/>
      <c r="AG109" s="523"/>
      <c r="AH109" s="524"/>
      <c r="AI109" s="525"/>
      <c r="AJ109" s="525"/>
      <c r="AK109" s="525"/>
      <c r="AL109" s="525"/>
      <c r="AM109" s="525"/>
      <c r="AN109" s="525"/>
      <c r="AO109" s="525"/>
      <c r="AP109" s="525"/>
      <c r="AQ109" s="525"/>
      <c r="AR109" s="525"/>
      <c r="AS109" s="525"/>
      <c r="AT109" s="526"/>
      <c r="AU109" s="527"/>
      <c r="AV109" s="528"/>
      <c r="AW109" s="528"/>
      <c r="AX109" s="530"/>
    </row>
    <row r="110" spans="1:50" ht="24.75" customHeight="1" x14ac:dyDescent="0.15">
      <c r="A110" s="1729"/>
      <c r="B110" s="1729"/>
      <c r="C110" s="1729"/>
      <c r="D110" s="1729"/>
      <c r="E110" s="1729"/>
      <c r="F110" s="1128"/>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8"/>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1729"/>
      <c r="B111" s="1729"/>
      <c r="C111" s="1729"/>
      <c r="D111" s="1729"/>
      <c r="E111" s="1729"/>
      <c r="F111" s="1128"/>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8"/>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1729"/>
      <c r="B112" s="1729"/>
      <c r="C112" s="1729"/>
      <c r="D112" s="1729"/>
      <c r="E112" s="1729"/>
      <c r="F112" s="1128"/>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8"/>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1729"/>
      <c r="B113" s="1729"/>
      <c r="C113" s="1729"/>
      <c r="D113" s="1729"/>
      <c r="E113" s="1729"/>
      <c r="F113" s="1128"/>
      <c r="G113" s="545"/>
      <c r="H113" s="546"/>
      <c r="I113" s="546"/>
      <c r="J113" s="546"/>
      <c r="K113" s="547"/>
      <c r="L113" s="548"/>
      <c r="M113" s="549"/>
      <c r="N113" s="549"/>
      <c r="O113" s="549"/>
      <c r="P113" s="549"/>
      <c r="Q113" s="549"/>
      <c r="R113" s="549"/>
      <c r="S113" s="549"/>
      <c r="T113" s="549"/>
      <c r="U113" s="549"/>
      <c r="V113" s="549"/>
      <c r="W113" s="549"/>
      <c r="X113" s="550"/>
      <c r="Y113" s="551"/>
      <c r="Z113" s="552"/>
      <c r="AA113" s="552"/>
      <c r="AB113" s="552"/>
      <c r="AC113" s="545"/>
      <c r="AD113" s="546"/>
      <c r="AE113" s="546"/>
      <c r="AF113" s="546"/>
      <c r="AG113" s="547"/>
      <c r="AH113" s="548"/>
      <c r="AI113" s="549"/>
      <c r="AJ113" s="549"/>
      <c r="AK113" s="549"/>
      <c r="AL113" s="549"/>
      <c r="AM113" s="549"/>
      <c r="AN113" s="549"/>
      <c r="AO113" s="549"/>
      <c r="AP113" s="549"/>
      <c r="AQ113" s="549"/>
      <c r="AR113" s="549"/>
      <c r="AS113" s="549"/>
      <c r="AT113" s="550"/>
      <c r="AU113" s="551"/>
      <c r="AV113" s="552"/>
      <c r="AW113" s="552"/>
      <c r="AX113" s="553"/>
    </row>
    <row r="114" spans="1:50" ht="24.75" customHeight="1" x14ac:dyDescent="0.15">
      <c r="A114" s="1729"/>
      <c r="B114" s="1729"/>
      <c r="C114" s="1729"/>
      <c r="D114" s="1729"/>
      <c r="E114" s="1729"/>
      <c r="F114" s="1128"/>
      <c r="G114" s="554" t="s">
        <v>28</v>
      </c>
      <c r="H114" s="290"/>
      <c r="I114" s="290"/>
      <c r="J114" s="290"/>
      <c r="K114" s="290"/>
      <c r="L114" s="555"/>
      <c r="M114" s="252"/>
      <c r="N114" s="252"/>
      <c r="O114" s="252"/>
      <c r="P114" s="252"/>
      <c r="Q114" s="252"/>
      <c r="R114" s="252"/>
      <c r="S114" s="252"/>
      <c r="T114" s="252"/>
      <c r="U114" s="252"/>
      <c r="V114" s="252"/>
      <c r="W114" s="252"/>
      <c r="X114" s="253"/>
      <c r="Y114" s="556">
        <f>SUM(Y106:AB113)</f>
        <v>0</v>
      </c>
      <c r="Z114" s="557"/>
      <c r="AA114" s="557"/>
      <c r="AB114" s="558"/>
      <c r="AC114" s="554" t="s">
        <v>28</v>
      </c>
      <c r="AD114" s="290"/>
      <c r="AE114" s="290"/>
      <c r="AF114" s="290"/>
      <c r="AG114" s="290"/>
      <c r="AH114" s="555"/>
      <c r="AI114" s="252"/>
      <c r="AJ114" s="252"/>
      <c r="AK114" s="252"/>
      <c r="AL114" s="252"/>
      <c r="AM114" s="252"/>
      <c r="AN114" s="252"/>
      <c r="AO114" s="252"/>
      <c r="AP114" s="252"/>
      <c r="AQ114" s="252"/>
      <c r="AR114" s="252"/>
      <c r="AS114" s="252"/>
      <c r="AT114" s="253"/>
      <c r="AU114" s="556">
        <f>SUM(AU106:AX113)</f>
        <v>0</v>
      </c>
      <c r="AV114" s="557"/>
      <c r="AW114" s="557"/>
      <c r="AX114" s="559"/>
    </row>
    <row r="115" spans="1:50" ht="30" customHeight="1" x14ac:dyDescent="0.15">
      <c r="A115" s="1729"/>
      <c r="B115" s="1729"/>
      <c r="C115" s="1729"/>
      <c r="D115" s="1729"/>
      <c r="E115" s="1729"/>
      <c r="F115" s="1128"/>
      <c r="G115" s="560" t="s">
        <v>262</v>
      </c>
      <c r="H115" s="561"/>
      <c r="I115" s="561"/>
      <c r="J115" s="561"/>
      <c r="K115" s="561"/>
      <c r="L115" s="561"/>
      <c r="M115" s="561"/>
      <c r="N115" s="561"/>
      <c r="O115" s="561"/>
      <c r="P115" s="561"/>
      <c r="Q115" s="561"/>
      <c r="R115" s="561"/>
      <c r="S115" s="561"/>
      <c r="T115" s="561"/>
      <c r="U115" s="561"/>
      <c r="V115" s="561"/>
      <c r="W115" s="561"/>
      <c r="X115" s="561"/>
      <c r="Y115" s="561"/>
      <c r="Z115" s="561"/>
      <c r="AA115" s="561"/>
      <c r="AB115" s="562"/>
      <c r="AC115" s="560" t="s">
        <v>261</v>
      </c>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3"/>
    </row>
    <row r="116" spans="1:50" ht="24.75" customHeight="1" x14ac:dyDescent="0.15">
      <c r="A116" s="1729"/>
      <c r="B116" s="1729"/>
      <c r="C116" s="1729"/>
      <c r="D116" s="1729"/>
      <c r="E116" s="1729"/>
      <c r="F116" s="1128"/>
      <c r="G116" s="497" t="s">
        <v>50</v>
      </c>
      <c r="H116" s="478"/>
      <c r="I116" s="478"/>
      <c r="J116" s="478"/>
      <c r="K116" s="478"/>
      <c r="L116" s="324" t="s">
        <v>93</v>
      </c>
      <c r="M116" s="290"/>
      <c r="N116" s="290"/>
      <c r="O116" s="290"/>
      <c r="P116" s="290"/>
      <c r="Q116" s="290"/>
      <c r="R116" s="290"/>
      <c r="S116" s="290"/>
      <c r="T116" s="290"/>
      <c r="U116" s="290"/>
      <c r="V116" s="290"/>
      <c r="W116" s="290"/>
      <c r="X116" s="307"/>
      <c r="Y116" s="564" t="s">
        <v>94</v>
      </c>
      <c r="Z116" s="565"/>
      <c r="AA116" s="565"/>
      <c r="AB116" s="566"/>
      <c r="AC116" s="497" t="s">
        <v>50</v>
      </c>
      <c r="AD116" s="478"/>
      <c r="AE116" s="478"/>
      <c r="AF116" s="478"/>
      <c r="AG116" s="478"/>
      <c r="AH116" s="324" t="s">
        <v>93</v>
      </c>
      <c r="AI116" s="290"/>
      <c r="AJ116" s="290"/>
      <c r="AK116" s="290"/>
      <c r="AL116" s="290"/>
      <c r="AM116" s="290"/>
      <c r="AN116" s="290"/>
      <c r="AO116" s="290"/>
      <c r="AP116" s="290"/>
      <c r="AQ116" s="290"/>
      <c r="AR116" s="290"/>
      <c r="AS116" s="290"/>
      <c r="AT116" s="307"/>
      <c r="AU116" s="564" t="s">
        <v>94</v>
      </c>
      <c r="AV116" s="565"/>
      <c r="AW116" s="565"/>
      <c r="AX116" s="567"/>
    </row>
    <row r="117" spans="1:50" ht="24.75" customHeight="1" x14ac:dyDescent="0.15">
      <c r="A117" s="1729"/>
      <c r="B117" s="1729"/>
      <c r="C117" s="1729"/>
      <c r="D117" s="1729"/>
      <c r="E117" s="1729"/>
      <c r="F117" s="1128"/>
      <c r="G117" s="448"/>
      <c r="H117" s="449"/>
      <c r="I117" s="449"/>
      <c r="J117" s="449"/>
      <c r="K117" s="450"/>
      <c r="L117" s="451"/>
      <c r="M117" s="452"/>
      <c r="N117" s="452"/>
      <c r="O117" s="452"/>
      <c r="P117" s="452"/>
      <c r="Q117" s="452"/>
      <c r="R117" s="452"/>
      <c r="S117" s="452"/>
      <c r="T117" s="452"/>
      <c r="U117" s="452"/>
      <c r="V117" s="452"/>
      <c r="W117" s="452"/>
      <c r="X117" s="453"/>
      <c r="Y117" s="454"/>
      <c r="Z117" s="455"/>
      <c r="AA117" s="455"/>
      <c r="AB117" s="456"/>
      <c r="AC117" s="448"/>
      <c r="AD117" s="449"/>
      <c r="AE117" s="449"/>
      <c r="AF117" s="449"/>
      <c r="AG117" s="450"/>
      <c r="AH117" s="451"/>
      <c r="AI117" s="452"/>
      <c r="AJ117" s="452"/>
      <c r="AK117" s="452"/>
      <c r="AL117" s="452"/>
      <c r="AM117" s="452"/>
      <c r="AN117" s="452"/>
      <c r="AO117" s="452"/>
      <c r="AP117" s="452"/>
      <c r="AQ117" s="452"/>
      <c r="AR117" s="452"/>
      <c r="AS117" s="452"/>
      <c r="AT117" s="453"/>
      <c r="AU117" s="454"/>
      <c r="AV117" s="455"/>
      <c r="AW117" s="455"/>
      <c r="AX117" s="520"/>
    </row>
    <row r="118" spans="1:50" ht="24.75" customHeight="1" x14ac:dyDescent="0.15">
      <c r="A118" s="1729"/>
      <c r="B118" s="1729"/>
      <c r="C118" s="1729"/>
      <c r="D118" s="1729"/>
      <c r="E118" s="1729"/>
      <c r="F118" s="1128"/>
      <c r="G118" s="521"/>
      <c r="H118" s="522"/>
      <c r="I118" s="522"/>
      <c r="J118" s="522"/>
      <c r="K118" s="523"/>
      <c r="L118" s="524"/>
      <c r="M118" s="525"/>
      <c r="N118" s="525"/>
      <c r="O118" s="525"/>
      <c r="P118" s="525"/>
      <c r="Q118" s="525"/>
      <c r="R118" s="525"/>
      <c r="S118" s="525"/>
      <c r="T118" s="525"/>
      <c r="U118" s="525"/>
      <c r="V118" s="525"/>
      <c r="W118" s="525"/>
      <c r="X118" s="526"/>
      <c r="Y118" s="527"/>
      <c r="Z118" s="528"/>
      <c r="AA118" s="528"/>
      <c r="AB118" s="529"/>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4.75" customHeight="1" x14ac:dyDescent="0.15">
      <c r="A119" s="1729"/>
      <c r="B119" s="1729"/>
      <c r="C119" s="1729"/>
      <c r="D119" s="1729"/>
      <c r="E119" s="1729"/>
      <c r="F119" s="1128"/>
      <c r="G119" s="521"/>
      <c r="H119" s="522"/>
      <c r="I119" s="522"/>
      <c r="J119" s="522"/>
      <c r="K119" s="523"/>
      <c r="L119" s="524"/>
      <c r="M119" s="525"/>
      <c r="N119" s="525"/>
      <c r="O119" s="525"/>
      <c r="P119" s="525"/>
      <c r="Q119" s="525"/>
      <c r="R119" s="525"/>
      <c r="S119" s="525"/>
      <c r="T119" s="525"/>
      <c r="U119" s="525"/>
      <c r="V119" s="525"/>
      <c r="W119" s="525"/>
      <c r="X119" s="526"/>
      <c r="Y119" s="527"/>
      <c r="Z119" s="528"/>
      <c r="AA119" s="528"/>
      <c r="AB119" s="529"/>
      <c r="AC119" s="521"/>
      <c r="AD119" s="522"/>
      <c r="AE119" s="522"/>
      <c r="AF119" s="522"/>
      <c r="AG119" s="523"/>
      <c r="AH119" s="524"/>
      <c r="AI119" s="525"/>
      <c r="AJ119" s="525"/>
      <c r="AK119" s="525"/>
      <c r="AL119" s="525"/>
      <c r="AM119" s="525"/>
      <c r="AN119" s="525"/>
      <c r="AO119" s="525"/>
      <c r="AP119" s="525"/>
      <c r="AQ119" s="525"/>
      <c r="AR119" s="525"/>
      <c r="AS119" s="525"/>
      <c r="AT119" s="526"/>
      <c r="AU119" s="527"/>
      <c r="AV119" s="528"/>
      <c r="AW119" s="528"/>
      <c r="AX119" s="530"/>
    </row>
    <row r="120" spans="1:50" ht="24.75" customHeight="1" x14ac:dyDescent="0.15">
      <c r="A120" s="1729"/>
      <c r="B120" s="1729"/>
      <c r="C120" s="1729"/>
      <c r="D120" s="1729"/>
      <c r="E120" s="1729"/>
      <c r="F120" s="1128"/>
      <c r="G120" s="521"/>
      <c r="H120" s="522"/>
      <c r="I120" s="522"/>
      <c r="J120" s="522"/>
      <c r="K120" s="523"/>
      <c r="L120" s="524"/>
      <c r="M120" s="525"/>
      <c r="N120" s="525"/>
      <c r="O120" s="525"/>
      <c r="P120" s="525"/>
      <c r="Q120" s="525"/>
      <c r="R120" s="525"/>
      <c r="S120" s="525"/>
      <c r="T120" s="525"/>
      <c r="U120" s="525"/>
      <c r="V120" s="525"/>
      <c r="W120" s="525"/>
      <c r="X120" s="526"/>
      <c r="Y120" s="527"/>
      <c r="Z120" s="528"/>
      <c r="AA120" s="528"/>
      <c r="AB120" s="529"/>
      <c r="AC120" s="521"/>
      <c r="AD120" s="522"/>
      <c r="AE120" s="522"/>
      <c r="AF120" s="522"/>
      <c r="AG120" s="523"/>
      <c r="AH120" s="524"/>
      <c r="AI120" s="525"/>
      <c r="AJ120" s="525"/>
      <c r="AK120" s="525"/>
      <c r="AL120" s="525"/>
      <c r="AM120" s="525"/>
      <c r="AN120" s="525"/>
      <c r="AO120" s="525"/>
      <c r="AP120" s="525"/>
      <c r="AQ120" s="525"/>
      <c r="AR120" s="525"/>
      <c r="AS120" s="525"/>
      <c r="AT120" s="526"/>
      <c r="AU120" s="527"/>
      <c r="AV120" s="528"/>
      <c r="AW120" s="528"/>
      <c r="AX120" s="530"/>
    </row>
    <row r="121" spans="1:50" ht="24.75" customHeight="1" x14ac:dyDescent="0.15">
      <c r="A121" s="1729"/>
      <c r="B121" s="1729"/>
      <c r="C121" s="1729"/>
      <c r="D121" s="1729"/>
      <c r="E121" s="1729"/>
      <c r="F121" s="1128"/>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8"/>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1729"/>
      <c r="B122" s="1729"/>
      <c r="C122" s="1729"/>
      <c r="D122" s="1729"/>
      <c r="E122" s="1729"/>
      <c r="F122" s="1128"/>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8"/>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1729"/>
      <c r="B123" s="1729"/>
      <c r="C123" s="1729"/>
      <c r="D123" s="1729"/>
      <c r="E123" s="1729"/>
      <c r="F123" s="1128"/>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8"/>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1729"/>
      <c r="B124" s="1729"/>
      <c r="C124" s="1729"/>
      <c r="D124" s="1729"/>
      <c r="E124" s="1729"/>
      <c r="F124" s="1128"/>
      <c r="G124" s="545"/>
      <c r="H124" s="546"/>
      <c r="I124" s="546"/>
      <c r="J124" s="546"/>
      <c r="K124" s="547"/>
      <c r="L124" s="548"/>
      <c r="M124" s="549"/>
      <c r="N124" s="549"/>
      <c r="O124" s="549"/>
      <c r="P124" s="549"/>
      <c r="Q124" s="549"/>
      <c r="R124" s="549"/>
      <c r="S124" s="549"/>
      <c r="T124" s="549"/>
      <c r="U124" s="549"/>
      <c r="V124" s="549"/>
      <c r="W124" s="549"/>
      <c r="X124" s="550"/>
      <c r="Y124" s="551"/>
      <c r="Z124" s="552"/>
      <c r="AA124" s="552"/>
      <c r="AB124" s="552"/>
      <c r="AC124" s="545"/>
      <c r="AD124" s="546"/>
      <c r="AE124" s="546"/>
      <c r="AF124" s="546"/>
      <c r="AG124" s="547"/>
      <c r="AH124" s="548"/>
      <c r="AI124" s="549"/>
      <c r="AJ124" s="549"/>
      <c r="AK124" s="549"/>
      <c r="AL124" s="549"/>
      <c r="AM124" s="549"/>
      <c r="AN124" s="549"/>
      <c r="AO124" s="549"/>
      <c r="AP124" s="549"/>
      <c r="AQ124" s="549"/>
      <c r="AR124" s="549"/>
      <c r="AS124" s="549"/>
      <c r="AT124" s="550"/>
      <c r="AU124" s="551"/>
      <c r="AV124" s="552"/>
      <c r="AW124" s="552"/>
      <c r="AX124" s="553"/>
    </row>
    <row r="125" spans="1:50" ht="24.75" customHeight="1" x14ac:dyDescent="0.15">
      <c r="A125" s="1729"/>
      <c r="B125" s="1729"/>
      <c r="C125" s="1729"/>
      <c r="D125" s="1729"/>
      <c r="E125" s="1729"/>
      <c r="F125" s="1128"/>
      <c r="G125" s="554" t="s">
        <v>28</v>
      </c>
      <c r="H125" s="290"/>
      <c r="I125" s="290"/>
      <c r="J125" s="290"/>
      <c r="K125" s="290"/>
      <c r="L125" s="555"/>
      <c r="M125" s="252"/>
      <c r="N125" s="252"/>
      <c r="O125" s="252"/>
      <c r="P125" s="252"/>
      <c r="Q125" s="252"/>
      <c r="R125" s="252"/>
      <c r="S125" s="252"/>
      <c r="T125" s="252"/>
      <c r="U125" s="252"/>
      <c r="V125" s="252"/>
      <c r="W125" s="252"/>
      <c r="X125" s="253"/>
      <c r="Y125" s="556">
        <f>SUM(Y117:AB124)</f>
        <v>0</v>
      </c>
      <c r="Z125" s="557"/>
      <c r="AA125" s="557"/>
      <c r="AB125" s="558"/>
      <c r="AC125" s="554" t="s">
        <v>28</v>
      </c>
      <c r="AD125" s="290"/>
      <c r="AE125" s="290"/>
      <c r="AF125" s="290"/>
      <c r="AG125" s="290"/>
      <c r="AH125" s="555"/>
      <c r="AI125" s="252"/>
      <c r="AJ125" s="252"/>
      <c r="AK125" s="252"/>
      <c r="AL125" s="252"/>
      <c r="AM125" s="252"/>
      <c r="AN125" s="252"/>
      <c r="AO125" s="252"/>
      <c r="AP125" s="252"/>
      <c r="AQ125" s="252"/>
      <c r="AR125" s="252"/>
      <c r="AS125" s="252"/>
      <c r="AT125" s="253"/>
      <c r="AU125" s="556">
        <f>SUM(AU117:AX124)</f>
        <v>0</v>
      </c>
      <c r="AV125" s="557"/>
      <c r="AW125" s="557"/>
      <c r="AX125" s="559"/>
    </row>
    <row r="126" spans="1:50" ht="30" customHeight="1" x14ac:dyDescent="0.15">
      <c r="A126" s="1729"/>
      <c r="B126" s="1729"/>
      <c r="C126" s="1729"/>
      <c r="D126" s="1729"/>
      <c r="E126" s="1729"/>
      <c r="F126" s="1128"/>
      <c r="G126" s="560" t="s">
        <v>348</v>
      </c>
      <c r="H126" s="561"/>
      <c r="I126" s="561"/>
      <c r="J126" s="561"/>
      <c r="K126" s="561"/>
      <c r="L126" s="561"/>
      <c r="M126" s="561"/>
      <c r="N126" s="561"/>
      <c r="O126" s="561"/>
      <c r="P126" s="561"/>
      <c r="Q126" s="561"/>
      <c r="R126" s="561"/>
      <c r="S126" s="561"/>
      <c r="T126" s="561"/>
      <c r="U126" s="561"/>
      <c r="V126" s="561"/>
      <c r="W126" s="561"/>
      <c r="X126" s="561"/>
      <c r="Y126" s="561"/>
      <c r="Z126" s="561"/>
      <c r="AA126" s="561"/>
      <c r="AB126" s="562"/>
      <c r="AC126" s="560" t="s">
        <v>347</v>
      </c>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3"/>
    </row>
    <row r="127" spans="1:50" ht="24.75" customHeight="1" x14ac:dyDescent="0.15">
      <c r="A127" s="1729"/>
      <c r="B127" s="1729"/>
      <c r="C127" s="1729"/>
      <c r="D127" s="1729"/>
      <c r="E127" s="1729"/>
      <c r="F127" s="1128"/>
      <c r="G127" s="497" t="s">
        <v>50</v>
      </c>
      <c r="H127" s="478"/>
      <c r="I127" s="478"/>
      <c r="J127" s="478"/>
      <c r="K127" s="478"/>
      <c r="L127" s="324" t="s">
        <v>93</v>
      </c>
      <c r="M127" s="290"/>
      <c r="N127" s="290"/>
      <c r="O127" s="290"/>
      <c r="P127" s="290"/>
      <c r="Q127" s="290"/>
      <c r="R127" s="290"/>
      <c r="S127" s="290"/>
      <c r="T127" s="290"/>
      <c r="U127" s="290"/>
      <c r="V127" s="290"/>
      <c r="W127" s="290"/>
      <c r="X127" s="307"/>
      <c r="Y127" s="564" t="s">
        <v>94</v>
      </c>
      <c r="Z127" s="565"/>
      <c r="AA127" s="565"/>
      <c r="AB127" s="566"/>
      <c r="AC127" s="497" t="s">
        <v>50</v>
      </c>
      <c r="AD127" s="478"/>
      <c r="AE127" s="478"/>
      <c r="AF127" s="478"/>
      <c r="AG127" s="478"/>
      <c r="AH127" s="324" t="s">
        <v>93</v>
      </c>
      <c r="AI127" s="290"/>
      <c r="AJ127" s="290"/>
      <c r="AK127" s="290"/>
      <c r="AL127" s="290"/>
      <c r="AM127" s="290"/>
      <c r="AN127" s="290"/>
      <c r="AO127" s="290"/>
      <c r="AP127" s="290"/>
      <c r="AQ127" s="290"/>
      <c r="AR127" s="290"/>
      <c r="AS127" s="290"/>
      <c r="AT127" s="307"/>
      <c r="AU127" s="564" t="s">
        <v>94</v>
      </c>
      <c r="AV127" s="565"/>
      <c r="AW127" s="565"/>
      <c r="AX127" s="567"/>
    </row>
    <row r="128" spans="1:50" ht="24.75" customHeight="1" x14ac:dyDescent="0.15">
      <c r="A128" s="1729"/>
      <c r="B128" s="1729"/>
      <c r="C128" s="1729"/>
      <c r="D128" s="1729"/>
      <c r="E128" s="1729"/>
      <c r="F128" s="1128"/>
      <c r="G128" s="448"/>
      <c r="H128" s="449"/>
      <c r="I128" s="449"/>
      <c r="J128" s="449"/>
      <c r="K128" s="450"/>
      <c r="L128" s="451"/>
      <c r="M128" s="452"/>
      <c r="N128" s="452"/>
      <c r="O128" s="452"/>
      <c r="P128" s="452"/>
      <c r="Q128" s="452"/>
      <c r="R128" s="452"/>
      <c r="S128" s="452"/>
      <c r="T128" s="452"/>
      <c r="U128" s="452"/>
      <c r="V128" s="452"/>
      <c r="W128" s="452"/>
      <c r="X128" s="453"/>
      <c r="Y128" s="454"/>
      <c r="Z128" s="455"/>
      <c r="AA128" s="455"/>
      <c r="AB128" s="456"/>
      <c r="AC128" s="448"/>
      <c r="AD128" s="449"/>
      <c r="AE128" s="449"/>
      <c r="AF128" s="449"/>
      <c r="AG128" s="450"/>
      <c r="AH128" s="451"/>
      <c r="AI128" s="452"/>
      <c r="AJ128" s="452"/>
      <c r="AK128" s="452"/>
      <c r="AL128" s="452"/>
      <c r="AM128" s="452"/>
      <c r="AN128" s="452"/>
      <c r="AO128" s="452"/>
      <c r="AP128" s="452"/>
      <c r="AQ128" s="452"/>
      <c r="AR128" s="452"/>
      <c r="AS128" s="452"/>
      <c r="AT128" s="453"/>
      <c r="AU128" s="454"/>
      <c r="AV128" s="455"/>
      <c r="AW128" s="455"/>
      <c r="AX128" s="520"/>
    </row>
    <row r="129" spans="1:50" ht="24.75" customHeight="1" x14ac:dyDescent="0.15">
      <c r="A129" s="1729"/>
      <c r="B129" s="1729"/>
      <c r="C129" s="1729"/>
      <c r="D129" s="1729"/>
      <c r="E129" s="1729"/>
      <c r="F129" s="1128"/>
      <c r="G129" s="521"/>
      <c r="H129" s="522"/>
      <c r="I129" s="522"/>
      <c r="J129" s="522"/>
      <c r="K129" s="523"/>
      <c r="L129" s="524"/>
      <c r="M129" s="525"/>
      <c r="N129" s="525"/>
      <c r="O129" s="525"/>
      <c r="P129" s="525"/>
      <c r="Q129" s="525"/>
      <c r="R129" s="525"/>
      <c r="S129" s="525"/>
      <c r="T129" s="525"/>
      <c r="U129" s="525"/>
      <c r="V129" s="525"/>
      <c r="W129" s="525"/>
      <c r="X129" s="526"/>
      <c r="Y129" s="527"/>
      <c r="Z129" s="528"/>
      <c r="AA129" s="528"/>
      <c r="AB129" s="529"/>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4.75" customHeight="1" x14ac:dyDescent="0.15">
      <c r="A130" s="1729"/>
      <c r="B130" s="1729"/>
      <c r="C130" s="1729"/>
      <c r="D130" s="1729"/>
      <c r="E130" s="1729"/>
      <c r="F130" s="1128"/>
      <c r="G130" s="521"/>
      <c r="H130" s="522"/>
      <c r="I130" s="522"/>
      <c r="J130" s="522"/>
      <c r="K130" s="523"/>
      <c r="L130" s="524"/>
      <c r="M130" s="525"/>
      <c r="N130" s="525"/>
      <c r="O130" s="525"/>
      <c r="P130" s="525"/>
      <c r="Q130" s="525"/>
      <c r="R130" s="525"/>
      <c r="S130" s="525"/>
      <c r="T130" s="525"/>
      <c r="U130" s="525"/>
      <c r="V130" s="525"/>
      <c r="W130" s="525"/>
      <c r="X130" s="526"/>
      <c r="Y130" s="527"/>
      <c r="Z130" s="528"/>
      <c r="AA130" s="528"/>
      <c r="AB130" s="529"/>
      <c r="AC130" s="521"/>
      <c r="AD130" s="522"/>
      <c r="AE130" s="522"/>
      <c r="AF130" s="522"/>
      <c r="AG130" s="523"/>
      <c r="AH130" s="524"/>
      <c r="AI130" s="525"/>
      <c r="AJ130" s="525"/>
      <c r="AK130" s="525"/>
      <c r="AL130" s="525"/>
      <c r="AM130" s="525"/>
      <c r="AN130" s="525"/>
      <c r="AO130" s="525"/>
      <c r="AP130" s="525"/>
      <c r="AQ130" s="525"/>
      <c r="AR130" s="525"/>
      <c r="AS130" s="525"/>
      <c r="AT130" s="526"/>
      <c r="AU130" s="527"/>
      <c r="AV130" s="528"/>
      <c r="AW130" s="528"/>
      <c r="AX130" s="530"/>
    </row>
    <row r="131" spans="1:50" ht="24.75" customHeight="1" x14ac:dyDescent="0.15">
      <c r="A131" s="1729"/>
      <c r="B131" s="1729"/>
      <c r="C131" s="1729"/>
      <c r="D131" s="1729"/>
      <c r="E131" s="1729"/>
      <c r="F131" s="1128"/>
      <c r="G131" s="521"/>
      <c r="H131" s="522"/>
      <c r="I131" s="522"/>
      <c r="J131" s="522"/>
      <c r="K131" s="523"/>
      <c r="L131" s="524"/>
      <c r="M131" s="525"/>
      <c r="N131" s="525"/>
      <c r="O131" s="525"/>
      <c r="P131" s="525"/>
      <c r="Q131" s="525"/>
      <c r="R131" s="525"/>
      <c r="S131" s="525"/>
      <c r="T131" s="525"/>
      <c r="U131" s="525"/>
      <c r="V131" s="525"/>
      <c r="W131" s="525"/>
      <c r="X131" s="526"/>
      <c r="Y131" s="527"/>
      <c r="Z131" s="528"/>
      <c r="AA131" s="528"/>
      <c r="AB131" s="529"/>
      <c r="AC131" s="521"/>
      <c r="AD131" s="522"/>
      <c r="AE131" s="522"/>
      <c r="AF131" s="522"/>
      <c r="AG131" s="523"/>
      <c r="AH131" s="524"/>
      <c r="AI131" s="525"/>
      <c r="AJ131" s="525"/>
      <c r="AK131" s="525"/>
      <c r="AL131" s="525"/>
      <c r="AM131" s="525"/>
      <c r="AN131" s="525"/>
      <c r="AO131" s="525"/>
      <c r="AP131" s="525"/>
      <c r="AQ131" s="525"/>
      <c r="AR131" s="525"/>
      <c r="AS131" s="525"/>
      <c r="AT131" s="526"/>
      <c r="AU131" s="527"/>
      <c r="AV131" s="528"/>
      <c r="AW131" s="528"/>
      <c r="AX131" s="530"/>
    </row>
    <row r="132" spans="1:50" ht="24.75" customHeight="1" x14ac:dyDescent="0.15">
      <c r="A132" s="1729"/>
      <c r="B132" s="1729"/>
      <c r="C132" s="1729"/>
      <c r="D132" s="1729"/>
      <c r="E132" s="1729"/>
      <c r="F132" s="1128"/>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8"/>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1729"/>
      <c r="B133" s="1729"/>
      <c r="C133" s="1729"/>
      <c r="D133" s="1729"/>
      <c r="E133" s="1729"/>
      <c r="F133" s="1128"/>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8"/>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1729"/>
      <c r="B134" s="1729"/>
      <c r="C134" s="1729"/>
      <c r="D134" s="1729"/>
      <c r="E134" s="1729"/>
      <c r="F134" s="1128"/>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8"/>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1729"/>
      <c r="B135" s="1729"/>
      <c r="C135" s="1729"/>
      <c r="D135" s="1729"/>
      <c r="E135" s="1729"/>
      <c r="F135" s="1128"/>
      <c r="G135" s="545"/>
      <c r="H135" s="546"/>
      <c r="I135" s="546"/>
      <c r="J135" s="546"/>
      <c r="K135" s="547"/>
      <c r="L135" s="548"/>
      <c r="M135" s="549"/>
      <c r="N135" s="549"/>
      <c r="O135" s="549"/>
      <c r="P135" s="549"/>
      <c r="Q135" s="549"/>
      <c r="R135" s="549"/>
      <c r="S135" s="549"/>
      <c r="T135" s="549"/>
      <c r="U135" s="549"/>
      <c r="V135" s="549"/>
      <c r="W135" s="549"/>
      <c r="X135" s="550"/>
      <c r="Y135" s="551"/>
      <c r="Z135" s="552"/>
      <c r="AA135" s="552"/>
      <c r="AB135" s="552"/>
      <c r="AC135" s="545"/>
      <c r="AD135" s="546"/>
      <c r="AE135" s="546"/>
      <c r="AF135" s="546"/>
      <c r="AG135" s="547"/>
      <c r="AH135" s="548"/>
      <c r="AI135" s="549"/>
      <c r="AJ135" s="549"/>
      <c r="AK135" s="549"/>
      <c r="AL135" s="549"/>
      <c r="AM135" s="549"/>
      <c r="AN135" s="549"/>
      <c r="AO135" s="549"/>
      <c r="AP135" s="549"/>
      <c r="AQ135" s="549"/>
      <c r="AR135" s="549"/>
      <c r="AS135" s="549"/>
      <c r="AT135" s="550"/>
      <c r="AU135" s="551"/>
      <c r="AV135" s="552"/>
      <c r="AW135" s="552"/>
      <c r="AX135" s="553"/>
    </row>
    <row r="136" spans="1:50" ht="24.75" customHeight="1" thickBot="1" x14ac:dyDescent="0.2">
      <c r="A136" s="1729"/>
      <c r="B136" s="1729"/>
      <c r="C136" s="1729"/>
      <c r="D136" s="1729"/>
      <c r="E136" s="1729"/>
      <c r="F136" s="1128"/>
      <c r="G136" s="568" t="s">
        <v>28</v>
      </c>
      <c r="H136" s="435"/>
      <c r="I136" s="435"/>
      <c r="J136" s="435"/>
      <c r="K136" s="435"/>
      <c r="L136" s="569"/>
      <c r="M136" s="570"/>
      <c r="N136" s="570"/>
      <c r="O136" s="570"/>
      <c r="P136" s="570"/>
      <c r="Q136" s="570"/>
      <c r="R136" s="570"/>
      <c r="S136" s="570"/>
      <c r="T136" s="570"/>
      <c r="U136" s="570"/>
      <c r="V136" s="570"/>
      <c r="W136" s="570"/>
      <c r="X136" s="571"/>
      <c r="Y136" s="572">
        <f>SUM(Y128:AB135)</f>
        <v>0</v>
      </c>
      <c r="Z136" s="573"/>
      <c r="AA136" s="573"/>
      <c r="AB136" s="574"/>
      <c r="AC136" s="568" t="s">
        <v>28</v>
      </c>
      <c r="AD136" s="435"/>
      <c r="AE136" s="435"/>
      <c r="AF136" s="435"/>
      <c r="AG136" s="435"/>
      <c r="AH136" s="569"/>
      <c r="AI136" s="570"/>
      <c r="AJ136" s="570"/>
      <c r="AK136" s="570"/>
      <c r="AL136" s="570"/>
      <c r="AM136" s="570"/>
      <c r="AN136" s="570"/>
      <c r="AO136" s="570"/>
      <c r="AP136" s="570"/>
      <c r="AQ136" s="570"/>
      <c r="AR136" s="570"/>
      <c r="AS136" s="570"/>
      <c r="AT136" s="571"/>
      <c r="AU136" s="572">
        <f>SUM(AU128:AX135)</f>
        <v>0</v>
      </c>
      <c r="AV136" s="573"/>
      <c r="AW136" s="573"/>
      <c r="AX136" s="575"/>
    </row>
    <row r="137" spans="1:50" hidden="1" x14ac:dyDescent="0.15">
      <c r="A137" s="4"/>
      <c r="B137" s="4"/>
      <c r="C137" s="4"/>
      <c r="D137" s="4"/>
      <c r="E137" s="4"/>
      <c r="F137" s="4"/>
      <c r="G137" s="35"/>
      <c r="H137" s="35"/>
      <c r="I137" s="35"/>
      <c r="J137" s="35"/>
      <c r="K137" s="35"/>
      <c r="L137" s="6"/>
      <c r="M137" s="35"/>
      <c r="N137" s="35"/>
      <c r="O137" s="35"/>
      <c r="P137" s="35"/>
      <c r="Q137" s="35"/>
      <c r="R137" s="35"/>
      <c r="S137" s="35"/>
      <c r="T137" s="35"/>
      <c r="U137" s="35"/>
      <c r="V137" s="35"/>
      <c r="W137" s="35"/>
      <c r="X137" s="35"/>
      <c r="Y137" s="7"/>
      <c r="Z137" s="7"/>
      <c r="AA137" s="7"/>
      <c r="AB137" s="7"/>
      <c r="AC137" s="35"/>
      <c r="AD137" s="35"/>
      <c r="AE137" s="35"/>
      <c r="AF137" s="35"/>
      <c r="AG137" s="35"/>
      <c r="AH137" s="6"/>
      <c r="AI137" s="35"/>
      <c r="AJ137" s="35"/>
      <c r="AK137" s="35"/>
      <c r="AL137" s="35"/>
      <c r="AM137" s="35"/>
      <c r="AN137" s="35"/>
      <c r="AO137" s="35"/>
      <c r="AP137" s="35"/>
      <c r="AQ137" s="35"/>
      <c r="AR137" s="35"/>
      <c r="AS137" s="35"/>
      <c r="AT137" s="35"/>
      <c r="AU137" s="7"/>
      <c r="AV137" s="7"/>
      <c r="AW137" s="7"/>
      <c r="AX137" s="7"/>
    </row>
    <row r="138" spans="1:50" hidden="1" x14ac:dyDescent="0.15">
      <c r="A138" s="4"/>
      <c r="B138" s="4"/>
      <c r="C138" s="4"/>
      <c r="D138" s="4"/>
      <c r="E138" s="4"/>
      <c r="F138" s="4"/>
      <c r="G138" s="35"/>
      <c r="H138" s="35"/>
      <c r="I138" s="35"/>
      <c r="J138" s="35"/>
      <c r="K138" s="35"/>
      <c r="L138" s="6"/>
      <c r="M138" s="35"/>
      <c r="N138" s="35"/>
      <c r="O138" s="35"/>
      <c r="P138" s="35"/>
      <c r="Q138" s="35"/>
      <c r="R138" s="35"/>
      <c r="S138" s="35"/>
      <c r="T138" s="35"/>
      <c r="U138" s="35"/>
      <c r="V138" s="35"/>
      <c r="W138" s="35"/>
      <c r="X138" s="35"/>
      <c r="Y138" s="7"/>
      <c r="Z138" s="7"/>
      <c r="AA138" s="7"/>
      <c r="AB138" s="7"/>
      <c r="AC138" s="35"/>
      <c r="AD138" s="35"/>
      <c r="AE138" s="35"/>
      <c r="AF138" s="35"/>
      <c r="AG138" s="35"/>
      <c r="AH138" s="6"/>
      <c r="AI138" s="35"/>
      <c r="AJ138" s="35"/>
      <c r="AK138" s="35"/>
      <c r="AL138" s="35"/>
      <c r="AM138" s="35"/>
      <c r="AN138" s="35"/>
      <c r="AO138" s="35"/>
      <c r="AP138" s="35"/>
      <c r="AQ138" s="35"/>
      <c r="AR138" s="35"/>
      <c r="AS138" s="35"/>
      <c r="AT138" s="35"/>
      <c r="AU138" s="7"/>
      <c r="AV138" s="7"/>
      <c r="AW138" s="7"/>
      <c r="AX138" s="7"/>
    </row>
    <row r="139" spans="1:50" hidden="1" x14ac:dyDescent="0.15">
      <c r="A139" s="4"/>
      <c r="B139" s="4"/>
      <c r="C139" s="4"/>
      <c r="D139" s="4"/>
      <c r="E139" s="4"/>
      <c r="F139" s="4"/>
      <c r="G139" s="35"/>
      <c r="H139" s="35"/>
      <c r="I139" s="35"/>
      <c r="J139" s="35"/>
      <c r="K139" s="35"/>
      <c r="L139" s="6"/>
      <c r="M139" s="35"/>
      <c r="N139" s="35"/>
      <c r="O139" s="35"/>
      <c r="P139" s="35"/>
      <c r="Q139" s="35"/>
      <c r="R139" s="35"/>
      <c r="S139" s="35"/>
      <c r="T139" s="35"/>
      <c r="U139" s="35"/>
      <c r="V139" s="35"/>
      <c r="W139" s="35"/>
      <c r="X139" s="35"/>
      <c r="Y139" s="7"/>
      <c r="Z139" s="7"/>
      <c r="AA139" s="7"/>
      <c r="AB139" s="7"/>
      <c r="AC139" s="35"/>
      <c r="AD139" s="35"/>
      <c r="AE139" s="35"/>
      <c r="AF139" s="35"/>
      <c r="AG139" s="35"/>
      <c r="AH139" s="6"/>
      <c r="AI139" s="35"/>
      <c r="AJ139" s="35"/>
      <c r="AK139" s="35"/>
      <c r="AL139" s="35"/>
      <c r="AM139" s="35"/>
      <c r="AN139" s="35"/>
      <c r="AO139" s="35"/>
      <c r="AP139" s="35"/>
      <c r="AQ139" s="35"/>
      <c r="AR139" s="35"/>
      <c r="AS139" s="35"/>
      <c r="AT139" s="35"/>
      <c r="AU139" s="7"/>
      <c r="AV139" s="7"/>
      <c r="AW139" s="7"/>
      <c r="AX139" s="7"/>
    </row>
    <row r="140" spans="1:50" hidden="1"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7"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7" customHeight="1" x14ac:dyDescent="0.15">
      <c r="A403" s="576">
        <v>1</v>
      </c>
      <c r="B403" s="576">
        <v>1</v>
      </c>
      <c r="C403" s="578" t="s">
        <v>642</v>
      </c>
      <c r="D403" s="578"/>
      <c r="E403" s="578"/>
      <c r="F403" s="578"/>
      <c r="G403" s="578"/>
      <c r="H403" s="578"/>
      <c r="I403" s="578"/>
      <c r="J403" s="578"/>
      <c r="K403" s="578"/>
      <c r="L403" s="578"/>
      <c r="M403" s="578" t="s">
        <v>641</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1188">
        <v>8</v>
      </c>
      <c r="AL403" s="1189"/>
      <c r="AM403" s="1189"/>
      <c r="AN403" s="1189"/>
      <c r="AO403" s="1189"/>
      <c r="AP403" s="1189"/>
      <c r="AQ403" s="578"/>
      <c r="AR403" s="578"/>
      <c r="AS403" s="578"/>
      <c r="AT403" s="578"/>
      <c r="AU403" s="580"/>
      <c r="AV403" s="581"/>
      <c r="AW403" s="581"/>
      <c r="AX403" s="577"/>
    </row>
    <row r="404" spans="1:50" ht="27" hidden="1" customHeight="1" x14ac:dyDescent="0.15">
      <c r="A404" s="576"/>
      <c r="B404" s="576"/>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1188"/>
      <c r="AL404" s="1189"/>
      <c r="AM404" s="1189"/>
      <c r="AN404" s="1189"/>
      <c r="AO404" s="1189"/>
      <c r="AP404" s="1189"/>
      <c r="AQ404" s="578"/>
      <c r="AR404" s="578"/>
      <c r="AS404" s="578"/>
      <c r="AT404" s="578"/>
      <c r="AU404" s="580"/>
      <c r="AV404" s="581"/>
      <c r="AW404" s="581"/>
      <c r="AX404" s="577"/>
    </row>
    <row r="405" spans="1:50" ht="27" hidden="1" customHeight="1" x14ac:dyDescent="0.15">
      <c r="A405" s="576"/>
      <c r="B405" s="576"/>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1188"/>
      <c r="AL405" s="1189"/>
      <c r="AM405" s="1189"/>
      <c r="AN405" s="1189"/>
      <c r="AO405" s="1189"/>
      <c r="AP405" s="1189"/>
      <c r="AQ405" s="578"/>
      <c r="AR405" s="578"/>
      <c r="AS405" s="578"/>
      <c r="AT405" s="578"/>
      <c r="AU405" s="580"/>
      <c r="AV405" s="581"/>
      <c r="AW405" s="581"/>
      <c r="AX405" s="577"/>
    </row>
    <row r="406" spans="1:50" ht="27" hidden="1" customHeight="1" x14ac:dyDescent="0.15">
      <c r="A406" s="576"/>
      <c r="B406" s="576"/>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1188"/>
      <c r="AL406" s="1189"/>
      <c r="AM406" s="1189"/>
      <c r="AN406" s="1189"/>
      <c r="AO406" s="1189"/>
      <c r="AP406" s="1189"/>
      <c r="AQ406" s="578"/>
      <c r="AR406" s="578"/>
      <c r="AS406" s="578"/>
      <c r="AT406" s="578"/>
      <c r="AU406" s="580"/>
      <c r="AV406" s="581"/>
      <c r="AW406" s="581"/>
      <c r="AX406" s="577"/>
    </row>
    <row r="407" spans="1:50" ht="27" hidden="1" customHeight="1" x14ac:dyDescent="0.15">
      <c r="A407" s="576"/>
      <c r="B407" s="576"/>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1188"/>
      <c r="AL407" s="1189"/>
      <c r="AM407" s="1189"/>
      <c r="AN407" s="1189"/>
      <c r="AO407" s="1189"/>
      <c r="AP407" s="1189"/>
      <c r="AQ407" s="578"/>
      <c r="AR407" s="578"/>
      <c r="AS407" s="578"/>
      <c r="AT407" s="578"/>
      <c r="AU407" s="580"/>
      <c r="AV407" s="581"/>
      <c r="AW407" s="581"/>
      <c r="AX407" s="577"/>
    </row>
    <row r="408" spans="1:50" ht="27" hidden="1" customHeight="1" x14ac:dyDescent="0.15">
      <c r="A408" s="576"/>
      <c r="B408" s="576"/>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1188"/>
      <c r="AL408" s="1189"/>
      <c r="AM408" s="1189"/>
      <c r="AN408" s="1189"/>
      <c r="AO408" s="1189"/>
      <c r="AP408" s="1189"/>
      <c r="AQ408" s="578"/>
      <c r="AR408" s="578"/>
      <c r="AS408" s="578"/>
      <c r="AT408" s="578"/>
      <c r="AU408" s="580"/>
      <c r="AV408" s="581"/>
      <c r="AW408" s="581"/>
      <c r="AX408" s="577"/>
    </row>
    <row r="409" spans="1:50" ht="27" hidden="1" customHeight="1" x14ac:dyDescent="0.15">
      <c r="A409" s="576"/>
      <c r="B409" s="576"/>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1188"/>
      <c r="AL409" s="1189"/>
      <c r="AM409" s="1189"/>
      <c r="AN409" s="1189"/>
      <c r="AO409" s="1189"/>
      <c r="AP409" s="1189"/>
      <c r="AQ409" s="578"/>
      <c r="AR409" s="578"/>
      <c r="AS409" s="578"/>
      <c r="AT409" s="578"/>
      <c r="AU409" s="580"/>
      <c r="AV409" s="581"/>
      <c r="AW409" s="581"/>
      <c r="AX409" s="577"/>
    </row>
    <row r="410" spans="1:50" ht="27" hidden="1" customHeight="1" x14ac:dyDescent="0.15">
      <c r="A410" s="576"/>
      <c r="B410" s="576"/>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1188"/>
      <c r="AL410" s="1189"/>
      <c r="AM410" s="1189"/>
      <c r="AN410" s="1189"/>
      <c r="AO410" s="1189"/>
      <c r="AP410" s="1189"/>
      <c r="AQ410" s="578"/>
      <c r="AR410" s="578"/>
      <c r="AS410" s="578"/>
      <c r="AT410" s="578"/>
      <c r="AU410" s="580"/>
      <c r="AV410" s="581"/>
      <c r="AW410" s="581"/>
      <c r="AX410" s="577"/>
    </row>
    <row r="411" spans="1:50" ht="27" hidden="1" customHeight="1" x14ac:dyDescent="0.15">
      <c r="A411" s="576"/>
      <c r="B411" s="576"/>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1188"/>
      <c r="AL411" s="1189"/>
      <c r="AM411" s="1189"/>
      <c r="AN411" s="1189"/>
      <c r="AO411" s="1189"/>
      <c r="AP411" s="1189"/>
      <c r="AQ411" s="578"/>
      <c r="AR411" s="578"/>
      <c r="AS411" s="578"/>
      <c r="AT411" s="578"/>
      <c r="AU411" s="580"/>
      <c r="AV411" s="581"/>
      <c r="AW411" s="581"/>
      <c r="AX411" s="577"/>
    </row>
    <row r="412" spans="1:50" ht="27" hidden="1" customHeight="1" x14ac:dyDescent="0.15">
      <c r="A412" s="576"/>
      <c r="B412" s="576"/>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1188"/>
      <c r="AL412" s="1189"/>
      <c r="AM412" s="1189"/>
      <c r="AN412" s="1189"/>
      <c r="AO412" s="1189"/>
      <c r="AP412" s="1189"/>
      <c r="AQ412" s="578"/>
      <c r="AR412" s="578"/>
      <c r="AS412" s="578"/>
      <c r="AT412" s="578"/>
      <c r="AU412" s="580"/>
      <c r="AV412" s="581"/>
      <c r="AW412" s="581"/>
      <c r="AX412" s="577"/>
    </row>
    <row r="413" spans="1:50" ht="27"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1188"/>
      <c r="AL413" s="1189"/>
      <c r="AM413" s="1189"/>
      <c r="AN413" s="1189"/>
      <c r="AO413" s="1189"/>
      <c r="AP413" s="1189"/>
      <c r="AQ413" s="578"/>
      <c r="AR413" s="578"/>
      <c r="AS413" s="578"/>
      <c r="AT413" s="578"/>
      <c r="AU413" s="580"/>
      <c r="AV413" s="581"/>
      <c r="AW413" s="581"/>
      <c r="AX413" s="577"/>
    </row>
    <row r="414" spans="1:50" ht="27"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1188"/>
      <c r="AL414" s="1189"/>
      <c r="AM414" s="1189"/>
      <c r="AN414" s="1189"/>
      <c r="AO414" s="1189"/>
      <c r="AP414" s="1189"/>
      <c r="AQ414" s="578"/>
      <c r="AR414" s="578"/>
      <c r="AS414" s="578"/>
      <c r="AT414" s="578"/>
      <c r="AU414" s="580"/>
      <c r="AV414" s="581"/>
      <c r="AW414" s="581"/>
      <c r="AX414" s="577"/>
    </row>
    <row r="415" spans="1:50" ht="27"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1188"/>
      <c r="AL415" s="1189"/>
      <c r="AM415" s="1189"/>
      <c r="AN415" s="1189"/>
      <c r="AO415" s="1189"/>
      <c r="AP415" s="1189"/>
      <c r="AQ415" s="578"/>
      <c r="AR415" s="578"/>
      <c r="AS415" s="578"/>
      <c r="AT415" s="578"/>
      <c r="AU415" s="580"/>
      <c r="AV415" s="581"/>
      <c r="AW415" s="581"/>
      <c r="AX415" s="577"/>
    </row>
    <row r="416" spans="1:50" ht="27"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1188"/>
      <c r="AL416" s="1189"/>
      <c r="AM416" s="1189"/>
      <c r="AN416" s="1189"/>
      <c r="AO416" s="1189"/>
      <c r="AP416" s="1189"/>
      <c r="AQ416" s="578"/>
      <c r="AR416" s="578"/>
      <c r="AS416" s="578"/>
      <c r="AT416" s="578"/>
      <c r="AU416" s="580"/>
      <c r="AV416" s="581"/>
      <c r="AW416" s="581"/>
      <c r="AX416" s="577"/>
    </row>
    <row r="417" spans="1:50" ht="27"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1188"/>
      <c r="AL417" s="1189"/>
      <c r="AM417" s="1189"/>
      <c r="AN417" s="1189"/>
      <c r="AO417" s="1189"/>
      <c r="AP417" s="1189"/>
      <c r="AQ417" s="578"/>
      <c r="AR417" s="578"/>
      <c r="AS417" s="578"/>
      <c r="AT417" s="578"/>
      <c r="AU417" s="580"/>
      <c r="AV417" s="581"/>
      <c r="AW417" s="581"/>
      <c r="AX417" s="577"/>
    </row>
    <row r="418" spans="1:50" ht="27"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1188"/>
      <c r="AL418" s="1189"/>
      <c r="AM418" s="1189"/>
      <c r="AN418" s="1189"/>
      <c r="AO418" s="1189"/>
      <c r="AP418" s="1189"/>
      <c r="AQ418" s="578"/>
      <c r="AR418" s="578"/>
      <c r="AS418" s="578"/>
      <c r="AT418" s="578"/>
      <c r="AU418" s="580"/>
      <c r="AV418" s="581"/>
      <c r="AW418" s="581"/>
      <c r="AX418" s="577"/>
    </row>
    <row r="419" spans="1:50" ht="27"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1188"/>
      <c r="AL419" s="1189"/>
      <c r="AM419" s="1189"/>
      <c r="AN419" s="1189"/>
      <c r="AO419" s="1189"/>
      <c r="AP419" s="1189"/>
      <c r="AQ419" s="578"/>
      <c r="AR419" s="578"/>
      <c r="AS419" s="578"/>
      <c r="AT419" s="578"/>
      <c r="AU419" s="580"/>
      <c r="AV419" s="581"/>
      <c r="AW419" s="581"/>
      <c r="AX419" s="577"/>
    </row>
    <row r="420" spans="1:50" ht="27"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1188"/>
      <c r="AL420" s="1189"/>
      <c r="AM420" s="1189"/>
      <c r="AN420" s="1189"/>
      <c r="AO420" s="1189"/>
      <c r="AP420" s="1189"/>
      <c r="AQ420" s="578"/>
      <c r="AR420" s="578"/>
      <c r="AS420" s="578"/>
      <c r="AT420" s="578"/>
      <c r="AU420" s="580"/>
      <c r="AV420" s="581"/>
      <c r="AW420" s="581"/>
      <c r="AX420" s="577"/>
    </row>
    <row r="421" spans="1:50" ht="27"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1188"/>
      <c r="AL421" s="1189"/>
      <c r="AM421" s="1189"/>
      <c r="AN421" s="1189"/>
      <c r="AO421" s="1189"/>
      <c r="AP421" s="1189"/>
      <c r="AQ421" s="578"/>
      <c r="AR421" s="578"/>
      <c r="AS421" s="578"/>
      <c r="AT421" s="578"/>
      <c r="AU421" s="580"/>
      <c r="AV421" s="581"/>
      <c r="AW421" s="581"/>
      <c r="AX421" s="577"/>
    </row>
    <row r="422" spans="1:50" ht="27"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1188"/>
      <c r="AL422" s="1189"/>
      <c r="AM422" s="1189"/>
      <c r="AN422" s="1189"/>
      <c r="AO422" s="1189"/>
      <c r="AP422" s="1189"/>
      <c r="AQ422" s="578"/>
      <c r="AR422" s="578"/>
      <c r="AS422" s="578"/>
      <c r="AT422" s="578"/>
      <c r="AU422" s="580"/>
      <c r="AV422" s="581"/>
      <c r="AW422" s="581"/>
      <c r="AX422" s="577"/>
    </row>
    <row r="423" spans="1:50" ht="27"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1188"/>
      <c r="AL423" s="1189"/>
      <c r="AM423" s="1189"/>
      <c r="AN423" s="1189"/>
      <c r="AO423" s="1189"/>
      <c r="AP423" s="1189"/>
      <c r="AQ423" s="578"/>
      <c r="AR423" s="578"/>
      <c r="AS423" s="578"/>
      <c r="AT423" s="578"/>
      <c r="AU423" s="580"/>
      <c r="AV423" s="581"/>
      <c r="AW423" s="581"/>
      <c r="AX423" s="577"/>
    </row>
    <row r="424" spans="1:50" ht="27"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1188"/>
      <c r="AL424" s="1189"/>
      <c r="AM424" s="1189"/>
      <c r="AN424" s="1189"/>
      <c r="AO424" s="1189"/>
      <c r="AP424" s="1189"/>
      <c r="AQ424" s="578"/>
      <c r="AR424" s="578"/>
      <c r="AS424" s="578"/>
      <c r="AT424" s="578"/>
      <c r="AU424" s="580"/>
      <c r="AV424" s="581"/>
      <c r="AW424" s="581"/>
      <c r="AX424" s="577"/>
    </row>
    <row r="425" spans="1:50" ht="27"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1188"/>
      <c r="AL425" s="1189"/>
      <c r="AM425" s="1189"/>
      <c r="AN425" s="1189"/>
      <c r="AO425" s="1189"/>
      <c r="AP425" s="1189"/>
      <c r="AQ425" s="578"/>
      <c r="AR425" s="578"/>
      <c r="AS425" s="578"/>
      <c r="AT425" s="578"/>
      <c r="AU425" s="580"/>
      <c r="AV425" s="581"/>
      <c r="AW425" s="581"/>
      <c r="AX425" s="577"/>
    </row>
    <row r="426" spans="1:50" ht="27"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1188"/>
      <c r="AL426" s="1189"/>
      <c r="AM426" s="1189"/>
      <c r="AN426" s="1189"/>
      <c r="AO426" s="1189"/>
      <c r="AP426" s="1189"/>
      <c r="AQ426" s="578"/>
      <c r="AR426" s="578"/>
      <c r="AS426" s="578"/>
      <c r="AT426" s="578"/>
      <c r="AU426" s="580"/>
      <c r="AV426" s="581"/>
      <c r="AW426" s="581"/>
      <c r="AX426" s="577"/>
    </row>
    <row r="427" spans="1:50" ht="27"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1188"/>
      <c r="AL427" s="1189"/>
      <c r="AM427" s="1189"/>
      <c r="AN427" s="1189"/>
      <c r="AO427" s="1189"/>
      <c r="AP427" s="1189"/>
      <c r="AQ427" s="578"/>
      <c r="AR427" s="578"/>
      <c r="AS427" s="578"/>
      <c r="AT427" s="578"/>
      <c r="AU427" s="580"/>
      <c r="AV427" s="581"/>
      <c r="AW427" s="581"/>
      <c r="AX427" s="577"/>
    </row>
    <row r="428" spans="1:50" ht="27"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1188"/>
      <c r="AL428" s="1189"/>
      <c r="AM428" s="1189"/>
      <c r="AN428" s="1189"/>
      <c r="AO428" s="1189"/>
      <c r="AP428" s="1189"/>
      <c r="AQ428" s="578"/>
      <c r="AR428" s="578"/>
      <c r="AS428" s="578"/>
      <c r="AT428" s="578"/>
      <c r="AU428" s="580"/>
      <c r="AV428" s="581"/>
      <c r="AW428" s="581"/>
      <c r="AX428" s="577"/>
    </row>
    <row r="429" spans="1:50" ht="27"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1188"/>
      <c r="AL429" s="1189"/>
      <c r="AM429" s="1189"/>
      <c r="AN429" s="1189"/>
      <c r="AO429" s="1189"/>
      <c r="AP429" s="1189"/>
      <c r="AQ429" s="578"/>
      <c r="AR429" s="578"/>
      <c r="AS429" s="578"/>
      <c r="AT429" s="578"/>
      <c r="AU429" s="580"/>
      <c r="AV429" s="581"/>
      <c r="AW429" s="581"/>
      <c r="AX429" s="577"/>
    </row>
    <row r="430" spans="1:50" ht="27"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1188"/>
      <c r="AL430" s="1189"/>
      <c r="AM430" s="1189"/>
      <c r="AN430" s="1189"/>
      <c r="AO430" s="1189"/>
      <c r="AP430" s="1189"/>
      <c r="AQ430" s="578"/>
      <c r="AR430" s="578"/>
      <c r="AS430" s="578"/>
      <c r="AT430" s="578"/>
      <c r="AU430" s="580"/>
      <c r="AV430" s="581"/>
      <c r="AW430" s="581"/>
      <c r="AX430" s="577"/>
    </row>
    <row r="431" spans="1:50" ht="27"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1188"/>
      <c r="AL431" s="1189"/>
      <c r="AM431" s="1189"/>
      <c r="AN431" s="1189"/>
      <c r="AO431" s="1189"/>
      <c r="AP431" s="1189"/>
      <c r="AQ431" s="578"/>
      <c r="AR431" s="578"/>
      <c r="AS431" s="578"/>
      <c r="AT431" s="578"/>
      <c r="AU431" s="580"/>
      <c r="AV431" s="581"/>
      <c r="AW431" s="581"/>
      <c r="AX431" s="577"/>
    </row>
    <row r="432" spans="1:50" ht="27"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1188"/>
      <c r="AL432" s="1189"/>
      <c r="AM432" s="1189"/>
      <c r="AN432" s="1189"/>
      <c r="AO432" s="1189"/>
      <c r="AP432" s="1189"/>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69"/>
      <c r="AL433" s="69"/>
      <c r="AM433" s="69"/>
      <c r="AN433" s="69"/>
      <c r="AO433" s="69"/>
      <c r="AP433" s="69"/>
      <c r="AQ433" s="21"/>
      <c r="AR433" s="21"/>
      <c r="AS433" s="21"/>
      <c r="AT433" s="21"/>
      <c r="AU433" s="21"/>
      <c r="AV433" s="21"/>
      <c r="AW433" s="21"/>
      <c r="AX433" s="21"/>
    </row>
  </sheetData>
  <mergeCells count="676">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C40:AC40"/>
    <mergeCell ref="AD40:AF40"/>
    <mergeCell ref="A50:B52"/>
    <mergeCell ref="C50:AC50"/>
    <mergeCell ref="AD50:AF50"/>
    <mergeCell ref="X32:AX36"/>
    <mergeCell ref="C32:K32"/>
    <mergeCell ref="C36:K36"/>
    <mergeCell ref="AG40:AX40"/>
    <mergeCell ref="A41:B43"/>
    <mergeCell ref="C41:AC41"/>
    <mergeCell ref="AD41:AF41"/>
    <mergeCell ref="AG41:AX43"/>
    <mergeCell ref="C42:AC42"/>
    <mergeCell ref="AD42:AF42"/>
    <mergeCell ref="C43:AC43"/>
    <mergeCell ref="AD43:AF43"/>
    <mergeCell ref="L36:Q36"/>
    <mergeCell ref="R36:W36"/>
    <mergeCell ref="L32:Q32"/>
    <mergeCell ref="R32:W32"/>
    <mergeCell ref="C33:K33"/>
    <mergeCell ref="L33:Q33"/>
    <mergeCell ref="R33:W33"/>
    <mergeCell ref="A39:AX39"/>
    <mergeCell ref="A30:B37"/>
    <mergeCell ref="C37:K37"/>
    <mergeCell ref="L37:Q37"/>
    <mergeCell ref="R37:W37"/>
    <mergeCell ref="X30:AX30"/>
    <mergeCell ref="C31:K31"/>
    <mergeCell ref="L31:Q31"/>
    <mergeCell ref="R31:W31"/>
    <mergeCell ref="X31:AX31"/>
    <mergeCell ref="X37:AX37"/>
    <mergeCell ref="C34:K34"/>
    <mergeCell ref="L34:Q34"/>
    <mergeCell ref="R34:W34"/>
    <mergeCell ref="C35:K35"/>
    <mergeCell ref="L35:Q35"/>
    <mergeCell ref="R35:W35"/>
    <mergeCell ref="C30:K30"/>
    <mergeCell ref="L30:Q30"/>
    <mergeCell ref="R30:W30"/>
    <mergeCell ref="AT28:AX28"/>
    <mergeCell ref="Y29:AA29"/>
    <mergeCell ref="AB29:AD29"/>
    <mergeCell ref="AE29:AI29"/>
    <mergeCell ref="AO24:AS24"/>
    <mergeCell ref="AT24:AX24"/>
    <mergeCell ref="AO25:AS25"/>
    <mergeCell ref="AT25:AX25"/>
    <mergeCell ref="AO26:AS26"/>
    <mergeCell ref="AT26:AX26"/>
    <mergeCell ref="AJ29:AN29"/>
    <mergeCell ref="AO29:AS29"/>
    <mergeCell ref="AT29:AX29"/>
    <mergeCell ref="AJ28:AN28"/>
    <mergeCell ref="AO28:AS28"/>
    <mergeCell ref="AJ27:AN27"/>
    <mergeCell ref="Y25:AA25"/>
    <mergeCell ref="AB25:AD25"/>
    <mergeCell ref="AE25:AI25"/>
    <mergeCell ref="AJ25:AN25"/>
    <mergeCell ref="AJ24:AN24"/>
    <mergeCell ref="AB26:AD26"/>
    <mergeCell ref="AE26:AI26"/>
    <mergeCell ref="AJ26:AN26"/>
    <mergeCell ref="A20:F23"/>
    <mergeCell ref="G20:X20"/>
    <mergeCell ref="Y20:AA20"/>
    <mergeCell ref="AB20:AD20"/>
    <mergeCell ref="AE20:AI20"/>
    <mergeCell ref="G21:X23"/>
    <mergeCell ref="Y21:AA21"/>
    <mergeCell ref="AO27:AS27"/>
    <mergeCell ref="AT27:AX27"/>
    <mergeCell ref="A24:F26"/>
    <mergeCell ref="G25:X26"/>
    <mergeCell ref="A27:F29"/>
    <mergeCell ref="G27:X27"/>
    <mergeCell ref="Y27:AA27"/>
    <mergeCell ref="AB27:AD27"/>
    <mergeCell ref="AE27:AI27"/>
    <mergeCell ref="G24:X24"/>
    <mergeCell ref="Y24:AA24"/>
    <mergeCell ref="AB24:AD24"/>
    <mergeCell ref="AE24:AI24"/>
    <mergeCell ref="G28:X29"/>
    <mergeCell ref="Y28:AA28"/>
    <mergeCell ref="AB28:AD28"/>
    <mergeCell ref="AE28:AI28"/>
    <mergeCell ref="AE21:AI21"/>
    <mergeCell ref="AJ21:AN21"/>
    <mergeCell ref="AE22:AI22"/>
    <mergeCell ref="AJ22:AN22"/>
    <mergeCell ref="Y26:AA26"/>
    <mergeCell ref="AB21:AD21"/>
    <mergeCell ref="AO22:AS22"/>
    <mergeCell ref="AT22:AX22"/>
    <mergeCell ref="Y23:AA23"/>
    <mergeCell ref="AB23:AD23"/>
    <mergeCell ref="AE23:AI23"/>
    <mergeCell ref="AJ23:AN23"/>
    <mergeCell ref="AO23:AS23"/>
    <mergeCell ref="AT23:AX23"/>
    <mergeCell ref="AO21:AS21"/>
    <mergeCell ref="AT21:AX21"/>
    <mergeCell ref="Y22:AA22"/>
    <mergeCell ref="AB22:AD22"/>
    <mergeCell ref="AR17:AX17"/>
    <mergeCell ref="G18:O18"/>
    <mergeCell ref="P18:V18"/>
    <mergeCell ref="W18:AC18"/>
    <mergeCell ref="AD18:AJ18"/>
    <mergeCell ref="AK18:AQ18"/>
    <mergeCell ref="AR18:AX18"/>
    <mergeCell ref="AO20:AS20"/>
    <mergeCell ref="AT20:AX20"/>
    <mergeCell ref="G19:O19"/>
    <mergeCell ref="P19:V19"/>
    <mergeCell ref="W19:AC19"/>
    <mergeCell ref="AD19:AJ19"/>
    <mergeCell ref="AK19:AQ19"/>
    <mergeCell ref="AR19:AX19"/>
    <mergeCell ref="AJ20:AN20"/>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 ref="A69:F92"/>
    <mergeCell ref="G95:AB95"/>
    <mergeCell ref="AC95:AX95"/>
    <mergeCell ref="G96:K96"/>
    <mergeCell ref="L96:X96"/>
    <mergeCell ref="Y96:AB96"/>
    <mergeCell ref="AC96:AG96"/>
    <mergeCell ref="AH96:AT96"/>
    <mergeCell ref="AU96:AX96"/>
    <mergeCell ref="A95:F136"/>
    <mergeCell ref="G98:K98"/>
    <mergeCell ref="L98:X98"/>
    <mergeCell ref="Y98:AB98"/>
    <mergeCell ref="AC98:AG98"/>
    <mergeCell ref="AH98:AT98"/>
    <mergeCell ref="AU98:AX98"/>
    <mergeCell ref="G97:K97"/>
    <mergeCell ref="L97:X97"/>
    <mergeCell ref="Y97:AB97"/>
    <mergeCell ref="AC97:AG97"/>
    <mergeCell ref="AH97:AT97"/>
    <mergeCell ref="AU97:AX97"/>
    <mergeCell ref="AH101:AT101"/>
    <mergeCell ref="AU101:AX101"/>
    <mergeCell ref="G102:K102"/>
    <mergeCell ref="L102:X102"/>
    <mergeCell ref="Y102:AB102"/>
    <mergeCell ref="AC102:AG102"/>
    <mergeCell ref="AH102:AT102"/>
    <mergeCell ref="AU102:AX102"/>
    <mergeCell ref="G99:K99"/>
    <mergeCell ref="L99:X99"/>
    <mergeCell ref="G101:K101"/>
    <mergeCell ref="L101:X101"/>
    <mergeCell ref="Y101:AB101"/>
    <mergeCell ref="AC101:AG101"/>
    <mergeCell ref="Y99:AB99"/>
    <mergeCell ref="AC99:AG99"/>
    <mergeCell ref="AH99:AT99"/>
    <mergeCell ref="AU99:AX99"/>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A403:B403"/>
    <mergeCell ref="C403:L403"/>
    <mergeCell ref="M403:AJ403"/>
    <mergeCell ref="AK403:AP403"/>
    <mergeCell ref="AQ403:AT403"/>
    <mergeCell ref="AU403:AX403"/>
    <mergeCell ref="G104:AB104"/>
    <mergeCell ref="AC104:AX104"/>
    <mergeCell ref="G105:K105"/>
    <mergeCell ref="L105:X105"/>
    <mergeCell ref="Y105:AB105"/>
    <mergeCell ref="AC105:AG105"/>
    <mergeCell ref="AH105:AT105"/>
    <mergeCell ref="AU105:AX105"/>
    <mergeCell ref="A402:B402"/>
    <mergeCell ref="C402:L402"/>
    <mergeCell ref="M402:AJ402"/>
    <mergeCell ref="AK402:AP402"/>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AH108:AT108"/>
    <mergeCell ref="AU108:AX108"/>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6:AB126"/>
    <mergeCell ref="AC126:AX126"/>
    <mergeCell ref="G127:K127"/>
    <mergeCell ref="L127:X127"/>
    <mergeCell ref="Y127:AB127"/>
    <mergeCell ref="AC127:AG127"/>
    <mergeCell ref="AH127:AT127"/>
    <mergeCell ref="AU127:AX127"/>
    <mergeCell ref="G125:K125"/>
    <mergeCell ref="L125:X125"/>
    <mergeCell ref="Y125:AB125"/>
    <mergeCell ref="AC125:AG125"/>
    <mergeCell ref="AH125:AT125"/>
    <mergeCell ref="AU125:AX125"/>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AU135:AX135"/>
    <mergeCell ref="L134:X134"/>
    <mergeCell ref="Y134:AB134"/>
    <mergeCell ref="AC134:AG134"/>
    <mergeCell ref="AH134:AT134"/>
    <mergeCell ref="AU134:AX134"/>
    <mergeCell ref="G135:K135"/>
    <mergeCell ref="L135:X135"/>
    <mergeCell ref="Y135:AB135"/>
    <mergeCell ref="AC135:AG135"/>
    <mergeCell ref="AH135:AT135"/>
    <mergeCell ref="G136:K136"/>
    <mergeCell ref="L136:X136"/>
    <mergeCell ref="Y136:AB136"/>
    <mergeCell ref="AC136:AG136"/>
    <mergeCell ref="AH136:AT136"/>
    <mergeCell ref="AU136:AX136"/>
    <mergeCell ref="A404:B404"/>
    <mergeCell ref="C404:L404"/>
    <mergeCell ref="M404:AJ404"/>
    <mergeCell ref="AK404:AP404"/>
    <mergeCell ref="AQ404:AT404"/>
    <mergeCell ref="AU404:AX404"/>
    <mergeCell ref="AQ402:AT402"/>
    <mergeCell ref="AU402:AX402"/>
    <mergeCell ref="AQ406:AT406"/>
    <mergeCell ref="AU406:AX406"/>
    <mergeCell ref="A405:B405"/>
    <mergeCell ref="C405:L405"/>
    <mergeCell ref="M405:AJ405"/>
    <mergeCell ref="AK405:AP405"/>
    <mergeCell ref="AQ405:AT405"/>
    <mergeCell ref="AU405:AX405"/>
    <mergeCell ref="A406:B406"/>
    <mergeCell ref="C406:L406"/>
    <mergeCell ref="M406:AJ406"/>
    <mergeCell ref="AK406:AP406"/>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8" max="49" man="1"/>
    <brk id="68" max="49" man="1"/>
    <brk id="93" max="49" man="1"/>
    <brk id="140" max="49"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403"/>
  <sheetViews>
    <sheetView view="pageBreakPreview" zoomScaleNormal="75"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189</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640</v>
      </c>
      <c r="H4" s="630"/>
      <c r="I4" s="630"/>
      <c r="J4" s="630"/>
      <c r="K4" s="630"/>
      <c r="L4" s="630"/>
      <c r="M4" s="630"/>
      <c r="N4" s="630"/>
      <c r="O4" s="630"/>
      <c r="P4" s="630"/>
      <c r="Q4" s="630"/>
      <c r="R4" s="630"/>
      <c r="S4" s="630"/>
      <c r="T4" s="630"/>
      <c r="U4" s="630"/>
      <c r="V4" s="630"/>
      <c r="W4" s="630"/>
      <c r="X4" s="630"/>
      <c r="Y4" s="190" t="s">
        <v>338</v>
      </c>
      <c r="Z4" s="631"/>
      <c r="AA4" s="631"/>
      <c r="AB4" s="631"/>
      <c r="AC4" s="631"/>
      <c r="AD4" s="632"/>
      <c r="AE4" s="946" t="s">
        <v>579</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639</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638</v>
      </c>
      <c r="AF5" s="620"/>
      <c r="AG5" s="620"/>
      <c r="AH5" s="620"/>
      <c r="AI5" s="620"/>
      <c r="AJ5" s="620"/>
      <c r="AK5" s="620"/>
      <c r="AL5" s="620"/>
      <c r="AM5" s="620"/>
      <c r="AN5" s="620"/>
      <c r="AO5" s="620"/>
      <c r="AP5" s="621"/>
      <c r="AQ5" s="784" t="s">
        <v>637</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636</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635</v>
      </c>
      <c r="H7" s="951"/>
      <c r="I7" s="951"/>
      <c r="J7" s="951"/>
      <c r="K7" s="951"/>
      <c r="L7" s="951"/>
      <c r="M7" s="951"/>
      <c r="N7" s="951"/>
      <c r="O7" s="951"/>
      <c r="P7" s="951"/>
      <c r="Q7" s="951"/>
      <c r="R7" s="951"/>
      <c r="S7" s="951"/>
      <c r="T7" s="951"/>
      <c r="U7" s="951"/>
      <c r="V7" s="604"/>
      <c r="W7" s="604"/>
      <c r="X7" s="604"/>
      <c r="Y7" s="149" t="s">
        <v>241</v>
      </c>
      <c r="Z7" s="290"/>
      <c r="AA7" s="290"/>
      <c r="AB7" s="290"/>
      <c r="AC7" s="290"/>
      <c r="AD7" s="307"/>
      <c r="AE7" s="152" t="s">
        <v>634</v>
      </c>
      <c r="AF7" s="605"/>
      <c r="AG7" s="605"/>
      <c r="AH7" s="605"/>
      <c r="AI7" s="605"/>
      <c r="AJ7" s="605"/>
      <c r="AK7" s="605"/>
      <c r="AL7" s="605"/>
      <c r="AM7" s="605"/>
      <c r="AN7" s="605"/>
      <c r="AO7" s="605"/>
      <c r="AP7" s="605"/>
      <c r="AQ7" s="605"/>
      <c r="AR7" s="605"/>
      <c r="AS7" s="605"/>
      <c r="AT7" s="605"/>
      <c r="AU7" s="605"/>
      <c r="AV7" s="605"/>
      <c r="AW7" s="605"/>
      <c r="AX7" s="606"/>
    </row>
    <row r="8" spans="1:50" ht="103.7" customHeight="1" x14ac:dyDescent="0.15">
      <c r="A8" s="155" t="s">
        <v>12</v>
      </c>
      <c r="B8" s="156"/>
      <c r="C8" s="156"/>
      <c r="D8" s="156"/>
      <c r="E8" s="156"/>
      <c r="F8" s="156"/>
      <c r="G8" s="1097" t="s">
        <v>633</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097" t="s">
        <v>632</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8</v>
      </c>
      <c r="Q12" s="809"/>
      <c r="R12" s="809"/>
      <c r="S12" s="809"/>
      <c r="T12" s="809"/>
      <c r="U12" s="809"/>
      <c r="V12" s="809"/>
      <c r="W12" s="809">
        <v>6</v>
      </c>
      <c r="X12" s="809"/>
      <c r="Y12" s="809"/>
      <c r="Z12" s="809"/>
      <c r="AA12" s="809"/>
      <c r="AB12" s="809"/>
      <c r="AC12" s="809"/>
      <c r="AD12" s="809">
        <v>6</v>
      </c>
      <c r="AE12" s="809"/>
      <c r="AF12" s="809"/>
      <c r="AG12" s="809"/>
      <c r="AH12" s="809"/>
      <c r="AI12" s="809"/>
      <c r="AJ12" s="809"/>
      <c r="AK12" s="809">
        <v>7</v>
      </c>
      <c r="AL12" s="809"/>
      <c r="AM12" s="809"/>
      <c r="AN12" s="809"/>
      <c r="AO12" s="809"/>
      <c r="AP12" s="809"/>
      <c r="AQ12" s="809"/>
      <c r="AR12" s="809">
        <v>7</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236</v>
      </c>
      <c r="Q13" s="637"/>
      <c r="R13" s="637"/>
      <c r="S13" s="637"/>
      <c r="T13" s="637"/>
      <c r="U13" s="637"/>
      <c r="V13" s="637"/>
      <c r="W13" s="637" t="s">
        <v>236</v>
      </c>
      <c r="X13" s="637"/>
      <c r="Y13" s="637"/>
      <c r="Z13" s="637"/>
      <c r="AA13" s="637"/>
      <c r="AB13" s="637"/>
      <c r="AC13" s="637"/>
      <c r="AD13" s="637" t="s">
        <v>236</v>
      </c>
      <c r="AE13" s="637"/>
      <c r="AF13" s="637"/>
      <c r="AG13" s="637"/>
      <c r="AH13" s="637"/>
      <c r="AI13" s="637"/>
      <c r="AJ13" s="637"/>
      <c r="AK13" s="637" t="s">
        <v>389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236</v>
      </c>
      <c r="Q14" s="609"/>
      <c r="R14" s="609"/>
      <c r="S14" s="609"/>
      <c r="T14" s="609"/>
      <c r="U14" s="609"/>
      <c r="V14" s="616"/>
      <c r="W14" s="608" t="s">
        <v>236</v>
      </c>
      <c r="X14" s="609"/>
      <c r="Y14" s="609"/>
      <c r="Z14" s="609"/>
      <c r="AA14" s="609"/>
      <c r="AB14" s="609"/>
      <c r="AC14" s="616"/>
      <c r="AD14" s="608" t="s">
        <v>236</v>
      </c>
      <c r="AE14" s="609"/>
      <c r="AF14" s="609"/>
      <c r="AG14" s="609"/>
      <c r="AH14" s="609"/>
      <c r="AI14" s="609"/>
      <c r="AJ14" s="616"/>
      <c r="AK14" s="608" t="s">
        <v>389</v>
      </c>
      <c r="AL14" s="609"/>
      <c r="AM14" s="609"/>
      <c r="AN14" s="609"/>
      <c r="AO14" s="609"/>
      <c r="AP14" s="609"/>
      <c r="AQ14" s="616"/>
      <c r="AR14" s="608" t="s">
        <v>389</v>
      </c>
      <c r="AS14" s="609"/>
      <c r="AT14" s="609"/>
      <c r="AU14" s="609"/>
      <c r="AV14" s="609"/>
      <c r="AW14" s="609"/>
      <c r="AX14" s="616"/>
    </row>
    <row r="15" spans="1:50" ht="21" customHeight="1" x14ac:dyDescent="0.15">
      <c r="A15" s="168"/>
      <c r="B15" s="169"/>
      <c r="C15" s="169"/>
      <c r="D15" s="169"/>
      <c r="E15" s="169"/>
      <c r="F15" s="170"/>
      <c r="G15" s="207"/>
      <c r="H15" s="208"/>
      <c r="I15" s="199" t="s">
        <v>26</v>
      </c>
      <c r="J15" s="219"/>
      <c r="K15" s="219"/>
      <c r="L15" s="219"/>
      <c r="M15" s="219"/>
      <c r="N15" s="219"/>
      <c r="O15" s="220"/>
      <c r="P15" s="608" t="s">
        <v>236</v>
      </c>
      <c r="Q15" s="609"/>
      <c r="R15" s="609"/>
      <c r="S15" s="609"/>
      <c r="T15" s="609"/>
      <c r="U15" s="609"/>
      <c r="V15" s="616"/>
      <c r="W15" s="608" t="s">
        <v>236</v>
      </c>
      <c r="X15" s="609"/>
      <c r="Y15" s="609"/>
      <c r="Z15" s="609"/>
      <c r="AA15" s="609"/>
      <c r="AB15" s="609"/>
      <c r="AC15" s="616"/>
      <c r="AD15" s="608" t="s">
        <v>236</v>
      </c>
      <c r="AE15" s="609"/>
      <c r="AF15" s="609"/>
      <c r="AG15" s="609"/>
      <c r="AH15" s="609"/>
      <c r="AI15" s="609"/>
      <c r="AJ15" s="616"/>
      <c r="AK15" s="608" t="s">
        <v>389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236</v>
      </c>
      <c r="Q16" s="637"/>
      <c r="R16" s="637"/>
      <c r="S16" s="637"/>
      <c r="T16" s="637"/>
      <c r="U16" s="637"/>
      <c r="V16" s="637"/>
      <c r="W16" s="637" t="s">
        <v>236</v>
      </c>
      <c r="X16" s="637"/>
      <c r="Y16" s="637"/>
      <c r="Z16" s="637"/>
      <c r="AA16" s="637"/>
      <c r="AB16" s="637"/>
      <c r="AC16" s="637"/>
      <c r="AD16" s="637" t="s">
        <v>236</v>
      </c>
      <c r="AE16" s="637"/>
      <c r="AF16" s="637"/>
      <c r="AG16" s="637"/>
      <c r="AH16" s="637"/>
      <c r="AI16" s="637"/>
      <c r="AJ16" s="637"/>
      <c r="AK16" s="637" t="s">
        <v>389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8</v>
      </c>
      <c r="Q17" s="816"/>
      <c r="R17" s="816"/>
      <c r="S17" s="816"/>
      <c r="T17" s="816"/>
      <c r="U17" s="816"/>
      <c r="V17" s="816"/>
      <c r="W17" s="816">
        <v>6</v>
      </c>
      <c r="X17" s="816"/>
      <c r="Y17" s="816"/>
      <c r="Z17" s="816"/>
      <c r="AA17" s="816"/>
      <c r="AB17" s="816"/>
      <c r="AC17" s="816"/>
      <c r="AD17" s="816">
        <v>6</v>
      </c>
      <c r="AE17" s="816"/>
      <c r="AF17" s="816"/>
      <c r="AG17" s="816"/>
      <c r="AH17" s="816"/>
      <c r="AI17" s="816"/>
      <c r="AJ17" s="816"/>
      <c r="AK17" s="816" t="s">
        <v>574</v>
      </c>
      <c r="AL17" s="816"/>
      <c r="AM17" s="816"/>
      <c r="AN17" s="816"/>
      <c r="AO17" s="816"/>
      <c r="AP17" s="816"/>
      <c r="AQ17" s="816"/>
      <c r="AR17" s="816">
        <v>7</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1614">
        <v>6</v>
      </c>
      <c r="Q18" s="1614"/>
      <c r="R18" s="1614"/>
      <c r="S18" s="1614"/>
      <c r="T18" s="1614"/>
      <c r="U18" s="1614"/>
      <c r="V18" s="1614"/>
      <c r="W18" s="287">
        <v>6</v>
      </c>
      <c r="X18" s="287"/>
      <c r="Y18" s="287"/>
      <c r="Z18" s="287"/>
      <c r="AA18" s="287"/>
      <c r="AB18" s="287"/>
      <c r="AC18" s="287"/>
      <c r="AD18" s="287">
        <v>6</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1832">
        <f>6301/8065</f>
        <v>0.78127712337259769</v>
      </c>
      <c r="Q19" s="1832"/>
      <c r="R19" s="1832"/>
      <c r="S19" s="1832"/>
      <c r="T19" s="1832"/>
      <c r="U19" s="1832"/>
      <c r="V19" s="1832"/>
      <c r="W19" s="1832">
        <f>6271/6271</f>
        <v>1</v>
      </c>
      <c r="X19" s="1832"/>
      <c r="Y19" s="1832"/>
      <c r="Z19" s="1832"/>
      <c r="AA19" s="1832"/>
      <c r="AB19" s="1832"/>
      <c r="AC19" s="1832"/>
      <c r="AD19" s="1832">
        <f>5684/5684</f>
        <v>1</v>
      </c>
      <c r="AE19" s="1832"/>
      <c r="AF19" s="1832"/>
      <c r="AG19" s="1832"/>
      <c r="AH19" s="1832"/>
      <c r="AI19" s="1832"/>
      <c r="AJ19" s="1832"/>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1833" t="s">
        <v>631</v>
      </c>
      <c r="H21" s="1834"/>
      <c r="I21" s="1834"/>
      <c r="J21" s="1834"/>
      <c r="K21" s="1834"/>
      <c r="L21" s="1834"/>
      <c r="M21" s="1834"/>
      <c r="N21" s="1834"/>
      <c r="O21" s="1834"/>
      <c r="P21" s="1834"/>
      <c r="Q21" s="1834"/>
      <c r="R21" s="1834"/>
      <c r="S21" s="1834"/>
      <c r="T21" s="1834"/>
      <c r="U21" s="1834"/>
      <c r="V21" s="1834"/>
      <c r="W21" s="1834"/>
      <c r="X21" s="1835"/>
      <c r="Y21" s="268" t="s">
        <v>35</v>
      </c>
      <c r="Z21" s="269"/>
      <c r="AA21" s="270"/>
      <c r="AB21" s="1108" t="s">
        <v>474</v>
      </c>
      <c r="AC21" s="1108"/>
      <c r="AD21" s="1108"/>
      <c r="AE21" s="1842" t="s">
        <v>630</v>
      </c>
      <c r="AF21" s="287"/>
      <c r="AG21" s="287"/>
      <c r="AH21" s="287"/>
      <c r="AI21" s="287"/>
      <c r="AJ21" s="1842" t="s">
        <v>629</v>
      </c>
      <c r="AK21" s="287"/>
      <c r="AL21" s="287"/>
      <c r="AM21" s="287"/>
      <c r="AN21" s="287"/>
      <c r="AO21" s="1842" t="s">
        <v>629</v>
      </c>
      <c r="AP21" s="287"/>
      <c r="AQ21" s="287"/>
      <c r="AR21" s="287"/>
      <c r="AS21" s="287"/>
      <c r="AT21" s="641"/>
      <c r="AU21" s="641"/>
      <c r="AV21" s="641"/>
      <c r="AW21" s="641"/>
      <c r="AX21" s="642"/>
    </row>
    <row r="22" spans="1:55" ht="23.85" customHeight="1" x14ac:dyDescent="0.15">
      <c r="A22" s="247"/>
      <c r="B22" s="248"/>
      <c r="C22" s="248"/>
      <c r="D22" s="248"/>
      <c r="E22" s="248"/>
      <c r="F22" s="249"/>
      <c r="G22" s="1836"/>
      <c r="H22" s="1837"/>
      <c r="I22" s="1837"/>
      <c r="J22" s="1837"/>
      <c r="K22" s="1837"/>
      <c r="L22" s="1837"/>
      <c r="M22" s="1837"/>
      <c r="N22" s="1837"/>
      <c r="O22" s="1837"/>
      <c r="P22" s="1837"/>
      <c r="Q22" s="1837"/>
      <c r="R22" s="1837"/>
      <c r="S22" s="1837"/>
      <c r="T22" s="1837"/>
      <c r="U22" s="1837"/>
      <c r="V22" s="1837"/>
      <c r="W22" s="1837"/>
      <c r="X22" s="1838"/>
      <c r="Y22" s="176" t="s">
        <v>36</v>
      </c>
      <c r="Z22" s="177"/>
      <c r="AA22" s="178"/>
      <c r="AB22" s="255"/>
      <c r="AC22" s="255"/>
      <c r="AD22" s="255"/>
      <c r="AE22" s="255">
        <v>2</v>
      </c>
      <c r="AF22" s="255"/>
      <c r="AG22" s="255"/>
      <c r="AH22" s="255"/>
      <c r="AI22" s="255"/>
      <c r="AJ22" s="255">
        <v>1</v>
      </c>
      <c r="AK22" s="255"/>
      <c r="AL22" s="255"/>
      <c r="AM22" s="255"/>
      <c r="AN22" s="255"/>
      <c r="AO22" s="255">
        <v>1</v>
      </c>
      <c r="AP22" s="255"/>
      <c r="AQ22" s="255"/>
      <c r="AR22" s="255"/>
      <c r="AS22" s="255"/>
      <c r="AT22" s="287">
        <v>1</v>
      </c>
      <c r="AU22" s="287"/>
      <c r="AV22" s="287"/>
      <c r="AW22" s="287"/>
      <c r="AX22" s="288"/>
    </row>
    <row r="23" spans="1:55" ht="32.25" customHeight="1" x14ac:dyDescent="0.15">
      <c r="A23" s="247"/>
      <c r="B23" s="248"/>
      <c r="C23" s="248"/>
      <c r="D23" s="248"/>
      <c r="E23" s="248"/>
      <c r="F23" s="249"/>
      <c r="G23" s="1839"/>
      <c r="H23" s="1840"/>
      <c r="I23" s="1840"/>
      <c r="J23" s="1840"/>
      <c r="K23" s="1840"/>
      <c r="L23" s="1840"/>
      <c r="M23" s="1840"/>
      <c r="N23" s="1840"/>
      <c r="O23" s="1840"/>
      <c r="P23" s="1840"/>
      <c r="Q23" s="1840"/>
      <c r="R23" s="1840"/>
      <c r="S23" s="1840"/>
      <c r="T23" s="1840"/>
      <c r="U23" s="1840"/>
      <c r="V23" s="1840"/>
      <c r="W23" s="1840"/>
      <c r="X23" s="1841"/>
      <c r="Y23" s="176" t="s">
        <v>37</v>
      </c>
      <c r="Z23" s="177"/>
      <c r="AA23" s="178"/>
      <c r="AB23" s="255" t="s">
        <v>226</v>
      </c>
      <c r="AC23" s="255"/>
      <c r="AD23" s="255"/>
      <c r="AE23" s="255">
        <v>100</v>
      </c>
      <c r="AF23" s="255"/>
      <c r="AG23" s="255"/>
      <c r="AH23" s="255"/>
      <c r="AI23" s="255"/>
      <c r="AJ23" s="255">
        <v>100</v>
      </c>
      <c r="AK23" s="255"/>
      <c r="AL23" s="255"/>
      <c r="AM23" s="255"/>
      <c r="AN23" s="255"/>
      <c r="AO23" s="255">
        <v>100</v>
      </c>
      <c r="AP23" s="255"/>
      <c r="AQ23" s="255"/>
      <c r="AR23" s="255"/>
      <c r="AS23" s="255"/>
      <c r="AT23" s="653"/>
      <c r="AU23" s="653"/>
      <c r="AV23" s="653"/>
      <c r="AW23" s="653"/>
      <c r="AX23" s="65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833" t="s">
        <v>628</v>
      </c>
      <c r="H25" s="1834"/>
      <c r="I25" s="1834"/>
      <c r="J25" s="1834"/>
      <c r="K25" s="1834"/>
      <c r="L25" s="1834"/>
      <c r="M25" s="1834"/>
      <c r="N25" s="1834"/>
      <c r="O25" s="1834"/>
      <c r="P25" s="1834"/>
      <c r="Q25" s="1834"/>
      <c r="R25" s="1834"/>
      <c r="S25" s="1834"/>
      <c r="T25" s="1834"/>
      <c r="U25" s="1834"/>
      <c r="V25" s="1834"/>
      <c r="W25" s="1834"/>
      <c r="X25" s="1835"/>
      <c r="Y25" s="314" t="s">
        <v>42</v>
      </c>
      <c r="Z25" s="305"/>
      <c r="AA25" s="306"/>
      <c r="AB25" s="304"/>
      <c r="AC25" s="305"/>
      <c r="AD25" s="306"/>
      <c r="AE25" s="279" t="s">
        <v>627</v>
      </c>
      <c r="AF25" s="279"/>
      <c r="AG25" s="279"/>
      <c r="AH25" s="279"/>
      <c r="AI25" s="279"/>
      <c r="AJ25" s="274" t="s">
        <v>627</v>
      </c>
      <c r="AK25" s="274"/>
      <c r="AL25" s="274"/>
      <c r="AM25" s="274"/>
      <c r="AN25" s="274"/>
      <c r="AO25" s="274" t="s">
        <v>627</v>
      </c>
      <c r="AP25" s="274"/>
      <c r="AQ25" s="274"/>
      <c r="AR25" s="274"/>
      <c r="AS25" s="274"/>
      <c r="AT25" s="289" t="s">
        <v>223</v>
      </c>
      <c r="AU25" s="290"/>
      <c r="AV25" s="290"/>
      <c r="AW25" s="290"/>
      <c r="AX25" s="291"/>
      <c r="AY25" s="2"/>
      <c r="AZ25" s="3"/>
      <c r="BA25" s="3"/>
      <c r="BB25" s="3"/>
      <c r="BC25" s="3"/>
    </row>
    <row r="26" spans="1:55" ht="32.25" customHeight="1" x14ac:dyDescent="0.15">
      <c r="A26" s="301"/>
      <c r="B26" s="302"/>
      <c r="C26" s="302"/>
      <c r="D26" s="302"/>
      <c r="E26" s="302"/>
      <c r="F26" s="303"/>
      <c r="G26" s="1839"/>
      <c r="H26" s="1840"/>
      <c r="I26" s="1840"/>
      <c r="J26" s="1840"/>
      <c r="K26" s="1840"/>
      <c r="L26" s="1840"/>
      <c r="M26" s="1840"/>
      <c r="N26" s="1840"/>
      <c r="O26" s="1840"/>
      <c r="P26" s="1840"/>
      <c r="Q26" s="1840"/>
      <c r="R26" s="1840"/>
      <c r="S26" s="1840"/>
      <c r="T26" s="1840"/>
      <c r="U26" s="1840"/>
      <c r="V26" s="1840"/>
      <c r="W26" s="1840"/>
      <c r="X26" s="1841"/>
      <c r="Y26" s="292" t="s">
        <v>222</v>
      </c>
      <c r="Z26" s="293"/>
      <c r="AA26" s="294"/>
      <c r="AB26" s="841"/>
      <c r="AC26" s="293"/>
      <c r="AD26" s="294"/>
      <c r="AE26" s="289" t="s">
        <v>627</v>
      </c>
      <c r="AF26" s="290"/>
      <c r="AG26" s="290"/>
      <c r="AH26" s="290"/>
      <c r="AI26" s="307"/>
      <c r="AJ26" s="315" t="s">
        <v>627</v>
      </c>
      <c r="AK26" s="316"/>
      <c r="AL26" s="316"/>
      <c r="AM26" s="316"/>
      <c r="AN26" s="317"/>
      <c r="AO26" s="315" t="s">
        <v>627</v>
      </c>
      <c r="AP26" s="316"/>
      <c r="AQ26" s="316"/>
      <c r="AR26" s="316"/>
      <c r="AS26" s="317"/>
      <c r="AT26" s="315" t="s">
        <v>627</v>
      </c>
      <c r="AU26" s="316"/>
      <c r="AV26" s="316"/>
      <c r="AW26" s="316"/>
      <c r="AX26" s="318"/>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626</v>
      </c>
      <c r="H28" s="319"/>
      <c r="I28" s="319"/>
      <c r="J28" s="319"/>
      <c r="K28" s="319"/>
      <c r="L28" s="319"/>
      <c r="M28" s="319"/>
      <c r="N28" s="319"/>
      <c r="O28" s="319"/>
      <c r="P28" s="319"/>
      <c r="Q28" s="319"/>
      <c r="R28" s="319"/>
      <c r="S28" s="319"/>
      <c r="T28" s="319"/>
      <c r="U28" s="319"/>
      <c r="V28" s="319"/>
      <c r="W28" s="319"/>
      <c r="X28" s="319"/>
      <c r="Y28" s="321" t="s">
        <v>45</v>
      </c>
      <c r="Z28" s="322"/>
      <c r="AA28" s="323"/>
      <c r="AB28" s="324" t="s">
        <v>625</v>
      </c>
      <c r="AC28" s="325"/>
      <c r="AD28" s="326"/>
      <c r="AE28" s="327">
        <v>55322</v>
      </c>
      <c r="AF28" s="325"/>
      <c r="AG28" s="325"/>
      <c r="AH28" s="325"/>
      <c r="AI28" s="326"/>
      <c r="AJ28" s="327">
        <v>42353</v>
      </c>
      <c r="AK28" s="325"/>
      <c r="AL28" s="325"/>
      <c r="AM28" s="325"/>
      <c r="AN28" s="326"/>
      <c r="AO28" s="327">
        <v>41867</v>
      </c>
      <c r="AP28" s="325"/>
      <c r="AQ28" s="325"/>
      <c r="AR28" s="325"/>
      <c r="AS28" s="326"/>
      <c r="AT28" s="327">
        <v>52377</v>
      </c>
      <c r="AU28" s="325"/>
      <c r="AV28" s="325"/>
      <c r="AW28" s="325"/>
      <c r="AX28" s="328"/>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219</v>
      </c>
      <c r="AC29" s="325"/>
      <c r="AD29" s="326"/>
      <c r="AE29" s="324" t="s">
        <v>624</v>
      </c>
      <c r="AF29" s="325"/>
      <c r="AG29" s="325"/>
      <c r="AH29" s="325"/>
      <c r="AI29" s="326"/>
      <c r="AJ29" s="324" t="s">
        <v>623</v>
      </c>
      <c r="AK29" s="325"/>
      <c r="AL29" s="325"/>
      <c r="AM29" s="325"/>
      <c r="AN29" s="326"/>
      <c r="AO29" s="324" t="s">
        <v>622</v>
      </c>
      <c r="AP29" s="325"/>
      <c r="AQ29" s="325"/>
      <c r="AR29" s="325"/>
      <c r="AS29" s="326"/>
      <c r="AT29" s="324" t="s">
        <v>621</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t="s">
        <v>620</v>
      </c>
      <c r="D31" s="340"/>
      <c r="E31" s="340"/>
      <c r="F31" s="340"/>
      <c r="G31" s="340"/>
      <c r="H31" s="340"/>
      <c r="I31" s="340"/>
      <c r="J31" s="340"/>
      <c r="K31" s="341"/>
      <c r="L31" s="342">
        <v>7</v>
      </c>
      <c r="M31" s="342"/>
      <c r="N31" s="342"/>
      <c r="O31" s="342"/>
      <c r="P31" s="342"/>
      <c r="Q31" s="342"/>
      <c r="R31" s="342">
        <v>7</v>
      </c>
      <c r="S31" s="342"/>
      <c r="T31" s="342"/>
      <c r="U31" s="342"/>
      <c r="V31" s="342"/>
      <c r="W31" s="342"/>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f>SUM(L31:Q36)</f>
        <v>7</v>
      </c>
      <c r="M37" s="368"/>
      <c r="N37" s="368"/>
      <c r="O37" s="368"/>
      <c r="P37" s="368"/>
      <c r="Q37" s="369"/>
      <c r="R37" s="367">
        <f>SUM(R31:W36)</f>
        <v>7</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518</v>
      </c>
      <c r="B41" s="388"/>
      <c r="C41" s="393" t="s">
        <v>517</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504</v>
      </c>
      <c r="AE41" s="690"/>
      <c r="AF41" s="690"/>
      <c r="AG41" s="1843" t="s">
        <v>619</v>
      </c>
      <c r="AH41" s="1844"/>
      <c r="AI41" s="1844"/>
      <c r="AJ41" s="1844"/>
      <c r="AK41" s="1844"/>
      <c r="AL41" s="1844"/>
      <c r="AM41" s="1844"/>
      <c r="AN41" s="1844"/>
      <c r="AO41" s="1844"/>
      <c r="AP41" s="1844"/>
      <c r="AQ41" s="1844"/>
      <c r="AR41" s="1844"/>
      <c r="AS41" s="1844"/>
      <c r="AT41" s="1844"/>
      <c r="AU41" s="1844"/>
      <c r="AV41" s="1844"/>
      <c r="AW41" s="1844"/>
      <c r="AX41" s="1845"/>
    </row>
    <row r="42" spans="1:50" ht="26.25" customHeight="1" x14ac:dyDescent="0.15">
      <c r="A42" s="389"/>
      <c r="B42" s="390"/>
      <c r="C42" s="407" t="s">
        <v>515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504</v>
      </c>
      <c r="AE42" s="522"/>
      <c r="AF42" s="522"/>
      <c r="AG42" s="1846"/>
      <c r="AH42" s="1847"/>
      <c r="AI42" s="1847"/>
      <c r="AJ42" s="1847"/>
      <c r="AK42" s="1847"/>
      <c r="AL42" s="1847"/>
      <c r="AM42" s="1847"/>
      <c r="AN42" s="1847"/>
      <c r="AO42" s="1847"/>
      <c r="AP42" s="1847"/>
      <c r="AQ42" s="1847"/>
      <c r="AR42" s="1847"/>
      <c r="AS42" s="1847"/>
      <c r="AT42" s="1847"/>
      <c r="AU42" s="1847"/>
      <c r="AV42" s="1847"/>
      <c r="AW42" s="1847"/>
      <c r="AX42" s="1848"/>
    </row>
    <row r="43" spans="1:50" ht="30" customHeight="1" x14ac:dyDescent="0.15">
      <c r="A43" s="391"/>
      <c r="B43" s="392"/>
      <c r="C43" s="411" t="s">
        <v>514</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504</v>
      </c>
      <c r="AE43" s="546"/>
      <c r="AF43" s="546"/>
      <c r="AG43" s="1849"/>
      <c r="AH43" s="1850"/>
      <c r="AI43" s="1850"/>
      <c r="AJ43" s="1850"/>
      <c r="AK43" s="1850"/>
      <c r="AL43" s="1850"/>
      <c r="AM43" s="1850"/>
      <c r="AN43" s="1850"/>
      <c r="AO43" s="1850"/>
      <c r="AP43" s="1850"/>
      <c r="AQ43" s="1850"/>
      <c r="AR43" s="1850"/>
      <c r="AS43" s="1850"/>
      <c r="AT43" s="1850"/>
      <c r="AU43" s="1850"/>
      <c r="AV43" s="1850"/>
      <c r="AW43" s="1850"/>
      <c r="AX43" s="1851"/>
    </row>
    <row r="44" spans="1:50" ht="26.25" customHeight="1" x14ac:dyDescent="0.15">
      <c r="A44" s="416" t="s">
        <v>513</v>
      </c>
      <c r="B44" s="417"/>
      <c r="C44" s="418" t="s">
        <v>512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503</v>
      </c>
      <c r="AE44" s="449"/>
      <c r="AF44" s="449"/>
      <c r="AG44" s="1852" t="s">
        <v>618</v>
      </c>
      <c r="AH44" s="1853"/>
      <c r="AI44" s="1853"/>
      <c r="AJ44" s="1853"/>
      <c r="AK44" s="1853"/>
      <c r="AL44" s="1853"/>
      <c r="AM44" s="1853"/>
      <c r="AN44" s="1853"/>
      <c r="AO44" s="1853"/>
      <c r="AP44" s="1853"/>
      <c r="AQ44" s="1853"/>
      <c r="AR44" s="1853"/>
      <c r="AS44" s="1853"/>
      <c r="AT44" s="1853"/>
      <c r="AU44" s="1853"/>
      <c r="AV44" s="1853"/>
      <c r="AW44" s="1853"/>
      <c r="AX44" s="1854"/>
    </row>
    <row r="45" spans="1:50" ht="26.25" customHeight="1" x14ac:dyDescent="0.15">
      <c r="A45" s="389"/>
      <c r="B45" s="390"/>
      <c r="C45" s="431" t="s">
        <v>510</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504</v>
      </c>
      <c r="AE45" s="522"/>
      <c r="AF45" s="522"/>
      <c r="AG45" s="1846"/>
      <c r="AH45" s="1847"/>
      <c r="AI45" s="1847"/>
      <c r="AJ45" s="1847"/>
      <c r="AK45" s="1847"/>
      <c r="AL45" s="1847"/>
      <c r="AM45" s="1847"/>
      <c r="AN45" s="1847"/>
      <c r="AO45" s="1847"/>
      <c r="AP45" s="1847"/>
      <c r="AQ45" s="1847"/>
      <c r="AR45" s="1847"/>
      <c r="AS45" s="1847"/>
      <c r="AT45" s="1847"/>
      <c r="AU45" s="1847"/>
      <c r="AV45" s="1847"/>
      <c r="AW45" s="1847"/>
      <c r="AX45" s="1848"/>
    </row>
    <row r="46" spans="1:50" ht="26.25" customHeight="1" x14ac:dyDescent="0.15">
      <c r="A46" s="389"/>
      <c r="B46" s="390"/>
      <c r="C46" s="431" t="s">
        <v>509</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504</v>
      </c>
      <c r="AE46" s="522"/>
      <c r="AF46" s="522"/>
      <c r="AG46" s="1846"/>
      <c r="AH46" s="1847"/>
      <c r="AI46" s="1847"/>
      <c r="AJ46" s="1847"/>
      <c r="AK46" s="1847"/>
      <c r="AL46" s="1847"/>
      <c r="AM46" s="1847"/>
      <c r="AN46" s="1847"/>
      <c r="AO46" s="1847"/>
      <c r="AP46" s="1847"/>
      <c r="AQ46" s="1847"/>
      <c r="AR46" s="1847"/>
      <c r="AS46" s="1847"/>
      <c r="AT46" s="1847"/>
      <c r="AU46" s="1847"/>
      <c r="AV46" s="1847"/>
      <c r="AW46" s="1847"/>
      <c r="AX46" s="1848"/>
    </row>
    <row r="47" spans="1:50" ht="26.25" customHeight="1" x14ac:dyDescent="0.15">
      <c r="A47" s="389"/>
      <c r="B47" s="390"/>
      <c r="C47" s="431" t="s">
        <v>508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503</v>
      </c>
      <c r="AE47" s="522"/>
      <c r="AF47" s="522"/>
      <c r="AG47" s="1846"/>
      <c r="AH47" s="1847"/>
      <c r="AI47" s="1847"/>
      <c r="AJ47" s="1847"/>
      <c r="AK47" s="1847"/>
      <c r="AL47" s="1847"/>
      <c r="AM47" s="1847"/>
      <c r="AN47" s="1847"/>
      <c r="AO47" s="1847"/>
      <c r="AP47" s="1847"/>
      <c r="AQ47" s="1847"/>
      <c r="AR47" s="1847"/>
      <c r="AS47" s="1847"/>
      <c r="AT47" s="1847"/>
      <c r="AU47" s="1847"/>
      <c r="AV47" s="1847"/>
      <c r="AW47" s="1847"/>
      <c r="AX47" s="1848"/>
    </row>
    <row r="48" spans="1:50" ht="26.25" customHeight="1" x14ac:dyDescent="0.15">
      <c r="A48" s="389"/>
      <c r="B48" s="390"/>
      <c r="C48" s="431" t="s">
        <v>507</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504</v>
      </c>
      <c r="AE48" s="522"/>
      <c r="AF48" s="522"/>
      <c r="AG48" s="1846"/>
      <c r="AH48" s="1847"/>
      <c r="AI48" s="1847"/>
      <c r="AJ48" s="1847"/>
      <c r="AK48" s="1847"/>
      <c r="AL48" s="1847"/>
      <c r="AM48" s="1847"/>
      <c r="AN48" s="1847"/>
      <c r="AO48" s="1847"/>
      <c r="AP48" s="1847"/>
      <c r="AQ48" s="1847"/>
      <c r="AR48" s="1847"/>
      <c r="AS48" s="1847"/>
      <c r="AT48" s="1847"/>
      <c r="AU48" s="1847"/>
      <c r="AV48" s="1847"/>
      <c r="AW48" s="1847"/>
      <c r="AX48" s="1848"/>
    </row>
    <row r="49" spans="1:50" ht="26.25" customHeight="1" x14ac:dyDescent="0.15">
      <c r="A49" s="389"/>
      <c r="B49" s="390"/>
      <c r="C49" s="433" t="s">
        <v>506</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503</v>
      </c>
      <c r="AE49" s="546"/>
      <c r="AF49" s="546"/>
      <c r="AG49" s="1849"/>
      <c r="AH49" s="1850"/>
      <c r="AI49" s="1850"/>
      <c r="AJ49" s="1850"/>
      <c r="AK49" s="1850"/>
      <c r="AL49" s="1850"/>
      <c r="AM49" s="1850"/>
      <c r="AN49" s="1850"/>
      <c r="AO49" s="1850"/>
      <c r="AP49" s="1850"/>
      <c r="AQ49" s="1850"/>
      <c r="AR49" s="1850"/>
      <c r="AS49" s="1850"/>
      <c r="AT49" s="1850"/>
      <c r="AU49" s="1850"/>
      <c r="AV49" s="1850"/>
      <c r="AW49" s="1850"/>
      <c r="AX49" s="1851"/>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504</v>
      </c>
      <c r="AE50" s="449"/>
      <c r="AF50" s="449"/>
      <c r="AG50" s="1852" t="s">
        <v>617</v>
      </c>
      <c r="AH50" s="1853"/>
      <c r="AI50" s="1853"/>
      <c r="AJ50" s="1853"/>
      <c r="AK50" s="1853"/>
      <c r="AL50" s="1853"/>
      <c r="AM50" s="1853"/>
      <c r="AN50" s="1853"/>
      <c r="AO50" s="1853"/>
      <c r="AP50" s="1853"/>
      <c r="AQ50" s="1853"/>
      <c r="AR50" s="1853"/>
      <c r="AS50" s="1853"/>
      <c r="AT50" s="1853"/>
      <c r="AU50" s="1853"/>
      <c r="AV50" s="1853"/>
      <c r="AW50" s="1853"/>
      <c r="AX50" s="1854"/>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504</v>
      </c>
      <c r="AE51" s="522"/>
      <c r="AF51" s="522"/>
      <c r="AG51" s="1846"/>
      <c r="AH51" s="1847"/>
      <c r="AI51" s="1847"/>
      <c r="AJ51" s="1847"/>
      <c r="AK51" s="1847"/>
      <c r="AL51" s="1847"/>
      <c r="AM51" s="1847"/>
      <c r="AN51" s="1847"/>
      <c r="AO51" s="1847"/>
      <c r="AP51" s="1847"/>
      <c r="AQ51" s="1847"/>
      <c r="AR51" s="1847"/>
      <c r="AS51" s="1847"/>
      <c r="AT51" s="1847"/>
      <c r="AU51" s="1847"/>
      <c r="AV51" s="1847"/>
      <c r="AW51" s="1847"/>
      <c r="AX51" s="1848"/>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504</v>
      </c>
      <c r="AE52" s="522"/>
      <c r="AF52" s="522"/>
      <c r="AG52" s="1849"/>
      <c r="AH52" s="1850"/>
      <c r="AI52" s="1850"/>
      <c r="AJ52" s="1850"/>
      <c r="AK52" s="1850"/>
      <c r="AL52" s="1850"/>
      <c r="AM52" s="1850"/>
      <c r="AN52" s="1850"/>
      <c r="AO52" s="1850"/>
      <c r="AP52" s="1850"/>
      <c r="AQ52" s="1850"/>
      <c r="AR52" s="1850"/>
      <c r="AS52" s="1850"/>
      <c r="AT52" s="1850"/>
      <c r="AU52" s="1850"/>
      <c r="AV52" s="1850"/>
      <c r="AW52" s="1850"/>
      <c r="AX52" s="1851"/>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503</v>
      </c>
      <c r="AE53" s="449"/>
      <c r="AF53" s="449"/>
      <c r="AG53" s="477" t="s">
        <v>503</v>
      </c>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354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1859" t="s">
        <v>503</v>
      </c>
      <c r="H55" s="522"/>
      <c r="I55" s="522"/>
      <c r="J55" s="522"/>
      <c r="K55" s="522"/>
      <c r="L55" s="522"/>
      <c r="M55" s="522"/>
      <c r="N55" s="522"/>
      <c r="O55" s="522"/>
      <c r="P55" s="522"/>
      <c r="Q55" s="522"/>
      <c r="R55" s="522"/>
      <c r="S55" s="1860"/>
      <c r="T55" s="1855" t="s">
        <v>503</v>
      </c>
      <c r="U55" s="522"/>
      <c r="V55" s="522"/>
      <c r="W55" s="522"/>
      <c r="X55" s="522"/>
      <c r="Y55" s="522"/>
      <c r="Z55" s="522"/>
      <c r="AA55" s="522"/>
      <c r="AB55" s="522"/>
      <c r="AC55" s="522"/>
      <c r="AD55" s="522"/>
      <c r="AE55" s="522"/>
      <c r="AF55" s="522"/>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1856" t="s">
        <v>503</v>
      </c>
      <c r="H56" s="546"/>
      <c r="I56" s="546"/>
      <c r="J56" s="546"/>
      <c r="K56" s="546"/>
      <c r="L56" s="546"/>
      <c r="M56" s="546"/>
      <c r="N56" s="546"/>
      <c r="O56" s="546"/>
      <c r="P56" s="546"/>
      <c r="Q56" s="546"/>
      <c r="R56" s="546"/>
      <c r="S56" s="1857"/>
      <c r="T56" s="1858" t="s">
        <v>503</v>
      </c>
      <c r="U56" s="316"/>
      <c r="V56" s="316"/>
      <c r="W56" s="316"/>
      <c r="X56" s="316"/>
      <c r="Y56" s="316"/>
      <c r="Z56" s="316"/>
      <c r="AA56" s="316"/>
      <c r="AB56" s="316"/>
      <c r="AC56" s="316"/>
      <c r="AD56" s="316"/>
      <c r="AE56" s="316"/>
      <c r="AF56" s="316"/>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616</v>
      </c>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6"/>
    </row>
    <row r="58" spans="1:50" ht="66.75" customHeight="1" thickBot="1" x14ac:dyDescent="0.2">
      <c r="A58" s="495"/>
      <c r="B58" s="496"/>
      <c r="C58" s="503" t="s">
        <v>615</v>
      </c>
      <c r="D58" s="504"/>
      <c r="E58" s="504"/>
      <c r="F58" s="505"/>
      <c r="G58" s="506" t="s">
        <v>614</v>
      </c>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19">
        <v>56</v>
      </c>
      <c r="L68" s="719"/>
      <c r="M68" s="719"/>
      <c r="N68" s="719"/>
      <c r="O68" s="719"/>
      <c r="P68" s="719"/>
      <c r="Q68" s="719"/>
      <c r="R68" s="719"/>
      <c r="S68" s="434" t="s">
        <v>85</v>
      </c>
      <c r="T68" s="435"/>
      <c r="U68" s="435"/>
      <c r="V68" s="435"/>
      <c r="W68" s="435"/>
      <c r="X68" s="435"/>
      <c r="Y68" s="435"/>
      <c r="Z68" s="436"/>
      <c r="AA68" s="718">
        <v>81</v>
      </c>
      <c r="AB68" s="719"/>
      <c r="AC68" s="719"/>
      <c r="AD68" s="719"/>
      <c r="AE68" s="719"/>
      <c r="AF68" s="719"/>
      <c r="AG68" s="719"/>
      <c r="AH68" s="719"/>
      <c r="AI68" s="434" t="s">
        <v>86</v>
      </c>
      <c r="AJ68" s="438"/>
      <c r="AK68" s="438"/>
      <c r="AL68" s="438"/>
      <c r="AM68" s="438"/>
      <c r="AN68" s="438"/>
      <c r="AO68" s="438"/>
      <c r="AP68" s="439"/>
      <c r="AQ68" s="704">
        <v>192</v>
      </c>
      <c r="AR68" s="704"/>
      <c r="AS68" s="704"/>
      <c r="AT68" s="704"/>
      <c r="AU68" s="704"/>
      <c r="AV68" s="704"/>
      <c r="AW68" s="704"/>
      <c r="AX68" s="705"/>
    </row>
    <row r="72" spans="1:50" ht="14.25" thickBot="1" x14ac:dyDescent="0.2">
      <c r="A72" s="4"/>
      <c r="B72" s="4"/>
      <c r="C72" s="4"/>
      <c r="D72" s="4"/>
      <c r="E72" s="4"/>
      <c r="F72" s="4"/>
      <c r="G72" s="35"/>
      <c r="H72" s="35"/>
      <c r="I72" s="35"/>
      <c r="J72" s="35"/>
      <c r="K72" s="35"/>
      <c r="L72" s="6"/>
      <c r="M72" s="35"/>
      <c r="N72" s="35"/>
      <c r="O72" s="35"/>
      <c r="P72" s="35"/>
      <c r="Q72" s="35"/>
      <c r="R72" s="35"/>
      <c r="S72" s="35"/>
      <c r="T72" s="35"/>
      <c r="U72" s="35"/>
      <c r="V72" s="35"/>
      <c r="W72" s="35"/>
      <c r="X72" s="35"/>
      <c r="Y72" s="7"/>
      <c r="Z72" s="7"/>
      <c r="AA72" s="7"/>
      <c r="AB72" s="7"/>
      <c r="AC72" s="35"/>
      <c r="AD72" s="35"/>
      <c r="AE72" s="35"/>
      <c r="AF72" s="35"/>
      <c r="AG72" s="35"/>
      <c r="AH72" s="6"/>
      <c r="AI72" s="35"/>
      <c r="AJ72" s="35"/>
      <c r="AK72" s="35"/>
      <c r="AL72" s="35"/>
      <c r="AM72" s="35"/>
      <c r="AN72" s="35"/>
      <c r="AO72" s="35"/>
      <c r="AP72" s="35"/>
      <c r="AQ72" s="35"/>
      <c r="AR72" s="35"/>
      <c r="AS72" s="35"/>
      <c r="AT72" s="35"/>
      <c r="AU72" s="7"/>
      <c r="AV72" s="7"/>
      <c r="AW72" s="7"/>
      <c r="AX72" s="7"/>
    </row>
    <row r="73" spans="1:50" ht="53.1" customHeight="1" x14ac:dyDescent="0.15">
      <c r="A73" s="442" t="s">
        <v>87</v>
      </c>
      <c r="B73" s="443"/>
      <c r="C73" s="443"/>
      <c r="D73" s="443"/>
      <c r="E73" s="443"/>
      <c r="F73" s="444"/>
      <c r="G73" s="10" t="s">
        <v>88</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2"/>
    </row>
    <row r="74" spans="1:50" ht="53.1"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3.1" customHeight="1" x14ac:dyDescent="0.15">
      <c r="A75" s="168"/>
      <c r="B75" s="169"/>
      <c r="C75" s="169"/>
      <c r="D75" s="169"/>
      <c r="E75" s="169"/>
      <c r="F75" s="170"/>
      <c r="G75" s="13"/>
      <c r="H75" s="14"/>
      <c r="I75" s="14"/>
      <c r="J75" s="14"/>
      <c r="K75" s="14"/>
      <c r="L75" s="14"/>
      <c r="M75" s="14"/>
      <c r="N75" s="14"/>
      <c r="O75" s="14"/>
      <c r="P75" s="14"/>
      <c r="Q75" s="14"/>
      <c r="R75" s="14"/>
      <c r="S75" s="14"/>
      <c r="T75" s="14"/>
      <c r="U75" s="14"/>
      <c r="V75" s="1813" t="s">
        <v>613</v>
      </c>
      <c r="W75" s="1814"/>
      <c r="X75" s="1814"/>
      <c r="Y75" s="1814"/>
      <c r="Z75" s="1814"/>
      <c r="AA75" s="1814"/>
      <c r="AB75" s="1814"/>
      <c r="AC75" s="1814"/>
      <c r="AD75" s="1815"/>
      <c r="AE75" s="14"/>
      <c r="AF75" s="14"/>
      <c r="AG75" s="14"/>
      <c r="AH75" s="14"/>
      <c r="AI75" s="14"/>
      <c r="AJ75" s="14"/>
      <c r="AK75" s="14"/>
      <c r="AL75" s="14"/>
      <c r="AM75" s="14"/>
      <c r="AN75" s="14"/>
      <c r="AO75" s="14"/>
      <c r="AP75" s="14"/>
      <c r="AQ75" s="14"/>
      <c r="AR75" s="14"/>
      <c r="AS75" s="14"/>
      <c r="AT75" s="14"/>
      <c r="AU75" s="14"/>
      <c r="AV75" s="14"/>
      <c r="AW75" s="14"/>
      <c r="AX75" s="15"/>
    </row>
    <row r="76" spans="1:50" ht="53.1" customHeight="1" x14ac:dyDescent="0.15">
      <c r="A76" s="168"/>
      <c r="B76" s="169"/>
      <c r="C76" s="169"/>
      <c r="D76" s="169"/>
      <c r="E76" s="169"/>
      <c r="F76" s="170"/>
      <c r="G76" s="13"/>
      <c r="H76" s="14"/>
      <c r="I76" s="14"/>
      <c r="J76" s="14"/>
      <c r="K76" s="14"/>
      <c r="L76" s="14"/>
      <c r="M76" s="14"/>
      <c r="N76" s="14"/>
      <c r="O76" s="14"/>
      <c r="P76" s="14"/>
      <c r="Q76" s="14"/>
      <c r="R76" s="14"/>
      <c r="S76" s="14"/>
      <c r="T76" s="14"/>
      <c r="U76" s="1816" t="s">
        <v>612</v>
      </c>
      <c r="V76" s="1816"/>
      <c r="W76" s="1816"/>
      <c r="X76" s="1816"/>
      <c r="Y76" s="1816"/>
      <c r="Z76" s="1816"/>
      <c r="AA76" s="1816"/>
      <c r="AB76" s="1816"/>
      <c r="AC76" s="1816"/>
      <c r="AD76" s="1816"/>
      <c r="AE76" s="1816"/>
      <c r="AF76" s="14"/>
      <c r="AG76" s="14"/>
      <c r="AH76" s="14"/>
      <c r="AI76" s="14"/>
      <c r="AJ76" s="14"/>
      <c r="AK76" s="14"/>
      <c r="AL76" s="14"/>
      <c r="AM76" s="14"/>
      <c r="AN76" s="14"/>
      <c r="AO76" s="14"/>
      <c r="AP76" s="14"/>
      <c r="AQ76" s="14"/>
      <c r="AR76" s="14"/>
      <c r="AS76" s="14"/>
      <c r="AT76" s="14"/>
      <c r="AU76" s="14"/>
      <c r="AV76" s="14"/>
      <c r="AW76" s="14"/>
      <c r="AX76" s="15"/>
    </row>
    <row r="77" spans="1:50" ht="53.1" customHeight="1" x14ac:dyDescent="0.15">
      <c r="A77" s="168"/>
      <c r="B77" s="169"/>
      <c r="C77" s="169"/>
      <c r="D77" s="169"/>
      <c r="E77" s="169"/>
      <c r="F77" s="170"/>
      <c r="G77" s="13"/>
      <c r="H77" s="14"/>
      <c r="I77" s="14"/>
      <c r="J77" s="14"/>
      <c r="K77" s="14"/>
      <c r="L77" s="14"/>
      <c r="M77" s="14"/>
      <c r="N77" s="14"/>
      <c r="O77" s="14"/>
      <c r="P77" s="14"/>
      <c r="Q77" s="1820"/>
      <c r="R77" s="1820"/>
      <c r="S77" s="1820"/>
      <c r="T77" s="14"/>
      <c r="U77" s="1822" t="s">
        <v>611</v>
      </c>
      <c r="V77" s="1823"/>
      <c r="W77" s="1824"/>
      <c r="X77" s="14"/>
      <c r="Y77" s="75"/>
      <c r="Z77" s="1827" t="s">
        <v>610</v>
      </c>
      <c r="AA77" s="1825"/>
      <c r="AB77" s="1825"/>
      <c r="AC77" s="1828"/>
      <c r="AD77" s="14"/>
      <c r="AE77" s="14"/>
      <c r="AF77" s="1817" t="s">
        <v>609</v>
      </c>
      <c r="AG77" s="1818"/>
      <c r="AH77" s="1818"/>
      <c r="AI77" s="1818"/>
      <c r="AJ77" s="1818"/>
      <c r="AK77" s="1818"/>
      <c r="AL77" s="1818"/>
      <c r="AM77" s="1818"/>
      <c r="AN77" s="1818"/>
      <c r="AO77" s="1819"/>
      <c r="AP77" s="14"/>
      <c r="AQ77" s="14"/>
      <c r="AR77" s="14"/>
      <c r="AS77" s="14"/>
      <c r="AT77" s="14"/>
      <c r="AU77" s="14"/>
      <c r="AV77" s="14"/>
      <c r="AW77" s="14"/>
      <c r="AX77" s="15"/>
    </row>
    <row r="78" spans="1:50" ht="53.1"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75"/>
      <c r="Z78" s="1829"/>
      <c r="AA78" s="1830"/>
      <c r="AB78" s="1830"/>
      <c r="AC78" s="1831"/>
      <c r="AD78" s="14"/>
      <c r="AE78" s="14"/>
      <c r="AF78" s="14"/>
      <c r="AG78" s="14"/>
      <c r="AH78" s="14"/>
      <c r="AI78" s="14"/>
      <c r="AJ78" s="14"/>
      <c r="AK78" s="14"/>
      <c r="AL78" s="14"/>
      <c r="AM78" s="14"/>
      <c r="AN78" s="14"/>
      <c r="AO78" s="14"/>
      <c r="AP78" s="14"/>
      <c r="AQ78" s="14"/>
      <c r="AR78" s="14"/>
      <c r="AS78" s="14"/>
      <c r="AT78" s="14"/>
      <c r="AU78" s="14"/>
      <c r="AV78" s="14"/>
      <c r="AW78" s="14"/>
      <c r="AX78" s="15"/>
    </row>
    <row r="79" spans="1:50" ht="30" customHeight="1" x14ac:dyDescent="0.15">
      <c r="A79" s="168"/>
      <c r="B79" s="169"/>
      <c r="C79" s="169"/>
      <c r="D79" s="169"/>
      <c r="E79" s="169"/>
      <c r="F79" s="170"/>
      <c r="G79" s="13"/>
      <c r="H79" s="14"/>
      <c r="I79" s="14"/>
      <c r="J79" s="14"/>
      <c r="K79" s="14"/>
      <c r="L79" s="14"/>
      <c r="M79" s="14"/>
      <c r="N79" s="14"/>
      <c r="O79" s="14"/>
      <c r="P79" s="14"/>
      <c r="Q79" s="14"/>
      <c r="R79" s="14"/>
      <c r="S79" s="14"/>
      <c r="T79" s="1821"/>
      <c r="U79" s="1816"/>
      <c r="V79" s="1816"/>
      <c r="W79" s="1816"/>
      <c r="X79" s="1816"/>
      <c r="Y79" s="1816"/>
      <c r="Z79" s="1816"/>
      <c r="AA79" s="1816"/>
      <c r="AB79" s="1816"/>
      <c r="AC79" s="1816"/>
      <c r="AD79" s="1816"/>
      <c r="AE79" s="1816"/>
      <c r="AF79" s="14"/>
      <c r="AG79" s="14"/>
      <c r="AH79" s="14"/>
      <c r="AI79" s="14"/>
      <c r="AJ79" s="74"/>
      <c r="AK79" s="14"/>
      <c r="AL79" s="14"/>
      <c r="AM79" s="14"/>
      <c r="AN79" s="14"/>
      <c r="AO79" s="14"/>
      <c r="AP79" s="14"/>
      <c r="AQ79" s="14"/>
      <c r="AR79" s="14"/>
      <c r="AS79" s="14"/>
      <c r="AT79" s="14"/>
      <c r="AU79" s="14"/>
      <c r="AV79" s="14"/>
      <c r="AW79" s="14"/>
      <c r="AX79" s="15"/>
    </row>
    <row r="80" spans="1:50" ht="53.1" customHeight="1" x14ac:dyDescent="0.15">
      <c r="A80" s="168"/>
      <c r="B80" s="169"/>
      <c r="C80" s="169"/>
      <c r="D80" s="169"/>
      <c r="E80" s="169"/>
      <c r="F80" s="170"/>
      <c r="G80" s="13"/>
      <c r="H80" s="14"/>
      <c r="I80" s="14"/>
      <c r="J80" s="14"/>
      <c r="K80" s="14"/>
      <c r="L80" s="14"/>
      <c r="M80" s="14"/>
      <c r="N80" s="14"/>
      <c r="O80" s="14"/>
      <c r="P80" s="14"/>
      <c r="Q80" s="14"/>
      <c r="R80" s="14"/>
      <c r="S80" s="14"/>
      <c r="T80" s="1813" t="s">
        <v>608</v>
      </c>
      <c r="U80" s="1814"/>
      <c r="V80" s="1814"/>
      <c r="W80" s="1814"/>
      <c r="X80" s="1814"/>
      <c r="Y80" s="1814"/>
      <c r="Z80" s="1814"/>
      <c r="AA80" s="1814"/>
      <c r="AB80" s="1814"/>
      <c r="AC80" s="1814"/>
      <c r="AD80" s="1814"/>
      <c r="AE80" s="1815"/>
      <c r="AF80" s="14"/>
      <c r="AG80" s="14"/>
      <c r="AH80" s="14"/>
      <c r="AI80" s="14"/>
      <c r="AJ80" s="14"/>
      <c r="AK80" s="14"/>
      <c r="AL80" s="14"/>
      <c r="AM80" s="14"/>
      <c r="AN80" s="14"/>
      <c r="AO80" s="14"/>
      <c r="AP80" s="14"/>
      <c r="AQ80" s="14"/>
      <c r="AR80" s="14"/>
      <c r="AS80" s="14"/>
      <c r="AT80" s="14"/>
      <c r="AU80" s="14"/>
      <c r="AV80" s="14"/>
      <c r="AW80" s="14"/>
      <c r="AX80" s="15"/>
    </row>
    <row r="81" spans="1:50" ht="53.1" customHeight="1" x14ac:dyDescent="0.15">
      <c r="A81" s="168"/>
      <c r="B81" s="169"/>
      <c r="C81" s="169"/>
      <c r="D81" s="169"/>
      <c r="E81" s="169"/>
      <c r="F81" s="170"/>
      <c r="G81" s="13"/>
      <c r="H81" s="14"/>
      <c r="I81" s="14"/>
      <c r="J81" s="14"/>
      <c r="K81" s="14"/>
      <c r="L81" s="14"/>
      <c r="M81" s="14"/>
      <c r="N81" s="14"/>
      <c r="O81" s="14"/>
      <c r="P81" s="14"/>
      <c r="Q81" s="14"/>
      <c r="R81" s="14"/>
      <c r="S81" s="14"/>
      <c r="T81" s="1825" t="s">
        <v>607</v>
      </c>
      <c r="U81" s="1826"/>
      <c r="V81" s="1826"/>
      <c r="W81" s="1826"/>
      <c r="X81" s="1826"/>
      <c r="Y81" s="1826"/>
      <c r="Z81" s="1826"/>
      <c r="AA81" s="1826"/>
      <c r="AB81" s="1826"/>
      <c r="AC81" s="1826"/>
      <c r="AD81" s="1826"/>
      <c r="AE81" s="1826"/>
      <c r="AF81" s="14"/>
      <c r="AG81" s="14"/>
      <c r="AH81" s="14"/>
      <c r="AI81" s="14"/>
      <c r="AJ81" s="14"/>
      <c r="AK81" s="14"/>
      <c r="AL81" s="14"/>
      <c r="AM81" s="14"/>
      <c r="AN81" s="14"/>
      <c r="AO81" s="14"/>
      <c r="AP81" s="14"/>
      <c r="AQ81" s="14"/>
      <c r="AR81" s="14"/>
      <c r="AS81" s="14"/>
      <c r="AT81" s="14"/>
      <c r="AU81" s="14"/>
      <c r="AV81" s="14"/>
      <c r="AW81" s="14"/>
      <c r="AX81" s="15"/>
    </row>
    <row r="82" spans="1:50" ht="53.1"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3.1"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3.1"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3.1"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3.1"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3.1"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3.1"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3.1"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3.1"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3.1"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3.1"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3.1" customHeight="1" x14ac:dyDescent="0.15">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53.1" customHeight="1" x14ac:dyDescent="0.15">
      <c r="A94" s="168"/>
      <c r="B94" s="169"/>
      <c r="C94" s="169"/>
      <c r="D94" s="169"/>
      <c r="E94" s="169"/>
      <c r="F94" s="170"/>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3.1" customHeight="1" x14ac:dyDescent="0.15">
      <c r="A95" s="168"/>
      <c r="B95" s="169"/>
      <c r="C95" s="169"/>
      <c r="D95" s="169"/>
      <c r="E95" s="169"/>
      <c r="F95" s="170"/>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53.1" customHeight="1" thickBot="1" x14ac:dyDescent="0.2">
      <c r="A96" s="445"/>
      <c r="B96" s="446"/>
      <c r="C96" s="446"/>
      <c r="D96" s="446"/>
      <c r="E96" s="446"/>
      <c r="F96" s="447"/>
      <c r="G96" s="16" t="s">
        <v>267</v>
      </c>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x14ac:dyDescent="0.15">
      <c r="A97" s="19"/>
      <c r="B97" s="19"/>
      <c r="C97" s="19"/>
      <c r="D97" s="19"/>
      <c r="E97" s="19"/>
      <c r="F97" s="19"/>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row>
    <row r="98" spans="1:50" ht="14.25" thickBot="1" x14ac:dyDescent="0.2">
      <c r="A98" s="20"/>
      <c r="B98" s="20"/>
      <c r="C98" s="20"/>
      <c r="D98" s="20"/>
      <c r="E98" s="20"/>
      <c r="F98" s="20"/>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0" ht="22.5" customHeight="1" x14ac:dyDescent="0.15">
      <c r="A99" s="582" t="s">
        <v>90</v>
      </c>
      <c r="B99" s="583"/>
      <c r="C99" s="583"/>
      <c r="D99" s="583"/>
      <c r="E99" s="583"/>
      <c r="F99" s="584"/>
      <c r="G99" s="588" t="s">
        <v>350</v>
      </c>
      <c r="H99" s="589"/>
      <c r="I99" s="589"/>
      <c r="J99" s="589"/>
      <c r="K99" s="589"/>
      <c r="L99" s="589"/>
      <c r="M99" s="589"/>
      <c r="N99" s="589"/>
      <c r="O99" s="589"/>
      <c r="P99" s="589"/>
      <c r="Q99" s="589"/>
      <c r="R99" s="589"/>
      <c r="S99" s="589"/>
      <c r="T99" s="589"/>
      <c r="U99" s="589"/>
      <c r="V99" s="589"/>
      <c r="W99" s="589"/>
      <c r="X99" s="589"/>
      <c r="Y99" s="589"/>
      <c r="Z99" s="589"/>
      <c r="AA99" s="589"/>
      <c r="AB99" s="590"/>
      <c r="AC99" s="588" t="s">
        <v>265</v>
      </c>
      <c r="AD99" s="589"/>
      <c r="AE99" s="589"/>
      <c r="AF99" s="589"/>
      <c r="AG99" s="589"/>
      <c r="AH99" s="589"/>
      <c r="AI99" s="589"/>
      <c r="AJ99" s="589"/>
      <c r="AK99" s="589"/>
      <c r="AL99" s="589"/>
      <c r="AM99" s="589"/>
      <c r="AN99" s="589"/>
      <c r="AO99" s="589"/>
      <c r="AP99" s="589"/>
      <c r="AQ99" s="589"/>
      <c r="AR99" s="589"/>
      <c r="AS99" s="589"/>
      <c r="AT99" s="589"/>
      <c r="AU99" s="589"/>
      <c r="AV99" s="589"/>
      <c r="AW99" s="589"/>
      <c r="AX99" s="591"/>
    </row>
    <row r="100" spans="1:50" ht="22.5" customHeight="1" x14ac:dyDescent="0.15">
      <c r="A100" s="298"/>
      <c r="B100" s="299"/>
      <c r="C100" s="299"/>
      <c r="D100" s="299"/>
      <c r="E100" s="299"/>
      <c r="F100" s="300"/>
      <c r="G100" s="497" t="s">
        <v>50</v>
      </c>
      <c r="H100" s="478"/>
      <c r="I100" s="478"/>
      <c r="J100" s="478"/>
      <c r="K100" s="478"/>
      <c r="L100" s="324" t="s">
        <v>93</v>
      </c>
      <c r="M100" s="290"/>
      <c r="N100" s="290"/>
      <c r="O100" s="290"/>
      <c r="P100" s="290"/>
      <c r="Q100" s="290"/>
      <c r="R100" s="290"/>
      <c r="S100" s="290"/>
      <c r="T100" s="290"/>
      <c r="U100" s="290"/>
      <c r="V100" s="290"/>
      <c r="W100" s="290"/>
      <c r="X100" s="307"/>
      <c r="Y100" s="564" t="s">
        <v>94</v>
      </c>
      <c r="Z100" s="565"/>
      <c r="AA100" s="565"/>
      <c r="AB100" s="566"/>
      <c r="AC100" s="497" t="s">
        <v>50</v>
      </c>
      <c r="AD100" s="478"/>
      <c r="AE100" s="478"/>
      <c r="AF100" s="478"/>
      <c r="AG100" s="478"/>
      <c r="AH100" s="324" t="s">
        <v>93</v>
      </c>
      <c r="AI100" s="290"/>
      <c r="AJ100" s="290"/>
      <c r="AK100" s="290"/>
      <c r="AL100" s="290"/>
      <c r="AM100" s="290"/>
      <c r="AN100" s="290"/>
      <c r="AO100" s="290"/>
      <c r="AP100" s="290"/>
      <c r="AQ100" s="290"/>
      <c r="AR100" s="290"/>
      <c r="AS100" s="290"/>
      <c r="AT100" s="307"/>
      <c r="AU100" s="564" t="s">
        <v>94</v>
      </c>
      <c r="AV100" s="565"/>
      <c r="AW100" s="565"/>
      <c r="AX100" s="567"/>
    </row>
    <row r="101" spans="1:50" ht="22.5" customHeight="1" x14ac:dyDescent="0.15">
      <c r="A101" s="298"/>
      <c r="B101" s="299"/>
      <c r="C101" s="299"/>
      <c r="D101" s="299"/>
      <c r="E101" s="299"/>
      <c r="F101" s="300"/>
      <c r="G101" s="448" t="s">
        <v>349</v>
      </c>
      <c r="H101" s="449"/>
      <c r="I101" s="449"/>
      <c r="J101" s="449"/>
      <c r="K101" s="450"/>
      <c r="L101" s="451"/>
      <c r="M101" s="452"/>
      <c r="N101" s="452"/>
      <c r="O101" s="452"/>
      <c r="P101" s="452"/>
      <c r="Q101" s="452"/>
      <c r="R101" s="452"/>
      <c r="S101" s="452"/>
      <c r="T101" s="452"/>
      <c r="U101" s="452"/>
      <c r="V101" s="452"/>
      <c r="W101" s="452"/>
      <c r="X101" s="453"/>
      <c r="Y101" s="454"/>
      <c r="Z101" s="455"/>
      <c r="AA101" s="455"/>
      <c r="AB101" s="456"/>
      <c r="AC101" s="448"/>
      <c r="AD101" s="449"/>
      <c r="AE101" s="449"/>
      <c r="AF101" s="449"/>
      <c r="AG101" s="450"/>
      <c r="AH101" s="451"/>
      <c r="AI101" s="452"/>
      <c r="AJ101" s="452"/>
      <c r="AK101" s="452"/>
      <c r="AL101" s="452"/>
      <c r="AM101" s="452"/>
      <c r="AN101" s="452"/>
      <c r="AO101" s="452"/>
      <c r="AP101" s="452"/>
      <c r="AQ101" s="452"/>
      <c r="AR101" s="452"/>
      <c r="AS101" s="452"/>
      <c r="AT101" s="453"/>
      <c r="AU101" s="454"/>
      <c r="AV101" s="455"/>
      <c r="AW101" s="455"/>
      <c r="AX101" s="520"/>
    </row>
    <row r="102" spans="1:50" ht="22.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9"/>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2.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9"/>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2.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9"/>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2.5" customHeight="1" x14ac:dyDescent="0.15">
      <c r="A105" s="298"/>
      <c r="B105" s="299"/>
      <c r="C105" s="299"/>
      <c r="D105" s="299"/>
      <c r="E105" s="299"/>
      <c r="F105" s="300"/>
      <c r="G105" s="521"/>
      <c r="H105" s="522"/>
      <c r="I105" s="522"/>
      <c r="J105" s="522"/>
      <c r="K105" s="523"/>
      <c r="L105" s="524"/>
      <c r="M105" s="525"/>
      <c r="N105" s="525"/>
      <c r="O105" s="525"/>
      <c r="P105" s="525"/>
      <c r="Q105" s="525"/>
      <c r="R105" s="525"/>
      <c r="S105" s="525"/>
      <c r="T105" s="525"/>
      <c r="U105" s="525"/>
      <c r="V105" s="525"/>
      <c r="W105" s="525"/>
      <c r="X105" s="526"/>
      <c r="Y105" s="527"/>
      <c r="Z105" s="528"/>
      <c r="AA105" s="528"/>
      <c r="AB105" s="528"/>
      <c r="AC105" s="521"/>
      <c r="AD105" s="522"/>
      <c r="AE105" s="522"/>
      <c r="AF105" s="522"/>
      <c r="AG105" s="523"/>
      <c r="AH105" s="524"/>
      <c r="AI105" s="525"/>
      <c r="AJ105" s="525"/>
      <c r="AK105" s="525"/>
      <c r="AL105" s="525"/>
      <c r="AM105" s="525"/>
      <c r="AN105" s="525"/>
      <c r="AO105" s="525"/>
      <c r="AP105" s="525"/>
      <c r="AQ105" s="525"/>
      <c r="AR105" s="525"/>
      <c r="AS105" s="525"/>
      <c r="AT105" s="526"/>
      <c r="AU105" s="527"/>
      <c r="AV105" s="528"/>
      <c r="AW105" s="528"/>
      <c r="AX105" s="530"/>
    </row>
    <row r="106" spans="1:50" ht="22.5" customHeight="1" x14ac:dyDescent="0.15">
      <c r="A106" s="298"/>
      <c r="B106" s="299"/>
      <c r="C106" s="299"/>
      <c r="D106" s="299"/>
      <c r="E106" s="299"/>
      <c r="F106" s="300"/>
      <c r="G106" s="521"/>
      <c r="H106" s="522"/>
      <c r="I106" s="522"/>
      <c r="J106" s="522"/>
      <c r="K106" s="523"/>
      <c r="L106" s="524"/>
      <c r="M106" s="525"/>
      <c r="N106" s="525"/>
      <c r="O106" s="525"/>
      <c r="P106" s="525"/>
      <c r="Q106" s="525"/>
      <c r="R106" s="525"/>
      <c r="S106" s="525"/>
      <c r="T106" s="525"/>
      <c r="U106" s="525"/>
      <c r="V106" s="525"/>
      <c r="W106" s="525"/>
      <c r="X106" s="526"/>
      <c r="Y106" s="527"/>
      <c r="Z106" s="528"/>
      <c r="AA106" s="528"/>
      <c r="AB106" s="528"/>
      <c r="AC106" s="521"/>
      <c r="AD106" s="522"/>
      <c r="AE106" s="522"/>
      <c r="AF106" s="522"/>
      <c r="AG106" s="523"/>
      <c r="AH106" s="524"/>
      <c r="AI106" s="525"/>
      <c r="AJ106" s="525"/>
      <c r="AK106" s="525"/>
      <c r="AL106" s="525"/>
      <c r="AM106" s="525"/>
      <c r="AN106" s="525"/>
      <c r="AO106" s="525"/>
      <c r="AP106" s="525"/>
      <c r="AQ106" s="525"/>
      <c r="AR106" s="525"/>
      <c r="AS106" s="525"/>
      <c r="AT106" s="526"/>
      <c r="AU106" s="527"/>
      <c r="AV106" s="528"/>
      <c r="AW106" s="528"/>
      <c r="AX106" s="530"/>
    </row>
    <row r="107" spans="1:50" ht="22.5" customHeight="1" x14ac:dyDescent="0.15">
      <c r="A107" s="298"/>
      <c r="B107" s="299"/>
      <c r="C107" s="299"/>
      <c r="D107" s="299"/>
      <c r="E107" s="299"/>
      <c r="F107" s="300"/>
      <c r="G107" s="521"/>
      <c r="H107" s="522"/>
      <c r="I107" s="522"/>
      <c r="J107" s="522"/>
      <c r="K107" s="523"/>
      <c r="L107" s="524"/>
      <c r="M107" s="525"/>
      <c r="N107" s="525"/>
      <c r="O107" s="525"/>
      <c r="P107" s="525"/>
      <c r="Q107" s="525"/>
      <c r="R107" s="525"/>
      <c r="S107" s="525"/>
      <c r="T107" s="525"/>
      <c r="U107" s="525"/>
      <c r="V107" s="525"/>
      <c r="W107" s="525"/>
      <c r="X107" s="526"/>
      <c r="Y107" s="527"/>
      <c r="Z107" s="528"/>
      <c r="AA107" s="528"/>
      <c r="AB107" s="528"/>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2.5" customHeight="1" x14ac:dyDescent="0.15">
      <c r="A108" s="298"/>
      <c r="B108" s="299"/>
      <c r="C108" s="299"/>
      <c r="D108" s="299"/>
      <c r="E108" s="299"/>
      <c r="F108" s="300"/>
      <c r="G108" s="545"/>
      <c r="H108" s="546"/>
      <c r="I108" s="546"/>
      <c r="J108" s="546"/>
      <c r="K108" s="547"/>
      <c r="L108" s="548"/>
      <c r="M108" s="549"/>
      <c r="N108" s="549"/>
      <c r="O108" s="549"/>
      <c r="P108" s="549"/>
      <c r="Q108" s="549"/>
      <c r="R108" s="549"/>
      <c r="S108" s="549"/>
      <c r="T108" s="549"/>
      <c r="U108" s="549"/>
      <c r="V108" s="549"/>
      <c r="W108" s="549"/>
      <c r="X108" s="550"/>
      <c r="Y108" s="551"/>
      <c r="Z108" s="552"/>
      <c r="AA108" s="552"/>
      <c r="AB108" s="552"/>
      <c r="AC108" s="545"/>
      <c r="AD108" s="546"/>
      <c r="AE108" s="546"/>
      <c r="AF108" s="546"/>
      <c r="AG108" s="547"/>
      <c r="AH108" s="548"/>
      <c r="AI108" s="549"/>
      <c r="AJ108" s="549"/>
      <c r="AK108" s="549"/>
      <c r="AL108" s="549"/>
      <c r="AM108" s="549"/>
      <c r="AN108" s="549"/>
      <c r="AO108" s="549"/>
      <c r="AP108" s="549"/>
      <c r="AQ108" s="549"/>
      <c r="AR108" s="549"/>
      <c r="AS108" s="549"/>
      <c r="AT108" s="550"/>
      <c r="AU108" s="551"/>
      <c r="AV108" s="552"/>
      <c r="AW108" s="552"/>
      <c r="AX108" s="553"/>
    </row>
    <row r="109" spans="1:50" ht="22.5" customHeight="1" x14ac:dyDescent="0.15">
      <c r="A109" s="298"/>
      <c r="B109" s="299"/>
      <c r="C109" s="299"/>
      <c r="D109" s="299"/>
      <c r="E109" s="299"/>
      <c r="F109" s="300"/>
      <c r="G109" s="554" t="s">
        <v>28</v>
      </c>
      <c r="H109" s="290"/>
      <c r="I109" s="290"/>
      <c r="J109" s="290"/>
      <c r="K109" s="290"/>
      <c r="L109" s="555"/>
      <c r="M109" s="252"/>
      <c r="N109" s="252"/>
      <c r="O109" s="252"/>
      <c r="P109" s="252"/>
      <c r="Q109" s="252"/>
      <c r="R109" s="252"/>
      <c r="S109" s="252"/>
      <c r="T109" s="252"/>
      <c r="U109" s="252"/>
      <c r="V109" s="252"/>
      <c r="W109" s="252"/>
      <c r="X109" s="253"/>
      <c r="Y109" s="556">
        <f>SUM(Y101:AB108)</f>
        <v>0</v>
      </c>
      <c r="Z109" s="557"/>
      <c r="AA109" s="557"/>
      <c r="AB109" s="558"/>
      <c r="AC109" s="554" t="s">
        <v>28</v>
      </c>
      <c r="AD109" s="290"/>
      <c r="AE109" s="290"/>
      <c r="AF109" s="290"/>
      <c r="AG109" s="290"/>
      <c r="AH109" s="555"/>
      <c r="AI109" s="252"/>
      <c r="AJ109" s="252"/>
      <c r="AK109" s="252"/>
      <c r="AL109" s="252"/>
      <c r="AM109" s="252"/>
      <c r="AN109" s="252"/>
      <c r="AO109" s="252"/>
      <c r="AP109" s="252"/>
      <c r="AQ109" s="252"/>
      <c r="AR109" s="252"/>
      <c r="AS109" s="252"/>
      <c r="AT109" s="253"/>
      <c r="AU109" s="556">
        <f>SUM(AU101:AX108)</f>
        <v>0</v>
      </c>
      <c r="AV109" s="557"/>
      <c r="AW109" s="557"/>
      <c r="AX109" s="559"/>
    </row>
    <row r="110" spans="1:50" ht="22.5" customHeight="1" x14ac:dyDescent="0.15">
      <c r="A110" s="298"/>
      <c r="B110" s="299"/>
      <c r="C110" s="299"/>
      <c r="D110" s="299"/>
      <c r="E110" s="299"/>
      <c r="F110" s="300"/>
      <c r="G110" s="560" t="s">
        <v>264</v>
      </c>
      <c r="H110" s="561"/>
      <c r="I110" s="561"/>
      <c r="J110" s="561"/>
      <c r="K110" s="561"/>
      <c r="L110" s="561"/>
      <c r="M110" s="561"/>
      <c r="N110" s="561"/>
      <c r="O110" s="561"/>
      <c r="P110" s="561"/>
      <c r="Q110" s="561"/>
      <c r="R110" s="561"/>
      <c r="S110" s="561"/>
      <c r="T110" s="561"/>
      <c r="U110" s="561"/>
      <c r="V110" s="561"/>
      <c r="W110" s="561"/>
      <c r="X110" s="561"/>
      <c r="Y110" s="561"/>
      <c r="Z110" s="561"/>
      <c r="AA110" s="561"/>
      <c r="AB110" s="562"/>
      <c r="AC110" s="560" t="s">
        <v>263</v>
      </c>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3"/>
    </row>
    <row r="111" spans="1:50" ht="22.5" customHeight="1" x14ac:dyDescent="0.15">
      <c r="A111" s="298"/>
      <c r="B111" s="299"/>
      <c r="C111" s="299"/>
      <c r="D111" s="299"/>
      <c r="E111" s="299"/>
      <c r="F111" s="300"/>
      <c r="G111" s="497" t="s">
        <v>50</v>
      </c>
      <c r="H111" s="478"/>
      <c r="I111" s="478"/>
      <c r="J111" s="478"/>
      <c r="K111" s="478"/>
      <c r="L111" s="324" t="s">
        <v>93</v>
      </c>
      <c r="M111" s="290"/>
      <c r="N111" s="290"/>
      <c r="O111" s="290"/>
      <c r="P111" s="290"/>
      <c r="Q111" s="290"/>
      <c r="R111" s="290"/>
      <c r="S111" s="290"/>
      <c r="T111" s="290"/>
      <c r="U111" s="290"/>
      <c r="V111" s="290"/>
      <c r="W111" s="290"/>
      <c r="X111" s="307"/>
      <c r="Y111" s="564" t="s">
        <v>94</v>
      </c>
      <c r="Z111" s="565"/>
      <c r="AA111" s="565"/>
      <c r="AB111" s="566"/>
      <c r="AC111" s="497" t="s">
        <v>50</v>
      </c>
      <c r="AD111" s="478"/>
      <c r="AE111" s="478"/>
      <c r="AF111" s="478"/>
      <c r="AG111" s="478"/>
      <c r="AH111" s="324" t="s">
        <v>93</v>
      </c>
      <c r="AI111" s="290"/>
      <c r="AJ111" s="290"/>
      <c r="AK111" s="290"/>
      <c r="AL111" s="290"/>
      <c r="AM111" s="290"/>
      <c r="AN111" s="290"/>
      <c r="AO111" s="290"/>
      <c r="AP111" s="290"/>
      <c r="AQ111" s="290"/>
      <c r="AR111" s="290"/>
      <c r="AS111" s="290"/>
      <c r="AT111" s="307"/>
      <c r="AU111" s="564" t="s">
        <v>94</v>
      </c>
      <c r="AV111" s="565"/>
      <c r="AW111" s="565"/>
      <c r="AX111" s="567"/>
    </row>
    <row r="112" spans="1:50" ht="22.5" customHeight="1" x14ac:dyDescent="0.15">
      <c r="A112" s="298"/>
      <c r="B112" s="299"/>
      <c r="C112" s="299"/>
      <c r="D112" s="299"/>
      <c r="E112" s="299"/>
      <c r="F112" s="300"/>
      <c r="G112" s="448"/>
      <c r="H112" s="449"/>
      <c r="I112" s="449"/>
      <c r="J112" s="449"/>
      <c r="K112" s="450"/>
      <c r="L112" s="451"/>
      <c r="M112" s="452"/>
      <c r="N112" s="452"/>
      <c r="O112" s="452"/>
      <c r="P112" s="452"/>
      <c r="Q112" s="452"/>
      <c r="R112" s="452"/>
      <c r="S112" s="452"/>
      <c r="T112" s="452"/>
      <c r="U112" s="452"/>
      <c r="V112" s="452"/>
      <c r="W112" s="452"/>
      <c r="X112" s="453"/>
      <c r="Y112" s="454"/>
      <c r="Z112" s="455"/>
      <c r="AA112" s="455"/>
      <c r="AB112" s="456"/>
      <c r="AC112" s="448"/>
      <c r="AD112" s="449"/>
      <c r="AE112" s="449"/>
      <c r="AF112" s="449"/>
      <c r="AG112" s="450"/>
      <c r="AH112" s="451"/>
      <c r="AI112" s="452"/>
      <c r="AJ112" s="452"/>
      <c r="AK112" s="452"/>
      <c r="AL112" s="452"/>
      <c r="AM112" s="452"/>
      <c r="AN112" s="452"/>
      <c r="AO112" s="452"/>
      <c r="AP112" s="452"/>
      <c r="AQ112" s="452"/>
      <c r="AR112" s="452"/>
      <c r="AS112" s="452"/>
      <c r="AT112" s="453"/>
      <c r="AU112" s="454"/>
      <c r="AV112" s="455"/>
      <c r="AW112" s="455"/>
      <c r="AX112" s="520"/>
    </row>
    <row r="113" spans="1:50" ht="22.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9"/>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2.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9"/>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2.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9"/>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2.5" customHeight="1" x14ac:dyDescent="0.15">
      <c r="A116" s="298"/>
      <c r="B116" s="299"/>
      <c r="C116" s="299"/>
      <c r="D116" s="299"/>
      <c r="E116" s="299"/>
      <c r="F116" s="300"/>
      <c r="G116" s="521"/>
      <c r="H116" s="522"/>
      <c r="I116" s="522"/>
      <c r="J116" s="522"/>
      <c r="K116" s="523"/>
      <c r="L116" s="524"/>
      <c r="M116" s="525"/>
      <c r="N116" s="525"/>
      <c r="O116" s="525"/>
      <c r="P116" s="525"/>
      <c r="Q116" s="525"/>
      <c r="R116" s="525"/>
      <c r="S116" s="525"/>
      <c r="T116" s="525"/>
      <c r="U116" s="525"/>
      <c r="V116" s="525"/>
      <c r="W116" s="525"/>
      <c r="X116" s="526"/>
      <c r="Y116" s="527"/>
      <c r="Z116" s="528"/>
      <c r="AA116" s="528"/>
      <c r="AB116" s="528"/>
      <c r="AC116" s="521"/>
      <c r="AD116" s="522"/>
      <c r="AE116" s="522"/>
      <c r="AF116" s="522"/>
      <c r="AG116" s="523"/>
      <c r="AH116" s="524"/>
      <c r="AI116" s="525"/>
      <c r="AJ116" s="525"/>
      <c r="AK116" s="525"/>
      <c r="AL116" s="525"/>
      <c r="AM116" s="525"/>
      <c r="AN116" s="525"/>
      <c r="AO116" s="525"/>
      <c r="AP116" s="525"/>
      <c r="AQ116" s="525"/>
      <c r="AR116" s="525"/>
      <c r="AS116" s="525"/>
      <c r="AT116" s="526"/>
      <c r="AU116" s="527"/>
      <c r="AV116" s="528"/>
      <c r="AW116" s="528"/>
      <c r="AX116" s="530"/>
    </row>
    <row r="117" spans="1:50" ht="22.5" customHeight="1" x14ac:dyDescent="0.15">
      <c r="A117" s="298"/>
      <c r="B117" s="299"/>
      <c r="C117" s="299"/>
      <c r="D117" s="299"/>
      <c r="E117" s="299"/>
      <c r="F117" s="300"/>
      <c r="G117" s="521"/>
      <c r="H117" s="522"/>
      <c r="I117" s="522"/>
      <c r="J117" s="522"/>
      <c r="K117" s="523"/>
      <c r="L117" s="524"/>
      <c r="M117" s="525"/>
      <c r="N117" s="525"/>
      <c r="O117" s="525"/>
      <c r="P117" s="525"/>
      <c r="Q117" s="525"/>
      <c r="R117" s="525"/>
      <c r="S117" s="525"/>
      <c r="T117" s="525"/>
      <c r="U117" s="525"/>
      <c r="V117" s="525"/>
      <c r="W117" s="525"/>
      <c r="X117" s="526"/>
      <c r="Y117" s="527"/>
      <c r="Z117" s="528"/>
      <c r="AA117" s="528"/>
      <c r="AB117" s="528"/>
      <c r="AC117" s="521"/>
      <c r="AD117" s="522"/>
      <c r="AE117" s="522"/>
      <c r="AF117" s="522"/>
      <c r="AG117" s="523"/>
      <c r="AH117" s="524"/>
      <c r="AI117" s="525"/>
      <c r="AJ117" s="525"/>
      <c r="AK117" s="525"/>
      <c r="AL117" s="525"/>
      <c r="AM117" s="525"/>
      <c r="AN117" s="525"/>
      <c r="AO117" s="525"/>
      <c r="AP117" s="525"/>
      <c r="AQ117" s="525"/>
      <c r="AR117" s="525"/>
      <c r="AS117" s="525"/>
      <c r="AT117" s="526"/>
      <c r="AU117" s="527"/>
      <c r="AV117" s="528"/>
      <c r="AW117" s="528"/>
      <c r="AX117" s="530"/>
    </row>
    <row r="118" spans="1:50" ht="22.5" customHeight="1" x14ac:dyDescent="0.15">
      <c r="A118" s="298"/>
      <c r="B118" s="299"/>
      <c r="C118" s="299"/>
      <c r="D118" s="299"/>
      <c r="E118" s="299"/>
      <c r="F118" s="300"/>
      <c r="G118" s="521"/>
      <c r="H118" s="522"/>
      <c r="I118" s="522"/>
      <c r="J118" s="522"/>
      <c r="K118" s="523"/>
      <c r="L118" s="524"/>
      <c r="M118" s="525"/>
      <c r="N118" s="525"/>
      <c r="O118" s="525"/>
      <c r="P118" s="525"/>
      <c r="Q118" s="525"/>
      <c r="R118" s="525"/>
      <c r="S118" s="525"/>
      <c r="T118" s="525"/>
      <c r="U118" s="525"/>
      <c r="V118" s="525"/>
      <c r="W118" s="525"/>
      <c r="X118" s="526"/>
      <c r="Y118" s="527"/>
      <c r="Z118" s="528"/>
      <c r="AA118" s="528"/>
      <c r="AB118" s="528"/>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2.5" customHeight="1" x14ac:dyDescent="0.15">
      <c r="A119" s="298"/>
      <c r="B119" s="299"/>
      <c r="C119" s="299"/>
      <c r="D119" s="299"/>
      <c r="E119" s="299"/>
      <c r="F119" s="300"/>
      <c r="G119" s="545"/>
      <c r="H119" s="546"/>
      <c r="I119" s="546"/>
      <c r="J119" s="546"/>
      <c r="K119" s="547"/>
      <c r="L119" s="548"/>
      <c r="M119" s="549"/>
      <c r="N119" s="549"/>
      <c r="O119" s="549"/>
      <c r="P119" s="549"/>
      <c r="Q119" s="549"/>
      <c r="R119" s="549"/>
      <c r="S119" s="549"/>
      <c r="T119" s="549"/>
      <c r="U119" s="549"/>
      <c r="V119" s="549"/>
      <c r="W119" s="549"/>
      <c r="X119" s="550"/>
      <c r="Y119" s="551"/>
      <c r="Z119" s="552"/>
      <c r="AA119" s="552"/>
      <c r="AB119" s="552"/>
      <c r="AC119" s="545"/>
      <c r="AD119" s="546"/>
      <c r="AE119" s="546"/>
      <c r="AF119" s="546"/>
      <c r="AG119" s="547"/>
      <c r="AH119" s="548"/>
      <c r="AI119" s="549"/>
      <c r="AJ119" s="549"/>
      <c r="AK119" s="549"/>
      <c r="AL119" s="549"/>
      <c r="AM119" s="549"/>
      <c r="AN119" s="549"/>
      <c r="AO119" s="549"/>
      <c r="AP119" s="549"/>
      <c r="AQ119" s="549"/>
      <c r="AR119" s="549"/>
      <c r="AS119" s="549"/>
      <c r="AT119" s="550"/>
      <c r="AU119" s="551"/>
      <c r="AV119" s="552"/>
      <c r="AW119" s="552"/>
      <c r="AX119" s="553"/>
    </row>
    <row r="120" spans="1:50" ht="22.5" customHeight="1" x14ac:dyDescent="0.15">
      <c r="A120" s="298"/>
      <c r="B120" s="299"/>
      <c r="C120" s="299"/>
      <c r="D120" s="299"/>
      <c r="E120" s="299"/>
      <c r="F120" s="300"/>
      <c r="G120" s="554" t="s">
        <v>28</v>
      </c>
      <c r="H120" s="290"/>
      <c r="I120" s="290"/>
      <c r="J120" s="290"/>
      <c r="K120" s="290"/>
      <c r="L120" s="555"/>
      <c r="M120" s="252"/>
      <c r="N120" s="252"/>
      <c r="O120" s="252"/>
      <c r="P120" s="252"/>
      <c r="Q120" s="252"/>
      <c r="R120" s="252"/>
      <c r="S120" s="252"/>
      <c r="T120" s="252"/>
      <c r="U120" s="252"/>
      <c r="V120" s="252"/>
      <c r="W120" s="252"/>
      <c r="X120" s="253"/>
      <c r="Y120" s="556">
        <f>SUM(Y112:AB119)</f>
        <v>0</v>
      </c>
      <c r="Z120" s="557"/>
      <c r="AA120" s="557"/>
      <c r="AB120" s="558"/>
      <c r="AC120" s="554" t="s">
        <v>28</v>
      </c>
      <c r="AD120" s="290"/>
      <c r="AE120" s="290"/>
      <c r="AF120" s="290"/>
      <c r="AG120" s="290"/>
      <c r="AH120" s="555"/>
      <c r="AI120" s="252"/>
      <c r="AJ120" s="252"/>
      <c r="AK120" s="252"/>
      <c r="AL120" s="252"/>
      <c r="AM120" s="252"/>
      <c r="AN120" s="252"/>
      <c r="AO120" s="252"/>
      <c r="AP120" s="252"/>
      <c r="AQ120" s="252"/>
      <c r="AR120" s="252"/>
      <c r="AS120" s="252"/>
      <c r="AT120" s="253"/>
      <c r="AU120" s="556">
        <f>SUM(AU112:AX119)</f>
        <v>0</v>
      </c>
      <c r="AV120" s="557"/>
      <c r="AW120" s="557"/>
      <c r="AX120" s="559"/>
    </row>
    <row r="121" spans="1:50" ht="22.5" customHeight="1" x14ac:dyDescent="0.15">
      <c r="A121" s="298"/>
      <c r="B121" s="299"/>
      <c r="C121" s="299"/>
      <c r="D121" s="299"/>
      <c r="E121" s="299"/>
      <c r="F121" s="300"/>
      <c r="G121" s="560" t="s">
        <v>262</v>
      </c>
      <c r="H121" s="561"/>
      <c r="I121" s="561"/>
      <c r="J121" s="561"/>
      <c r="K121" s="561"/>
      <c r="L121" s="561"/>
      <c r="M121" s="561"/>
      <c r="N121" s="561"/>
      <c r="O121" s="561"/>
      <c r="P121" s="561"/>
      <c r="Q121" s="561"/>
      <c r="R121" s="561"/>
      <c r="S121" s="561"/>
      <c r="T121" s="561"/>
      <c r="U121" s="561"/>
      <c r="V121" s="561"/>
      <c r="W121" s="561"/>
      <c r="X121" s="561"/>
      <c r="Y121" s="561"/>
      <c r="Z121" s="561"/>
      <c r="AA121" s="561"/>
      <c r="AB121" s="562"/>
      <c r="AC121" s="560" t="s">
        <v>261</v>
      </c>
      <c r="AD121" s="561"/>
      <c r="AE121" s="561"/>
      <c r="AF121" s="561"/>
      <c r="AG121" s="561"/>
      <c r="AH121" s="561"/>
      <c r="AI121" s="561"/>
      <c r="AJ121" s="561"/>
      <c r="AK121" s="561"/>
      <c r="AL121" s="561"/>
      <c r="AM121" s="561"/>
      <c r="AN121" s="561"/>
      <c r="AO121" s="561"/>
      <c r="AP121" s="561"/>
      <c r="AQ121" s="561"/>
      <c r="AR121" s="561"/>
      <c r="AS121" s="561"/>
      <c r="AT121" s="561"/>
      <c r="AU121" s="561"/>
      <c r="AV121" s="561"/>
      <c r="AW121" s="561"/>
      <c r="AX121" s="563"/>
    </row>
    <row r="122" spans="1:50" ht="22.5" customHeight="1" x14ac:dyDescent="0.15">
      <c r="A122" s="298"/>
      <c r="B122" s="299"/>
      <c r="C122" s="299"/>
      <c r="D122" s="299"/>
      <c r="E122" s="299"/>
      <c r="F122" s="300"/>
      <c r="G122" s="497" t="s">
        <v>50</v>
      </c>
      <c r="H122" s="478"/>
      <c r="I122" s="478"/>
      <c r="J122" s="478"/>
      <c r="K122" s="478"/>
      <c r="L122" s="324" t="s">
        <v>93</v>
      </c>
      <c r="M122" s="290"/>
      <c r="N122" s="290"/>
      <c r="O122" s="290"/>
      <c r="P122" s="290"/>
      <c r="Q122" s="290"/>
      <c r="R122" s="290"/>
      <c r="S122" s="290"/>
      <c r="T122" s="290"/>
      <c r="U122" s="290"/>
      <c r="V122" s="290"/>
      <c r="W122" s="290"/>
      <c r="X122" s="307"/>
      <c r="Y122" s="564" t="s">
        <v>94</v>
      </c>
      <c r="Z122" s="565"/>
      <c r="AA122" s="565"/>
      <c r="AB122" s="566"/>
      <c r="AC122" s="497" t="s">
        <v>50</v>
      </c>
      <c r="AD122" s="478"/>
      <c r="AE122" s="478"/>
      <c r="AF122" s="478"/>
      <c r="AG122" s="478"/>
      <c r="AH122" s="324" t="s">
        <v>93</v>
      </c>
      <c r="AI122" s="290"/>
      <c r="AJ122" s="290"/>
      <c r="AK122" s="290"/>
      <c r="AL122" s="290"/>
      <c r="AM122" s="290"/>
      <c r="AN122" s="290"/>
      <c r="AO122" s="290"/>
      <c r="AP122" s="290"/>
      <c r="AQ122" s="290"/>
      <c r="AR122" s="290"/>
      <c r="AS122" s="290"/>
      <c r="AT122" s="307"/>
      <c r="AU122" s="564" t="s">
        <v>94</v>
      </c>
      <c r="AV122" s="565"/>
      <c r="AW122" s="565"/>
      <c r="AX122" s="567"/>
    </row>
    <row r="123" spans="1:50" ht="22.5" customHeight="1" x14ac:dyDescent="0.15">
      <c r="A123" s="298"/>
      <c r="B123" s="299"/>
      <c r="C123" s="299"/>
      <c r="D123" s="299"/>
      <c r="E123" s="299"/>
      <c r="F123" s="300"/>
      <c r="G123" s="448"/>
      <c r="H123" s="449"/>
      <c r="I123" s="449"/>
      <c r="J123" s="449"/>
      <c r="K123" s="450"/>
      <c r="L123" s="451"/>
      <c r="M123" s="452"/>
      <c r="N123" s="452"/>
      <c r="O123" s="452"/>
      <c r="P123" s="452"/>
      <c r="Q123" s="452"/>
      <c r="R123" s="452"/>
      <c r="S123" s="452"/>
      <c r="T123" s="452"/>
      <c r="U123" s="452"/>
      <c r="V123" s="452"/>
      <c r="W123" s="452"/>
      <c r="X123" s="453"/>
      <c r="Y123" s="454"/>
      <c r="Z123" s="455"/>
      <c r="AA123" s="455"/>
      <c r="AB123" s="456"/>
      <c r="AC123" s="448"/>
      <c r="AD123" s="449"/>
      <c r="AE123" s="449"/>
      <c r="AF123" s="449"/>
      <c r="AG123" s="450"/>
      <c r="AH123" s="451"/>
      <c r="AI123" s="452"/>
      <c r="AJ123" s="452"/>
      <c r="AK123" s="452"/>
      <c r="AL123" s="452"/>
      <c r="AM123" s="452"/>
      <c r="AN123" s="452"/>
      <c r="AO123" s="452"/>
      <c r="AP123" s="452"/>
      <c r="AQ123" s="452"/>
      <c r="AR123" s="452"/>
      <c r="AS123" s="452"/>
      <c r="AT123" s="453"/>
      <c r="AU123" s="454"/>
      <c r="AV123" s="455"/>
      <c r="AW123" s="455"/>
      <c r="AX123" s="520"/>
    </row>
    <row r="124" spans="1:50" ht="22.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9"/>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2.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9"/>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2.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9"/>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2.5" customHeight="1" x14ac:dyDescent="0.15">
      <c r="A127" s="298"/>
      <c r="B127" s="299"/>
      <c r="C127" s="299"/>
      <c r="D127" s="299"/>
      <c r="E127" s="299"/>
      <c r="F127" s="300"/>
      <c r="G127" s="521"/>
      <c r="H127" s="522"/>
      <c r="I127" s="522"/>
      <c r="J127" s="522"/>
      <c r="K127" s="523"/>
      <c r="L127" s="524"/>
      <c r="M127" s="525"/>
      <c r="N127" s="525"/>
      <c r="O127" s="525"/>
      <c r="P127" s="525"/>
      <c r="Q127" s="525"/>
      <c r="R127" s="525"/>
      <c r="S127" s="525"/>
      <c r="T127" s="525"/>
      <c r="U127" s="525"/>
      <c r="V127" s="525"/>
      <c r="W127" s="525"/>
      <c r="X127" s="526"/>
      <c r="Y127" s="527"/>
      <c r="Z127" s="528"/>
      <c r="AA127" s="528"/>
      <c r="AB127" s="528"/>
      <c r="AC127" s="521"/>
      <c r="AD127" s="522"/>
      <c r="AE127" s="522"/>
      <c r="AF127" s="522"/>
      <c r="AG127" s="523"/>
      <c r="AH127" s="524"/>
      <c r="AI127" s="525"/>
      <c r="AJ127" s="525"/>
      <c r="AK127" s="525"/>
      <c r="AL127" s="525"/>
      <c r="AM127" s="525"/>
      <c r="AN127" s="525"/>
      <c r="AO127" s="525"/>
      <c r="AP127" s="525"/>
      <c r="AQ127" s="525"/>
      <c r="AR127" s="525"/>
      <c r="AS127" s="525"/>
      <c r="AT127" s="526"/>
      <c r="AU127" s="527"/>
      <c r="AV127" s="528"/>
      <c r="AW127" s="528"/>
      <c r="AX127" s="530"/>
    </row>
    <row r="128" spans="1:50" ht="22.5" customHeight="1" x14ac:dyDescent="0.15">
      <c r="A128" s="298"/>
      <c r="B128" s="299"/>
      <c r="C128" s="299"/>
      <c r="D128" s="299"/>
      <c r="E128" s="299"/>
      <c r="F128" s="300"/>
      <c r="G128" s="521"/>
      <c r="H128" s="522"/>
      <c r="I128" s="522"/>
      <c r="J128" s="522"/>
      <c r="K128" s="523"/>
      <c r="L128" s="524"/>
      <c r="M128" s="525"/>
      <c r="N128" s="525"/>
      <c r="O128" s="525"/>
      <c r="P128" s="525"/>
      <c r="Q128" s="525"/>
      <c r="R128" s="525"/>
      <c r="S128" s="525"/>
      <c r="T128" s="525"/>
      <c r="U128" s="525"/>
      <c r="V128" s="525"/>
      <c r="W128" s="525"/>
      <c r="X128" s="526"/>
      <c r="Y128" s="527"/>
      <c r="Z128" s="528"/>
      <c r="AA128" s="528"/>
      <c r="AB128" s="528"/>
      <c r="AC128" s="521"/>
      <c r="AD128" s="522"/>
      <c r="AE128" s="522"/>
      <c r="AF128" s="522"/>
      <c r="AG128" s="523"/>
      <c r="AH128" s="524"/>
      <c r="AI128" s="525"/>
      <c r="AJ128" s="525"/>
      <c r="AK128" s="525"/>
      <c r="AL128" s="525"/>
      <c r="AM128" s="525"/>
      <c r="AN128" s="525"/>
      <c r="AO128" s="525"/>
      <c r="AP128" s="525"/>
      <c r="AQ128" s="525"/>
      <c r="AR128" s="525"/>
      <c r="AS128" s="525"/>
      <c r="AT128" s="526"/>
      <c r="AU128" s="527"/>
      <c r="AV128" s="528"/>
      <c r="AW128" s="528"/>
      <c r="AX128" s="530"/>
    </row>
    <row r="129" spans="1:50" ht="22.5" customHeight="1" x14ac:dyDescent="0.15">
      <c r="A129" s="298"/>
      <c r="B129" s="299"/>
      <c r="C129" s="299"/>
      <c r="D129" s="299"/>
      <c r="E129" s="299"/>
      <c r="F129" s="300"/>
      <c r="G129" s="521"/>
      <c r="H129" s="522"/>
      <c r="I129" s="522"/>
      <c r="J129" s="522"/>
      <c r="K129" s="523"/>
      <c r="L129" s="524"/>
      <c r="M129" s="525"/>
      <c r="N129" s="525"/>
      <c r="O129" s="525"/>
      <c r="P129" s="525"/>
      <c r="Q129" s="525"/>
      <c r="R129" s="525"/>
      <c r="S129" s="525"/>
      <c r="T129" s="525"/>
      <c r="U129" s="525"/>
      <c r="V129" s="525"/>
      <c r="W129" s="525"/>
      <c r="X129" s="526"/>
      <c r="Y129" s="527"/>
      <c r="Z129" s="528"/>
      <c r="AA129" s="528"/>
      <c r="AB129" s="528"/>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2.5" customHeight="1" x14ac:dyDescent="0.15">
      <c r="A130" s="298"/>
      <c r="B130" s="299"/>
      <c r="C130" s="299"/>
      <c r="D130" s="299"/>
      <c r="E130" s="299"/>
      <c r="F130" s="300"/>
      <c r="G130" s="545"/>
      <c r="H130" s="546"/>
      <c r="I130" s="546"/>
      <c r="J130" s="546"/>
      <c r="K130" s="547"/>
      <c r="L130" s="548"/>
      <c r="M130" s="549"/>
      <c r="N130" s="549"/>
      <c r="O130" s="549"/>
      <c r="P130" s="549"/>
      <c r="Q130" s="549"/>
      <c r="R130" s="549"/>
      <c r="S130" s="549"/>
      <c r="T130" s="549"/>
      <c r="U130" s="549"/>
      <c r="V130" s="549"/>
      <c r="W130" s="549"/>
      <c r="X130" s="550"/>
      <c r="Y130" s="551"/>
      <c r="Z130" s="552"/>
      <c r="AA130" s="552"/>
      <c r="AB130" s="552"/>
      <c r="AC130" s="545"/>
      <c r="AD130" s="546"/>
      <c r="AE130" s="546"/>
      <c r="AF130" s="546"/>
      <c r="AG130" s="547"/>
      <c r="AH130" s="548"/>
      <c r="AI130" s="549"/>
      <c r="AJ130" s="549"/>
      <c r="AK130" s="549"/>
      <c r="AL130" s="549"/>
      <c r="AM130" s="549"/>
      <c r="AN130" s="549"/>
      <c r="AO130" s="549"/>
      <c r="AP130" s="549"/>
      <c r="AQ130" s="549"/>
      <c r="AR130" s="549"/>
      <c r="AS130" s="549"/>
      <c r="AT130" s="550"/>
      <c r="AU130" s="551"/>
      <c r="AV130" s="552"/>
      <c r="AW130" s="552"/>
      <c r="AX130" s="553"/>
    </row>
    <row r="131" spans="1:50" ht="22.5" customHeight="1" x14ac:dyDescent="0.15">
      <c r="A131" s="298"/>
      <c r="B131" s="299"/>
      <c r="C131" s="299"/>
      <c r="D131" s="299"/>
      <c r="E131" s="299"/>
      <c r="F131" s="300"/>
      <c r="G131" s="554" t="s">
        <v>28</v>
      </c>
      <c r="H131" s="290"/>
      <c r="I131" s="290"/>
      <c r="J131" s="290"/>
      <c r="K131" s="290"/>
      <c r="L131" s="555"/>
      <c r="M131" s="252"/>
      <c r="N131" s="252"/>
      <c r="O131" s="252"/>
      <c r="P131" s="252"/>
      <c r="Q131" s="252"/>
      <c r="R131" s="252"/>
      <c r="S131" s="252"/>
      <c r="T131" s="252"/>
      <c r="U131" s="252"/>
      <c r="V131" s="252"/>
      <c r="W131" s="252"/>
      <c r="X131" s="253"/>
      <c r="Y131" s="556">
        <f>SUM(Y123:AB130)</f>
        <v>0</v>
      </c>
      <c r="Z131" s="557"/>
      <c r="AA131" s="557"/>
      <c r="AB131" s="558"/>
      <c r="AC131" s="554" t="s">
        <v>28</v>
      </c>
      <c r="AD131" s="290"/>
      <c r="AE131" s="290"/>
      <c r="AF131" s="290"/>
      <c r="AG131" s="290"/>
      <c r="AH131" s="555"/>
      <c r="AI131" s="252"/>
      <c r="AJ131" s="252"/>
      <c r="AK131" s="252"/>
      <c r="AL131" s="252"/>
      <c r="AM131" s="252"/>
      <c r="AN131" s="252"/>
      <c r="AO131" s="252"/>
      <c r="AP131" s="252"/>
      <c r="AQ131" s="252"/>
      <c r="AR131" s="252"/>
      <c r="AS131" s="252"/>
      <c r="AT131" s="253"/>
      <c r="AU131" s="556">
        <f>SUM(AU123:AX130)</f>
        <v>0</v>
      </c>
      <c r="AV131" s="557"/>
      <c r="AW131" s="557"/>
      <c r="AX131" s="559"/>
    </row>
    <row r="132" spans="1:50" ht="22.5" customHeight="1" x14ac:dyDescent="0.15">
      <c r="A132" s="298"/>
      <c r="B132" s="299"/>
      <c r="C132" s="299"/>
      <c r="D132" s="299"/>
      <c r="E132" s="299"/>
      <c r="F132" s="300"/>
      <c r="G132" s="560" t="s">
        <v>348</v>
      </c>
      <c r="H132" s="561"/>
      <c r="I132" s="561"/>
      <c r="J132" s="561"/>
      <c r="K132" s="561"/>
      <c r="L132" s="561"/>
      <c r="M132" s="561"/>
      <c r="N132" s="561"/>
      <c r="O132" s="561"/>
      <c r="P132" s="561"/>
      <c r="Q132" s="561"/>
      <c r="R132" s="561"/>
      <c r="S132" s="561"/>
      <c r="T132" s="561"/>
      <c r="U132" s="561"/>
      <c r="V132" s="561"/>
      <c r="W132" s="561"/>
      <c r="X132" s="561"/>
      <c r="Y132" s="561"/>
      <c r="Z132" s="561"/>
      <c r="AA132" s="561"/>
      <c r="AB132" s="562"/>
      <c r="AC132" s="560" t="s">
        <v>347</v>
      </c>
      <c r="AD132" s="561"/>
      <c r="AE132" s="561"/>
      <c r="AF132" s="561"/>
      <c r="AG132" s="561"/>
      <c r="AH132" s="561"/>
      <c r="AI132" s="561"/>
      <c r="AJ132" s="561"/>
      <c r="AK132" s="561"/>
      <c r="AL132" s="561"/>
      <c r="AM132" s="561"/>
      <c r="AN132" s="561"/>
      <c r="AO132" s="561"/>
      <c r="AP132" s="561"/>
      <c r="AQ132" s="561"/>
      <c r="AR132" s="561"/>
      <c r="AS132" s="561"/>
      <c r="AT132" s="561"/>
      <c r="AU132" s="561"/>
      <c r="AV132" s="561"/>
      <c r="AW132" s="561"/>
      <c r="AX132" s="563"/>
    </row>
    <row r="133" spans="1:50" ht="22.5" customHeight="1" x14ac:dyDescent="0.15">
      <c r="A133" s="298"/>
      <c r="B133" s="299"/>
      <c r="C133" s="299"/>
      <c r="D133" s="299"/>
      <c r="E133" s="299"/>
      <c r="F133" s="300"/>
      <c r="G133" s="497" t="s">
        <v>50</v>
      </c>
      <c r="H133" s="478"/>
      <c r="I133" s="478"/>
      <c r="J133" s="478"/>
      <c r="K133" s="478"/>
      <c r="L133" s="324" t="s">
        <v>93</v>
      </c>
      <c r="M133" s="290"/>
      <c r="N133" s="290"/>
      <c r="O133" s="290"/>
      <c r="P133" s="290"/>
      <c r="Q133" s="290"/>
      <c r="R133" s="290"/>
      <c r="S133" s="290"/>
      <c r="T133" s="290"/>
      <c r="U133" s="290"/>
      <c r="V133" s="290"/>
      <c r="W133" s="290"/>
      <c r="X133" s="307"/>
      <c r="Y133" s="564" t="s">
        <v>94</v>
      </c>
      <c r="Z133" s="565"/>
      <c r="AA133" s="565"/>
      <c r="AB133" s="566"/>
      <c r="AC133" s="497" t="s">
        <v>50</v>
      </c>
      <c r="AD133" s="478"/>
      <c r="AE133" s="478"/>
      <c r="AF133" s="478"/>
      <c r="AG133" s="478"/>
      <c r="AH133" s="324" t="s">
        <v>93</v>
      </c>
      <c r="AI133" s="290"/>
      <c r="AJ133" s="290"/>
      <c r="AK133" s="290"/>
      <c r="AL133" s="290"/>
      <c r="AM133" s="290"/>
      <c r="AN133" s="290"/>
      <c r="AO133" s="290"/>
      <c r="AP133" s="290"/>
      <c r="AQ133" s="290"/>
      <c r="AR133" s="290"/>
      <c r="AS133" s="290"/>
      <c r="AT133" s="307"/>
      <c r="AU133" s="564" t="s">
        <v>94</v>
      </c>
      <c r="AV133" s="565"/>
      <c r="AW133" s="565"/>
      <c r="AX133" s="567"/>
    </row>
    <row r="134" spans="1:50" ht="22.5" customHeight="1" x14ac:dyDescent="0.15">
      <c r="A134" s="298"/>
      <c r="B134" s="299"/>
      <c r="C134" s="299"/>
      <c r="D134" s="299"/>
      <c r="E134" s="299"/>
      <c r="F134" s="300"/>
      <c r="G134" s="448"/>
      <c r="H134" s="449"/>
      <c r="I134" s="449"/>
      <c r="J134" s="449"/>
      <c r="K134" s="450"/>
      <c r="L134" s="451"/>
      <c r="M134" s="452"/>
      <c r="N134" s="452"/>
      <c r="O134" s="452"/>
      <c r="P134" s="452"/>
      <c r="Q134" s="452"/>
      <c r="R134" s="452"/>
      <c r="S134" s="452"/>
      <c r="T134" s="452"/>
      <c r="U134" s="452"/>
      <c r="V134" s="452"/>
      <c r="W134" s="452"/>
      <c r="X134" s="453"/>
      <c r="Y134" s="454"/>
      <c r="Z134" s="455"/>
      <c r="AA134" s="455"/>
      <c r="AB134" s="456"/>
      <c r="AC134" s="448"/>
      <c r="AD134" s="449"/>
      <c r="AE134" s="449"/>
      <c r="AF134" s="449"/>
      <c r="AG134" s="450"/>
      <c r="AH134" s="451"/>
      <c r="AI134" s="452"/>
      <c r="AJ134" s="452"/>
      <c r="AK134" s="452"/>
      <c r="AL134" s="452"/>
      <c r="AM134" s="452"/>
      <c r="AN134" s="452"/>
      <c r="AO134" s="452"/>
      <c r="AP134" s="452"/>
      <c r="AQ134" s="452"/>
      <c r="AR134" s="452"/>
      <c r="AS134" s="452"/>
      <c r="AT134" s="453"/>
      <c r="AU134" s="454"/>
      <c r="AV134" s="455"/>
      <c r="AW134" s="455"/>
      <c r="AX134" s="520"/>
    </row>
    <row r="135" spans="1:50" ht="22.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9"/>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2.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9"/>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2.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9"/>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2.5" customHeight="1" x14ac:dyDescent="0.15">
      <c r="A138" s="298"/>
      <c r="B138" s="299"/>
      <c r="C138" s="299"/>
      <c r="D138" s="299"/>
      <c r="E138" s="299"/>
      <c r="F138" s="300"/>
      <c r="G138" s="521"/>
      <c r="H138" s="522"/>
      <c r="I138" s="522"/>
      <c r="J138" s="522"/>
      <c r="K138" s="523"/>
      <c r="L138" s="524"/>
      <c r="M138" s="525"/>
      <c r="N138" s="525"/>
      <c r="O138" s="525"/>
      <c r="P138" s="525"/>
      <c r="Q138" s="525"/>
      <c r="R138" s="525"/>
      <c r="S138" s="525"/>
      <c r="T138" s="525"/>
      <c r="U138" s="525"/>
      <c r="V138" s="525"/>
      <c r="W138" s="525"/>
      <c r="X138" s="526"/>
      <c r="Y138" s="527"/>
      <c r="Z138" s="528"/>
      <c r="AA138" s="528"/>
      <c r="AB138" s="528"/>
      <c r="AC138" s="521"/>
      <c r="AD138" s="522"/>
      <c r="AE138" s="522"/>
      <c r="AF138" s="522"/>
      <c r="AG138" s="523"/>
      <c r="AH138" s="524"/>
      <c r="AI138" s="525"/>
      <c r="AJ138" s="525"/>
      <c r="AK138" s="525"/>
      <c r="AL138" s="525"/>
      <c r="AM138" s="525"/>
      <c r="AN138" s="525"/>
      <c r="AO138" s="525"/>
      <c r="AP138" s="525"/>
      <c r="AQ138" s="525"/>
      <c r="AR138" s="525"/>
      <c r="AS138" s="525"/>
      <c r="AT138" s="526"/>
      <c r="AU138" s="527"/>
      <c r="AV138" s="528"/>
      <c r="AW138" s="528"/>
      <c r="AX138" s="530"/>
    </row>
    <row r="139" spans="1:50" ht="22.5" customHeight="1" x14ac:dyDescent="0.15">
      <c r="A139" s="298"/>
      <c r="B139" s="299"/>
      <c r="C139" s="299"/>
      <c r="D139" s="299"/>
      <c r="E139" s="299"/>
      <c r="F139" s="300"/>
      <c r="G139" s="521"/>
      <c r="H139" s="522"/>
      <c r="I139" s="522"/>
      <c r="J139" s="522"/>
      <c r="K139" s="523"/>
      <c r="L139" s="524"/>
      <c r="M139" s="525"/>
      <c r="N139" s="525"/>
      <c r="O139" s="525"/>
      <c r="P139" s="525"/>
      <c r="Q139" s="525"/>
      <c r="R139" s="525"/>
      <c r="S139" s="525"/>
      <c r="T139" s="525"/>
      <c r="U139" s="525"/>
      <c r="V139" s="525"/>
      <c r="W139" s="525"/>
      <c r="X139" s="526"/>
      <c r="Y139" s="527"/>
      <c r="Z139" s="528"/>
      <c r="AA139" s="528"/>
      <c r="AB139" s="528"/>
      <c r="AC139" s="521"/>
      <c r="AD139" s="522"/>
      <c r="AE139" s="522"/>
      <c r="AF139" s="522"/>
      <c r="AG139" s="523"/>
      <c r="AH139" s="524"/>
      <c r="AI139" s="525"/>
      <c r="AJ139" s="525"/>
      <c r="AK139" s="525"/>
      <c r="AL139" s="525"/>
      <c r="AM139" s="525"/>
      <c r="AN139" s="525"/>
      <c r="AO139" s="525"/>
      <c r="AP139" s="525"/>
      <c r="AQ139" s="525"/>
      <c r="AR139" s="525"/>
      <c r="AS139" s="525"/>
      <c r="AT139" s="526"/>
      <c r="AU139" s="527"/>
      <c r="AV139" s="528"/>
      <c r="AW139" s="528"/>
      <c r="AX139" s="530"/>
    </row>
    <row r="140" spans="1:50" ht="22.5" customHeight="1" x14ac:dyDescent="0.15">
      <c r="A140" s="298"/>
      <c r="B140" s="299"/>
      <c r="C140" s="299"/>
      <c r="D140" s="299"/>
      <c r="E140" s="299"/>
      <c r="F140" s="300"/>
      <c r="G140" s="521"/>
      <c r="H140" s="522"/>
      <c r="I140" s="522"/>
      <c r="J140" s="522"/>
      <c r="K140" s="523"/>
      <c r="L140" s="524"/>
      <c r="M140" s="525"/>
      <c r="N140" s="525"/>
      <c r="O140" s="525"/>
      <c r="P140" s="525"/>
      <c r="Q140" s="525"/>
      <c r="R140" s="525"/>
      <c r="S140" s="525"/>
      <c r="T140" s="525"/>
      <c r="U140" s="525"/>
      <c r="V140" s="525"/>
      <c r="W140" s="525"/>
      <c r="X140" s="526"/>
      <c r="Y140" s="527"/>
      <c r="Z140" s="528"/>
      <c r="AA140" s="528"/>
      <c r="AB140" s="528"/>
      <c r="AC140" s="521"/>
      <c r="AD140" s="522"/>
      <c r="AE140" s="522"/>
      <c r="AF140" s="522"/>
      <c r="AG140" s="523"/>
      <c r="AH140" s="524"/>
      <c r="AI140" s="525"/>
      <c r="AJ140" s="525"/>
      <c r="AK140" s="525"/>
      <c r="AL140" s="525"/>
      <c r="AM140" s="525"/>
      <c r="AN140" s="525"/>
      <c r="AO140" s="525"/>
      <c r="AP140" s="525"/>
      <c r="AQ140" s="525"/>
      <c r="AR140" s="525"/>
      <c r="AS140" s="525"/>
      <c r="AT140" s="526"/>
      <c r="AU140" s="527"/>
      <c r="AV140" s="528"/>
      <c r="AW140" s="528"/>
      <c r="AX140" s="530"/>
    </row>
    <row r="141" spans="1:50" ht="22.5" customHeight="1" x14ac:dyDescent="0.15">
      <c r="A141" s="298"/>
      <c r="B141" s="299"/>
      <c r="C141" s="299"/>
      <c r="D141" s="299"/>
      <c r="E141" s="299"/>
      <c r="F141" s="300"/>
      <c r="G141" s="545"/>
      <c r="H141" s="546"/>
      <c r="I141" s="546"/>
      <c r="J141" s="546"/>
      <c r="K141" s="547"/>
      <c r="L141" s="548"/>
      <c r="M141" s="549"/>
      <c r="N141" s="549"/>
      <c r="O141" s="549"/>
      <c r="P141" s="549"/>
      <c r="Q141" s="549"/>
      <c r="R141" s="549"/>
      <c r="S141" s="549"/>
      <c r="T141" s="549"/>
      <c r="U141" s="549"/>
      <c r="V141" s="549"/>
      <c r="W141" s="549"/>
      <c r="X141" s="550"/>
      <c r="Y141" s="551"/>
      <c r="Z141" s="552"/>
      <c r="AA141" s="552"/>
      <c r="AB141" s="552"/>
      <c r="AC141" s="545"/>
      <c r="AD141" s="546"/>
      <c r="AE141" s="546"/>
      <c r="AF141" s="546"/>
      <c r="AG141" s="547"/>
      <c r="AH141" s="548"/>
      <c r="AI141" s="549"/>
      <c r="AJ141" s="549"/>
      <c r="AK141" s="549"/>
      <c r="AL141" s="549"/>
      <c r="AM141" s="549"/>
      <c r="AN141" s="549"/>
      <c r="AO141" s="549"/>
      <c r="AP141" s="549"/>
      <c r="AQ141" s="549"/>
      <c r="AR141" s="549"/>
      <c r="AS141" s="549"/>
      <c r="AT141" s="550"/>
      <c r="AU141" s="551"/>
      <c r="AV141" s="552"/>
      <c r="AW141" s="552"/>
      <c r="AX141" s="553"/>
    </row>
    <row r="142" spans="1:50" ht="22.5" customHeight="1" thickBot="1" x14ac:dyDescent="0.2">
      <c r="A142" s="585"/>
      <c r="B142" s="586"/>
      <c r="C142" s="586"/>
      <c r="D142" s="586"/>
      <c r="E142" s="586"/>
      <c r="F142" s="587"/>
      <c r="G142" s="568" t="s">
        <v>28</v>
      </c>
      <c r="H142" s="435"/>
      <c r="I142" s="435"/>
      <c r="J142" s="435"/>
      <c r="K142" s="435"/>
      <c r="L142" s="569"/>
      <c r="M142" s="570"/>
      <c r="N142" s="570"/>
      <c r="O142" s="570"/>
      <c r="P142" s="570"/>
      <c r="Q142" s="570"/>
      <c r="R142" s="570"/>
      <c r="S142" s="570"/>
      <c r="T142" s="570"/>
      <c r="U142" s="570"/>
      <c r="V142" s="570"/>
      <c r="W142" s="570"/>
      <c r="X142" s="571"/>
      <c r="Y142" s="572">
        <f>SUM(Y134:AB141)</f>
        <v>0</v>
      </c>
      <c r="Z142" s="573"/>
      <c r="AA142" s="573"/>
      <c r="AB142" s="574"/>
      <c r="AC142" s="568" t="s">
        <v>28</v>
      </c>
      <c r="AD142" s="435"/>
      <c r="AE142" s="435"/>
      <c r="AF142" s="435"/>
      <c r="AG142" s="435"/>
      <c r="AH142" s="569"/>
      <c r="AI142" s="570"/>
      <c r="AJ142" s="570"/>
      <c r="AK142" s="570"/>
      <c r="AL142" s="570"/>
      <c r="AM142" s="570"/>
      <c r="AN142" s="570"/>
      <c r="AO142" s="570"/>
      <c r="AP142" s="570"/>
      <c r="AQ142" s="570"/>
      <c r="AR142" s="570"/>
      <c r="AS142" s="570"/>
      <c r="AT142" s="571"/>
      <c r="AU142" s="572">
        <f>SUM(AU134:AX141)</f>
        <v>0</v>
      </c>
      <c r="AV142" s="573"/>
      <c r="AW142" s="573"/>
      <c r="AX142" s="575"/>
    </row>
    <row r="143" spans="1:50" hidden="1" x14ac:dyDescent="0.15">
      <c r="A143" s="34"/>
      <c r="B143" s="34"/>
      <c r="C143" s="34"/>
      <c r="D143" s="34"/>
      <c r="E143" s="34"/>
      <c r="F143" s="3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34"/>
      <c r="B144" s="34"/>
      <c r="C144" s="34"/>
      <c r="D144" s="34"/>
      <c r="E144" s="34"/>
      <c r="F144" s="3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34"/>
      <c r="B145" s="34"/>
      <c r="C145" s="34"/>
      <c r="D145" s="34"/>
      <c r="E145" s="34"/>
      <c r="F145" s="3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34"/>
      <c r="B146" s="34"/>
      <c r="C146" s="34"/>
      <c r="D146" s="34"/>
      <c r="E146" s="34"/>
      <c r="F146" s="3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34"/>
      <c r="B147" s="34"/>
      <c r="C147" s="34"/>
      <c r="D147" s="34"/>
      <c r="E147" s="34"/>
      <c r="F147" s="3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34"/>
      <c r="B148" s="34"/>
      <c r="C148" s="34"/>
      <c r="D148" s="34"/>
      <c r="E148" s="34"/>
      <c r="F148" s="3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34"/>
      <c r="B149" s="34"/>
      <c r="C149" s="34"/>
      <c r="D149" s="34"/>
      <c r="E149" s="34"/>
      <c r="F149" s="3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34"/>
      <c r="B150" s="34"/>
      <c r="C150" s="34"/>
      <c r="D150" s="34"/>
      <c r="E150" s="34"/>
      <c r="F150" s="3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34"/>
      <c r="B151" s="34"/>
      <c r="C151" s="34"/>
      <c r="D151" s="34"/>
      <c r="E151" s="34"/>
      <c r="F151" s="3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34"/>
      <c r="B152" s="34"/>
      <c r="C152" s="34"/>
      <c r="D152" s="34"/>
      <c r="E152" s="34"/>
      <c r="F152" s="3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34"/>
      <c r="B153" s="34"/>
      <c r="C153" s="34"/>
      <c r="D153" s="34"/>
      <c r="E153" s="34"/>
      <c r="F153" s="3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34"/>
      <c r="B154" s="34"/>
      <c r="C154" s="34"/>
      <c r="D154" s="34"/>
      <c r="E154" s="34"/>
      <c r="F154" s="3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34"/>
      <c r="B155" s="34"/>
      <c r="C155" s="34"/>
      <c r="D155" s="34"/>
      <c r="E155" s="34"/>
      <c r="F155" s="3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34"/>
      <c r="B156" s="34"/>
      <c r="C156" s="34"/>
      <c r="D156" s="34"/>
      <c r="E156" s="34"/>
      <c r="F156" s="3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34"/>
      <c r="B157" s="34"/>
      <c r="C157" s="34"/>
      <c r="D157" s="34"/>
      <c r="E157" s="34"/>
      <c r="F157" s="3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34"/>
      <c r="B158" s="34"/>
      <c r="C158" s="34"/>
      <c r="D158" s="34"/>
      <c r="E158" s="34"/>
      <c r="F158" s="3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34"/>
      <c r="B159" s="34"/>
      <c r="C159" s="34"/>
      <c r="D159" s="34"/>
      <c r="E159" s="34"/>
      <c r="F159" s="3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34"/>
      <c r="B160" s="34"/>
      <c r="C160" s="34"/>
      <c r="D160" s="34"/>
      <c r="E160" s="34"/>
      <c r="F160" s="3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34"/>
      <c r="B161" s="34"/>
      <c r="C161" s="34"/>
      <c r="D161" s="34"/>
      <c r="E161" s="34"/>
      <c r="F161" s="3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34"/>
      <c r="B162" s="34"/>
      <c r="C162" s="34"/>
      <c r="D162" s="34"/>
      <c r="E162" s="34"/>
      <c r="F162" s="3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34"/>
      <c r="B163" s="34"/>
      <c r="C163" s="34"/>
      <c r="D163" s="34"/>
      <c r="E163" s="34"/>
      <c r="F163" s="3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34"/>
      <c r="B164" s="34"/>
      <c r="C164" s="34"/>
      <c r="D164" s="34"/>
      <c r="E164" s="34"/>
      <c r="F164" s="3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34"/>
      <c r="B165" s="34"/>
      <c r="C165" s="34"/>
      <c r="D165" s="34"/>
      <c r="E165" s="34"/>
      <c r="F165" s="3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34"/>
      <c r="B166" s="34"/>
      <c r="C166" s="34"/>
      <c r="D166" s="34"/>
      <c r="E166" s="34"/>
      <c r="F166" s="3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34"/>
      <c r="B167" s="34"/>
      <c r="C167" s="34"/>
      <c r="D167" s="34"/>
      <c r="E167" s="34"/>
      <c r="F167" s="3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34"/>
      <c r="B168" s="34"/>
      <c r="C168" s="34"/>
      <c r="D168" s="34"/>
      <c r="E168" s="34"/>
      <c r="F168" s="3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34"/>
      <c r="B169" s="34"/>
      <c r="C169" s="34"/>
      <c r="D169" s="34"/>
      <c r="E169" s="34"/>
      <c r="F169" s="3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34"/>
      <c r="B170" s="34"/>
      <c r="C170" s="34"/>
      <c r="D170" s="34"/>
      <c r="E170" s="34"/>
      <c r="F170" s="3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34"/>
      <c r="B171" s="34"/>
      <c r="C171" s="34"/>
      <c r="D171" s="34"/>
      <c r="E171" s="34"/>
      <c r="F171" s="3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34"/>
      <c r="B172" s="34"/>
      <c r="C172" s="34"/>
      <c r="D172" s="34"/>
      <c r="E172" s="34"/>
      <c r="F172" s="3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34"/>
      <c r="B173" s="34"/>
      <c r="C173" s="34"/>
      <c r="D173" s="34"/>
      <c r="E173" s="34"/>
      <c r="F173" s="3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34"/>
      <c r="B174" s="34"/>
      <c r="C174" s="34"/>
      <c r="D174" s="34"/>
      <c r="E174" s="34"/>
      <c r="F174" s="3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34"/>
      <c r="B175" s="34"/>
      <c r="C175" s="34"/>
      <c r="D175" s="34"/>
      <c r="E175" s="34"/>
      <c r="F175" s="3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34"/>
      <c r="B176" s="34"/>
      <c r="C176" s="34"/>
      <c r="D176" s="34"/>
      <c r="E176" s="34"/>
      <c r="F176" s="3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34"/>
      <c r="B177" s="34"/>
      <c r="C177" s="34"/>
      <c r="D177" s="34"/>
      <c r="E177" s="34"/>
      <c r="F177" s="3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34"/>
      <c r="B178" s="34"/>
      <c r="C178" s="34"/>
      <c r="D178" s="34"/>
      <c r="E178" s="34"/>
      <c r="F178" s="3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34"/>
      <c r="B179" s="34"/>
      <c r="C179" s="34"/>
      <c r="D179" s="34"/>
      <c r="E179" s="34"/>
      <c r="F179" s="3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34"/>
      <c r="B180" s="34"/>
      <c r="C180" s="34"/>
      <c r="D180" s="34"/>
      <c r="E180" s="34"/>
      <c r="F180" s="3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34"/>
      <c r="B181" s="34"/>
      <c r="C181" s="34"/>
      <c r="D181" s="34"/>
      <c r="E181" s="34"/>
      <c r="F181" s="3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34"/>
      <c r="B182" s="34"/>
      <c r="C182" s="34"/>
      <c r="D182" s="34"/>
      <c r="E182" s="34"/>
      <c r="F182" s="3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34"/>
      <c r="B183" s="34"/>
      <c r="C183" s="34"/>
      <c r="D183" s="34"/>
      <c r="E183" s="34"/>
      <c r="F183" s="3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34"/>
      <c r="B184" s="34"/>
      <c r="C184" s="34"/>
      <c r="D184" s="34"/>
      <c r="E184" s="34"/>
      <c r="F184" s="3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34"/>
      <c r="B185" s="34"/>
      <c r="C185" s="34"/>
      <c r="D185" s="34"/>
      <c r="E185" s="34"/>
      <c r="F185" s="3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34"/>
      <c r="B186" s="34"/>
      <c r="C186" s="34"/>
      <c r="D186" s="34"/>
      <c r="E186" s="34"/>
      <c r="F186" s="3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34"/>
      <c r="B187" s="34"/>
      <c r="C187" s="34"/>
      <c r="D187" s="34"/>
      <c r="E187" s="34"/>
      <c r="F187" s="3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34"/>
      <c r="B188" s="34"/>
      <c r="C188" s="34"/>
      <c r="D188" s="34"/>
      <c r="E188" s="34"/>
      <c r="F188" s="3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34"/>
      <c r="B189" s="34"/>
      <c r="C189" s="34"/>
      <c r="D189" s="34"/>
      <c r="E189" s="34"/>
      <c r="F189" s="3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34"/>
      <c r="B190" s="34"/>
      <c r="C190" s="34"/>
      <c r="D190" s="34"/>
      <c r="E190" s="34"/>
      <c r="F190" s="3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34"/>
      <c r="B191" s="34"/>
      <c r="C191" s="34"/>
      <c r="D191" s="34"/>
      <c r="E191" s="34"/>
      <c r="F191" s="3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34"/>
      <c r="B192" s="34"/>
      <c r="C192" s="34"/>
      <c r="D192" s="34"/>
      <c r="E192" s="34"/>
      <c r="F192" s="3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34"/>
      <c r="B193" s="34"/>
      <c r="C193" s="34"/>
      <c r="D193" s="34"/>
      <c r="E193" s="34"/>
      <c r="F193" s="3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34"/>
      <c r="B194" s="34"/>
      <c r="C194" s="34"/>
      <c r="D194" s="34"/>
      <c r="E194" s="34"/>
      <c r="F194" s="3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34"/>
      <c r="B195" s="34"/>
      <c r="C195" s="34"/>
      <c r="D195" s="34"/>
      <c r="E195" s="34"/>
      <c r="F195" s="3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34"/>
      <c r="B196" s="34"/>
      <c r="C196" s="34"/>
      <c r="D196" s="34"/>
      <c r="E196" s="34"/>
      <c r="F196" s="3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34"/>
      <c r="B197" s="34"/>
      <c r="C197" s="34"/>
      <c r="D197" s="34"/>
      <c r="E197" s="34"/>
      <c r="F197" s="3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34"/>
      <c r="B198" s="34"/>
      <c r="C198" s="34"/>
      <c r="D198" s="34"/>
      <c r="E198" s="34"/>
      <c r="F198" s="3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34"/>
      <c r="B199" s="34"/>
      <c r="C199" s="34"/>
      <c r="D199" s="34"/>
      <c r="E199" s="34"/>
      <c r="F199" s="3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34"/>
      <c r="B200" s="34"/>
      <c r="C200" s="34"/>
      <c r="D200" s="34"/>
      <c r="E200" s="34"/>
      <c r="F200" s="3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34"/>
      <c r="B201" s="34"/>
      <c r="C201" s="34"/>
      <c r="D201" s="34"/>
      <c r="E201" s="34"/>
      <c r="F201" s="3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34"/>
      <c r="B202" s="34"/>
      <c r="C202" s="34"/>
      <c r="D202" s="34"/>
      <c r="E202" s="34"/>
      <c r="F202" s="3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34"/>
      <c r="B203" s="34"/>
      <c r="C203" s="34"/>
      <c r="D203" s="34"/>
      <c r="E203" s="34"/>
      <c r="F203" s="3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34"/>
      <c r="B204" s="34"/>
      <c r="C204" s="34"/>
      <c r="D204" s="34"/>
      <c r="E204" s="34"/>
      <c r="F204" s="3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34"/>
      <c r="B205" s="34"/>
      <c r="C205" s="34"/>
      <c r="D205" s="34"/>
      <c r="E205" s="34"/>
      <c r="F205" s="3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34"/>
      <c r="B206" s="34"/>
      <c r="C206" s="34"/>
      <c r="D206" s="34"/>
      <c r="E206" s="34"/>
      <c r="F206" s="3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34"/>
      <c r="B207" s="34"/>
      <c r="C207" s="34"/>
      <c r="D207" s="34"/>
      <c r="E207" s="34"/>
      <c r="F207" s="3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34"/>
      <c r="B208" s="34"/>
      <c r="C208" s="34"/>
      <c r="D208" s="34"/>
      <c r="E208" s="34"/>
      <c r="F208" s="3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34"/>
      <c r="B209" s="34"/>
      <c r="C209" s="34"/>
      <c r="D209" s="34"/>
      <c r="E209" s="34"/>
      <c r="F209" s="3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34"/>
      <c r="B210" s="34"/>
      <c r="C210" s="34"/>
      <c r="D210" s="34"/>
      <c r="E210" s="34"/>
      <c r="F210" s="3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34"/>
      <c r="B211" s="34"/>
      <c r="C211" s="34"/>
      <c r="D211" s="34"/>
      <c r="E211" s="34"/>
      <c r="F211" s="3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34"/>
      <c r="B212" s="34"/>
      <c r="C212" s="34"/>
      <c r="D212" s="34"/>
      <c r="E212" s="34"/>
      <c r="F212" s="3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34"/>
      <c r="B213" s="34"/>
      <c r="C213" s="34"/>
      <c r="D213" s="34"/>
      <c r="E213" s="34"/>
      <c r="F213" s="3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34"/>
      <c r="B214" s="34"/>
      <c r="C214" s="34"/>
      <c r="D214" s="34"/>
      <c r="E214" s="34"/>
      <c r="F214" s="3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34"/>
      <c r="B215" s="34"/>
      <c r="C215" s="34"/>
      <c r="D215" s="34"/>
      <c r="E215" s="34"/>
      <c r="F215" s="3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34"/>
      <c r="B216" s="34"/>
      <c r="C216" s="34"/>
      <c r="D216" s="34"/>
      <c r="E216" s="34"/>
      <c r="F216" s="3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34"/>
      <c r="B217" s="34"/>
      <c r="C217" s="34"/>
      <c r="D217" s="34"/>
      <c r="E217" s="34"/>
      <c r="F217" s="3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34"/>
      <c r="B218" s="34"/>
      <c r="C218" s="34"/>
      <c r="D218" s="34"/>
      <c r="E218" s="34"/>
      <c r="F218" s="3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34"/>
      <c r="B219" s="34"/>
      <c r="C219" s="34"/>
      <c r="D219" s="34"/>
      <c r="E219" s="34"/>
      <c r="F219" s="3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34"/>
      <c r="B220" s="34"/>
      <c r="C220" s="34"/>
      <c r="D220" s="34"/>
      <c r="E220" s="34"/>
      <c r="F220" s="3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34"/>
      <c r="B221" s="34"/>
      <c r="C221" s="34"/>
      <c r="D221" s="34"/>
      <c r="E221" s="34"/>
      <c r="F221" s="3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34"/>
      <c r="B222" s="34"/>
      <c r="C222" s="34"/>
      <c r="D222" s="34"/>
      <c r="E222" s="34"/>
      <c r="F222" s="3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34"/>
      <c r="B223" s="34"/>
      <c r="C223" s="34"/>
      <c r="D223" s="34"/>
      <c r="E223" s="34"/>
      <c r="F223" s="3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34"/>
      <c r="B224" s="34"/>
      <c r="C224" s="34"/>
      <c r="D224" s="34"/>
      <c r="E224" s="34"/>
      <c r="F224" s="3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34"/>
      <c r="B225" s="34"/>
      <c r="C225" s="34"/>
      <c r="D225" s="34"/>
      <c r="E225" s="34"/>
      <c r="F225" s="3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34"/>
      <c r="B226" s="34"/>
      <c r="C226" s="34"/>
      <c r="D226" s="34"/>
      <c r="E226" s="34"/>
      <c r="F226" s="3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34"/>
      <c r="B227" s="34"/>
      <c r="C227" s="34"/>
      <c r="D227" s="34"/>
      <c r="E227" s="34"/>
      <c r="F227" s="3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34"/>
      <c r="B228" s="34"/>
      <c r="C228" s="34"/>
      <c r="D228" s="34"/>
      <c r="E228" s="34"/>
      <c r="F228" s="3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34"/>
      <c r="B229" s="34"/>
      <c r="C229" s="34"/>
      <c r="D229" s="34"/>
      <c r="E229" s="34"/>
      <c r="F229" s="3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34"/>
      <c r="B230" s="34"/>
      <c r="C230" s="34"/>
      <c r="D230" s="34"/>
      <c r="E230" s="34"/>
      <c r="F230" s="3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34"/>
      <c r="B231" s="34"/>
      <c r="C231" s="34"/>
      <c r="D231" s="34"/>
      <c r="E231" s="34"/>
      <c r="F231" s="3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34"/>
      <c r="B232" s="34"/>
      <c r="C232" s="34"/>
      <c r="D232" s="34"/>
      <c r="E232" s="34"/>
      <c r="F232" s="3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34"/>
      <c r="B233" s="34"/>
      <c r="C233" s="34"/>
      <c r="D233" s="34"/>
      <c r="E233" s="34"/>
      <c r="F233" s="3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34"/>
      <c r="B234" s="34"/>
      <c r="C234" s="34"/>
      <c r="D234" s="34"/>
      <c r="E234" s="34"/>
      <c r="F234" s="3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34"/>
      <c r="B235" s="34"/>
      <c r="C235" s="34"/>
      <c r="D235" s="34"/>
      <c r="E235" s="34"/>
      <c r="F235" s="3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34"/>
      <c r="B236" s="34"/>
      <c r="C236" s="34"/>
      <c r="D236" s="34"/>
      <c r="E236" s="34"/>
      <c r="F236" s="3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34"/>
      <c r="B237" s="34"/>
      <c r="C237" s="34"/>
      <c r="D237" s="34"/>
      <c r="E237" s="34"/>
      <c r="F237" s="3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34"/>
      <c r="B238" s="34"/>
      <c r="C238" s="34"/>
      <c r="D238" s="34"/>
      <c r="E238" s="34"/>
      <c r="F238" s="3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34"/>
      <c r="B239" s="34"/>
      <c r="C239" s="34"/>
      <c r="D239" s="34"/>
      <c r="E239" s="34"/>
      <c r="F239" s="3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34"/>
      <c r="B240" s="34"/>
      <c r="C240" s="34"/>
      <c r="D240" s="34"/>
      <c r="E240" s="34"/>
      <c r="F240" s="3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34"/>
      <c r="B241" s="34"/>
      <c r="C241" s="34"/>
      <c r="D241" s="34"/>
      <c r="E241" s="34"/>
      <c r="F241" s="3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34"/>
      <c r="B242" s="34"/>
      <c r="C242" s="34"/>
      <c r="D242" s="34"/>
      <c r="E242" s="34"/>
      <c r="F242" s="3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34"/>
      <c r="B243" s="34"/>
      <c r="C243" s="34"/>
      <c r="D243" s="34"/>
      <c r="E243" s="34"/>
      <c r="F243" s="3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34"/>
      <c r="B244" s="34"/>
      <c r="C244" s="34"/>
      <c r="D244" s="34"/>
      <c r="E244" s="34"/>
      <c r="F244" s="3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34"/>
      <c r="B245" s="34"/>
      <c r="C245" s="34"/>
      <c r="D245" s="34"/>
      <c r="E245" s="34"/>
      <c r="F245" s="3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34"/>
      <c r="B246" s="34"/>
      <c r="C246" s="34"/>
      <c r="D246" s="34"/>
      <c r="E246" s="34"/>
      <c r="F246" s="3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34"/>
      <c r="B247" s="34"/>
      <c r="C247" s="34"/>
      <c r="D247" s="34"/>
      <c r="E247" s="34"/>
      <c r="F247" s="3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34"/>
      <c r="B248" s="34"/>
      <c r="C248" s="34"/>
      <c r="D248" s="34"/>
      <c r="E248" s="34"/>
      <c r="F248" s="3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34"/>
      <c r="B249" s="34"/>
      <c r="C249" s="34"/>
      <c r="D249" s="34"/>
      <c r="E249" s="34"/>
      <c r="F249" s="3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34"/>
      <c r="B250" s="34"/>
      <c r="C250" s="34"/>
      <c r="D250" s="34"/>
      <c r="E250" s="34"/>
      <c r="F250" s="3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34"/>
      <c r="B251" s="34"/>
      <c r="C251" s="34"/>
      <c r="D251" s="34"/>
      <c r="E251" s="34"/>
      <c r="F251" s="3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34"/>
      <c r="B252" s="34"/>
      <c r="C252" s="34"/>
      <c r="D252" s="34"/>
      <c r="E252" s="34"/>
      <c r="F252" s="3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34"/>
      <c r="B253" s="34"/>
      <c r="C253" s="34"/>
      <c r="D253" s="34"/>
      <c r="E253" s="34"/>
      <c r="F253" s="3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34"/>
      <c r="B254" s="34"/>
      <c r="C254" s="34"/>
      <c r="D254" s="34"/>
      <c r="E254" s="34"/>
      <c r="F254" s="3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34"/>
      <c r="B255" s="34"/>
      <c r="C255" s="34"/>
      <c r="D255" s="34"/>
      <c r="E255" s="34"/>
      <c r="F255" s="3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34"/>
      <c r="B256" s="34"/>
      <c r="C256" s="34"/>
      <c r="D256" s="34"/>
      <c r="E256" s="34"/>
      <c r="F256" s="3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34"/>
      <c r="B257" s="34"/>
      <c r="C257" s="34"/>
      <c r="D257" s="34"/>
      <c r="E257" s="34"/>
      <c r="F257" s="3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34"/>
      <c r="B258" s="34"/>
      <c r="C258" s="34"/>
      <c r="D258" s="34"/>
      <c r="E258" s="34"/>
      <c r="F258" s="3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34"/>
      <c r="B259" s="34"/>
      <c r="C259" s="34"/>
      <c r="D259" s="34"/>
      <c r="E259" s="34"/>
      <c r="F259" s="3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34"/>
      <c r="B260" s="34"/>
      <c r="C260" s="34"/>
      <c r="D260" s="34"/>
      <c r="E260" s="34"/>
      <c r="F260" s="3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34"/>
      <c r="B261" s="34"/>
      <c r="C261" s="34"/>
      <c r="D261" s="34"/>
      <c r="E261" s="34"/>
      <c r="F261" s="3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34"/>
      <c r="B262" s="34"/>
      <c r="C262" s="34"/>
      <c r="D262" s="34"/>
      <c r="E262" s="34"/>
      <c r="F262" s="3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34"/>
      <c r="B263" s="34"/>
      <c r="C263" s="34"/>
      <c r="D263" s="34"/>
      <c r="E263" s="34"/>
      <c r="F263" s="3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34"/>
      <c r="B264" s="34"/>
      <c r="C264" s="34"/>
      <c r="D264" s="34"/>
      <c r="E264" s="34"/>
      <c r="F264" s="3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34"/>
      <c r="B265" s="34"/>
      <c r="C265" s="34"/>
      <c r="D265" s="34"/>
      <c r="E265" s="34"/>
      <c r="F265" s="3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34"/>
      <c r="B266" s="34"/>
      <c r="C266" s="34"/>
      <c r="D266" s="34"/>
      <c r="E266" s="34"/>
      <c r="F266" s="3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34"/>
      <c r="B267" s="34"/>
      <c r="C267" s="34"/>
      <c r="D267" s="34"/>
      <c r="E267" s="34"/>
      <c r="F267" s="3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34"/>
      <c r="B268" s="34"/>
      <c r="C268" s="34"/>
      <c r="D268" s="34"/>
      <c r="E268" s="34"/>
      <c r="F268" s="3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34"/>
      <c r="B269" s="34"/>
      <c r="C269" s="34"/>
      <c r="D269" s="34"/>
      <c r="E269" s="34"/>
      <c r="F269" s="3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34"/>
      <c r="B270" s="34"/>
      <c r="C270" s="34"/>
      <c r="D270" s="34"/>
      <c r="E270" s="34"/>
      <c r="F270" s="3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34"/>
      <c r="B271" s="34"/>
      <c r="C271" s="34"/>
      <c r="D271" s="34"/>
      <c r="E271" s="34"/>
      <c r="F271" s="3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34"/>
      <c r="B272" s="34"/>
      <c r="C272" s="34"/>
      <c r="D272" s="34"/>
      <c r="E272" s="34"/>
      <c r="F272" s="3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34"/>
      <c r="B273" s="34"/>
      <c r="C273" s="34"/>
      <c r="D273" s="34"/>
      <c r="E273" s="34"/>
      <c r="F273" s="3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34"/>
      <c r="B274" s="34"/>
      <c r="C274" s="34"/>
      <c r="D274" s="34"/>
      <c r="E274" s="34"/>
      <c r="F274" s="3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34"/>
      <c r="B275" s="34"/>
      <c r="C275" s="34"/>
      <c r="D275" s="34"/>
      <c r="E275" s="34"/>
      <c r="F275" s="3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34"/>
      <c r="B276" s="34"/>
      <c r="C276" s="34"/>
      <c r="D276" s="34"/>
      <c r="E276" s="34"/>
      <c r="F276" s="3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34"/>
      <c r="B277" s="34"/>
      <c r="C277" s="34"/>
      <c r="D277" s="34"/>
      <c r="E277" s="34"/>
      <c r="F277" s="3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34"/>
      <c r="B278" s="34"/>
      <c r="C278" s="34"/>
      <c r="D278" s="34"/>
      <c r="E278" s="34"/>
      <c r="F278" s="3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34"/>
      <c r="B279" s="34"/>
      <c r="C279" s="34"/>
      <c r="D279" s="34"/>
      <c r="E279" s="34"/>
      <c r="F279" s="3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34"/>
      <c r="B280" s="34"/>
      <c r="C280" s="34"/>
      <c r="D280" s="34"/>
      <c r="E280" s="34"/>
      <c r="F280" s="3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34"/>
      <c r="B281" s="34"/>
      <c r="C281" s="34"/>
      <c r="D281" s="34"/>
      <c r="E281" s="34"/>
      <c r="F281" s="3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34"/>
      <c r="B282" s="34"/>
      <c r="C282" s="34"/>
      <c r="D282" s="34"/>
      <c r="E282" s="34"/>
      <c r="F282" s="3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34"/>
      <c r="B283" s="34"/>
      <c r="C283" s="34"/>
      <c r="D283" s="34"/>
      <c r="E283" s="34"/>
      <c r="F283" s="3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34"/>
      <c r="B284" s="34"/>
      <c r="C284" s="34"/>
      <c r="D284" s="34"/>
      <c r="E284" s="34"/>
      <c r="F284" s="3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34"/>
      <c r="B285" s="34"/>
      <c r="C285" s="34"/>
      <c r="D285" s="34"/>
      <c r="E285" s="34"/>
      <c r="F285" s="3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34"/>
      <c r="B286" s="34"/>
      <c r="C286" s="34"/>
      <c r="D286" s="34"/>
      <c r="E286" s="34"/>
      <c r="F286" s="3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34"/>
      <c r="B287" s="34"/>
      <c r="C287" s="34"/>
      <c r="D287" s="34"/>
      <c r="E287" s="34"/>
      <c r="F287" s="3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34"/>
      <c r="B288" s="34"/>
      <c r="C288" s="34"/>
      <c r="D288" s="34"/>
      <c r="E288" s="34"/>
      <c r="F288" s="3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34"/>
      <c r="B289" s="34"/>
      <c r="C289" s="34"/>
      <c r="D289" s="34"/>
      <c r="E289" s="34"/>
      <c r="F289" s="3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34"/>
      <c r="B290" s="34"/>
      <c r="C290" s="34"/>
      <c r="D290" s="34"/>
      <c r="E290" s="34"/>
      <c r="F290" s="3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34"/>
      <c r="B291" s="34"/>
      <c r="C291" s="34"/>
      <c r="D291" s="34"/>
      <c r="E291" s="34"/>
      <c r="F291" s="3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34"/>
      <c r="B292" s="34"/>
      <c r="C292" s="34"/>
      <c r="D292" s="34"/>
      <c r="E292" s="34"/>
      <c r="F292" s="3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34"/>
      <c r="B293" s="34"/>
      <c r="C293" s="34"/>
      <c r="D293" s="34"/>
      <c r="E293" s="34"/>
      <c r="F293" s="3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34"/>
      <c r="B294" s="34"/>
      <c r="C294" s="34"/>
      <c r="D294" s="34"/>
      <c r="E294" s="34"/>
      <c r="F294" s="3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34"/>
      <c r="B295" s="34"/>
      <c r="C295" s="34"/>
      <c r="D295" s="34"/>
      <c r="E295" s="34"/>
      <c r="F295" s="3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34"/>
      <c r="B296" s="34"/>
      <c r="C296" s="34"/>
      <c r="D296" s="34"/>
      <c r="E296" s="34"/>
      <c r="F296" s="3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34"/>
      <c r="B297" s="34"/>
      <c r="C297" s="34"/>
      <c r="D297" s="34"/>
      <c r="E297" s="34"/>
      <c r="F297" s="3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34"/>
      <c r="B298" s="34"/>
      <c r="C298" s="34"/>
      <c r="D298" s="34"/>
      <c r="E298" s="34"/>
      <c r="F298" s="3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34"/>
      <c r="B299" s="34"/>
      <c r="C299" s="34"/>
      <c r="D299" s="34"/>
      <c r="E299" s="34"/>
      <c r="F299" s="3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34"/>
      <c r="B300" s="34"/>
      <c r="C300" s="34"/>
      <c r="D300" s="34"/>
      <c r="E300" s="34"/>
      <c r="F300" s="3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34"/>
      <c r="B301" s="34"/>
      <c r="C301" s="34"/>
      <c r="D301" s="34"/>
      <c r="E301" s="34"/>
      <c r="F301" s="3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34"/>
      <c r="B302" s="34"/>
      <c r="C302" s="34"/>
      <c r="D302" s="34"/>
      <c r="E302" s="34"/>
      <c r="F302" s="3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34"/>
      <c r="B303" s="34"/>
      <c r="C303" s="34"/>
      <c r="D303" s="34"/>
      <c r="E303" s="34"/>
      <c r="F303" s="3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34"/>
      <c r="B304" s="34"/>
      <c r="C304" s="34"/>
      <c r="D304" s="34"/>
      <c r="E304" s="34"/>
      <c r="F304" s="3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34"/>
      <c r="B305" s="34"/>
      <c r="C305" s="34"/>
      <c r="D305" s="34"/>
      <c r="E305" s="34"/>
      <c r="F305" s="3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34"/>
      <c r="B306" s="34"/>
      <c r="C306" s="34"/>
      <c r="D306" s="34"/>
      <c r="E306" s="34"/>
      <c r="F306" s="3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34"/>
      <c r="B307" s="34"/>
      <c r="C307" s="34"/>
      <c r="D307" s="34"/>
      <c r="E307" s="34"/>
      <c r="F307" s="3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34"/>
      <c r="B308" s="34"/>
      <c r="C308" s="34"/>
      <c r="D308" s="34"/>
      <c r="E308" s="34"/>
      <c r="F308" s="3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34"/>
      <c r="B309" s="34"/>
      <c r="C309" s="34"/>
      <c r="D309" s="34"/>
      <c r="E309" s="34"/>
      <c r="F309" s="3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34"/>
      <c r="B310" s="34"/>
      <c r="C310" s="34"/>
      <c r="D310" s="34"/>
      <c r="E310" s="34"/>
      <c r="F310" s="3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34"/>
      <c r="B311" s="34"/>
      <c r="C311" s="34"/>
      <c r="D311" s="34"/>
      <c r="E311" s="34"/>
      <c r="F311" s="3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34"/>
      <c r="B312" s="34"/>
      <c r="C312" s="34"/>
      <c r="D312" s="34"/>
      <c r="E312" s="34"/>
      <c r="F312" s="3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34"/>
      <c r="B313" s="34"/>
      <c r="C313" s="34"/>
      <c r="D313" s="34"/>
      <c r="E313" s="34"/>
      <c r="F313" s="3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34"/>
      <c r="B314" s="34"/>
      <c r="C314" s="34"/>
      <c r="D314" s="34"/>
      <c r="E314" s="34"/>
      <c r="F314" s="3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34"/>
      <c r="B315" s="34"/>
      <c r="C315" s="34"/>
      <c r="D315" s="34"/>
      <c r="E315" s="34"/>
      <c r="F315" s="3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34"/>
      <c r="B316" s="34"/>
      <c r="C316" s="34"/>
      <c r="D316" s="34"/>
      <c r="E316" s="34"/>
      <c r="F316" s="3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34"/>
      <c r="B317" s="34"/>
      <c r="C317" s="34"/>
      <c r="D317" s="34"/>
      <c r="E317" s="34"/>
      <c r="F317" s="3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34"/>
      <c r="B318" s="34"/>
      <c r="C318" s="34"/>
      <c r="D318" s="34"/>
      <c r="E318" s="34"/>
      <c r="F318" s="3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34"/>
      <c r="B319" s="34"/>
      <c r="C319" s="34"/>
      <c r="D319" s="34"/>
      <c r="E319" s="34"/>
      <c r="F319" s="3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34"/>
      <c r="B320" s="34"/>
      <c r="C320" s="34"/>
      <c r="D320" s="34"/>
      <c r="E320" s="34"/>
      <c r="F320" s="3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34"/>
      <c r="B321" s="34"/>
      <c r="C321" s="34"/>
      <c r="D321" s="34"/>
      <c r="E321" s="34"/>
      <c r="F321" s="3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34"/>
      <c r="B322" s="34"/>
      <c r="C322" s="34"/>
      <c r="D322" s="34"/>
      <c r="E322" s="34"/>
      <c r="F322" s="3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34"/>
      <c r="B323" s="34"/>
      <c r="C323" s="34"/>
      <c r="D323" s="34"/>
      <c r="E323" s="34"/>
      <c r="F323" s="3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34"/>
      <c r="B324" s="34"/>
      <c r="C324" s="34"/>
      <c r="D324" s="34"/>
      <c r="E324" s="34"/>
      <c r="F324" s="3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34"/>
      <c r="B325" s="34"/>
      <c r="C325" s="34"/>
      <c r="D325" s="34"/>
      <c r="E325" s="34"/>
      <c r="F325" s="3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34"/>
      <c r="B326" s="34"/>
      <c r="C326" s="34"/>
      <c r="D326" s="34"/>
      <c r="E326" s="34"/>
      <c r="F326" s="3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34"/>
      <c r="B327" s="34"/>
      <c r="C327" s="34"/>
      <c r="D327" s="34"/>
      <c r="E327" s="34"/>
      <c r="F327" s="3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34"/>
      <c r="B328" s="34"/>
      <c r="C328" s="34"/>
      <c r="D328" s="34"/>
      <c r="E328" s="34"/>
      <c r="F328" s="3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34"/>
      <c r="B329" s="34"/>
      <c r="C329" s="34"/>
      <c r="D329" s="34"/>
      <c r="E329" s="34"/>
      <c r="F329" s="3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34"/>
      <c r="B330" s="34"/>
      <c r="C330" s="34"/>
      <c r="D330" s="34"/>
      <c r="E330" s="34"/>
      <c r="F330" s="3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34"/>
      <c r="B331" s="34"/>
      <c r="C331" s="34"/>
      <c r="D331" s="34"/>
      <c r="E331" s="34"/>
      <c r="F331" s="3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34"/>
      <c r="B332" s="34"/>
      <c r="C332" s="34"/>
      <c r="D332" s="34"/>
      <c r="E332" s="34"/>
      <c r="F332" s="3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34"/>
      <c r="B333" s="34"/>
      <c r="C333" s="34"/>
      <c r="D333" s="34"/>
      <c r="E333" s="34"/>
      <c r="F333" s="3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34"/>
      <c r="B334" s="34"/>
      <c r="C334" s="34"/>
      <c r="D334" s="34"/>
      <c r="E334" s="34"/>
      <c r="F334" s="3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34"/>
      <c r="B335" s="34"/>
      <c r="C335" s="34"/>
      <c r="D335" s="34"/>
      <c r="E335" s="34"/>
      <c r="F335" s="3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34"/>
      <c r="B336" s="34"/>
      <c r="C336" s="34"/>
      <c r="D336" s="34"/>
      <c r="E336" s="34"/>
      <c r="F336" s="3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34"/>
      <c r="B337" s="34"/>
      <c r="C337" s="34"/>
      <c r="D337" s="34"/>
      <c r="E337" s="34"/>
      <c r="F337" s="3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34"/>
      <c r="B338" s="34"/>
      <c r="C338" s="34"/>
      <c r="D338" s="34"/>
      <c r="E338" s="34"/>
      <c r="F338" s="3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34"/>
      <c r="B339" s="34"/>
      <c r="C339" s="34"/>
      <c r="D339" s="34"/>
      <c r="E339" s="34"/>
      <c r="F339" s="3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34"/>
      <c r="B340" s="34"/>
      <c r="C340" s="34"/>
      <c r="D340" s="34"/>
      <c r="E340" s="34"/>
      <c r="F340" s="3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34"/>
      <c r="B341" s="34"/>
      <c r="C341" s="34"/>
      <c r="D341" s="34"/>
      <c r="E341" s="34"/>
      <c r="F341" s="3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34"/>
      <c r="B342" s="34"/>
      <c r="C342" s="34"/>
      <c r="D342" s="34"/>
      <c r="E342" s="34"/>
      <c r="F342" s="3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34"/>
      <c r="B343" s="34"/>
      <c r="C343" s="34"/>
      <c r="D343" s="34"/>
      <c r="E343" s="34"/>
      <c r="F343" s="3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34"/>
      <c r="B344" s="34"/>
      <c r="C344" s="34"/>
      <c r="D344" s="34"/>
      <c r="E344" s="34"/>
      <c r="F344" s="3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34"/>
      <c r="B345" s="34"/>
      <c r="C345" s="34"/>
      <c r="D345" s="34"/>
      <c r="E345" s="34"/>
      <c r="F345" s="3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34"/>
      <c r="B346" s="34"/>
      <c r="C346" s="34"/>
      <c r="D346" s="34"/>
      <c r="E346" s="34"/>
      <c r="F346" s="3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34"/>
      <c r="B347" s="34"/>
      <c r="C347" s="34"/>
      <c r="D347" s="34"/>
      <c r="E347" s="34"/>
      <c r="F347" s="3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34"/>
      <c r="B348" s="34"/>
      <c r="C348" s="34"/>
      <c r="D348" s="34"/>
      <c r="E348" s="34"/>
      <c r="F348" s="3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34"/>
      <c r="B349" s="34"/>
      <c r="C349" s="34"/>
      <c r="D349" s="34"/>
      <c r="E349" s="34"/>
      <c r="F349" s="3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34"/>
      <c r="B350" s="34"/>
      <c r="C350" s="34"/>
      <c r="D350" s="34"/>
      <c r="E350" s="34"/>
      <c r="F350" s="3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34"/>
      <c r="B351" s="34"/>
      <c r="C351" s="34"/>
      <c r="D351" s="34"/>
      <c r="E351" s="34"/>
      <c r="F351" s="3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34"/>
      <c r="B352" s="34"/>
      <c r="C352" s="34"/>
      <c r="D352" s="34"/>
      <c r="E352" s="34"/>
      <c r="F352" s="3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34"/>
      <c r="B353" s="34"/>
      <c r="C353" s="34"/>
      <c r="D353" s="34"/>
      <c r="E353" s="34"/>
      <c r="F353" s="3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34"/>
      <c r="B354" s="34"/>
      <c r="C354" s="34"/>
      <c r="D354" s="34"/>
      <c r="E354" s="34"/>
      <c r="F354" s="3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34"/>
      <c r="B355" s="34"/>
      <c r="C355" s="34"/>
      <c r="D355" s="34"/>
      <c r="E355" s="34"/>
      <c r="F355" s="3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34"/>
      <c r="B356" s="34"/>
      <c r="C356" s="34"/>
      <c r="D356" s="34"/>
      <c r="E356" s="34"/>
      <c r="F356" s="3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34"/>
      <c r="B357" s="34"/>
      <c r="C357" s="34"/>
      <c r="D357" s="34"/>
      <c r="E357" s="34"/>
      <c r="F357" s="3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34"/>
      <c r="B358" s="34"/>
      <c r="C358" s="34"/>
      <c r="D358" s="34"/>
      <c r="E358" s="34"/>
      <c r="F358" s="3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34"/>
      <c r="B359" s="34"/>
      <c r="C359" s="34"/>
      <c r="D359" s="34"/>
      <c r="E359" s="34"/>
      <c r="F359" s="3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34"/>
      <c r="B360" s="34"/>
      <c r="C360" s="34"/>
      <c r="D360" s="34"/>
      <c r="E360" s="34"/>
      <c r="F360" s="3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34"/>
      <c r="B361" s="34"/>
      <c r="C361" s="34"/>
      <c r="D361" s="34"/>
      <c r="E361" s="34"/>
      <c r="F361" s="3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34"/>
      <c r="B362" s="34"/>
      <c r="C362" s="34"/>
      <c r="D362" s="34"/>
      <c r="E362" s="34"/>
      <c r="F362" s="3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34"/>
      <c r="B363" s="34"/>
      <c r="C363" s="34"/>
      <c r="D363" s="34"/>
      <c r="E363" s="34"/>
      <c r="F363" s="3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34"/>
      <c r="B364" s="34"/>
      <c r="C364" s="34"/>
      <c r="D364" s="34"/>
      <c r="E364" s="34"/>
      <c r="F364" s="3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34"/>
      <c r="B365" s="34"/>
      <c r="C365" s="34"/>
      <c r="D365" s="34"/>
      <c r="E365" s="34"/>
      <c r="F365" s="3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34"/>
      <c r="B366" s="34"/>
      <c r="C366" s="34"/>
      <c r="D366" s="34"/>
      <c r="E366" s="34"/>
      <c r="F366" s="3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34"/>
      <c r="B367" s="34"/>
      <c r="C367" s="34"/>
      <c r="D367" s="34"/>
      <c r="E367" s="34"/>
      <c r="F367" s="3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34"/>
      <c r="B368" s="34"/>
      <c r="C368" s="34"/>
      <c r="D368" s="34"/>
      <c r="E368" s="34"/>
      <c r="F368" s="3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34"/>
      <c r="B369" s="34"/>
      <c r="C369" s="34"/>
      <c r="D369" s="34"/>
      <c r="E369" s="34"/>
      <c r="F369" s="3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34"/>
      <c r="B370" s="34"/>
      <c r="C370" s="34"/>
      <c r="D370" s="34"/>
      <c r="E370" s="34"/>
      <c r="F370" s="3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34"/>
      <c r="B371" s="34"/>
      <c r="C371" s="34"/>
      <c r="D371" s="34"/>
      <c r="E371" s="34"/>
      <c r="F371" s="3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34"/>
      <c r="B372" s="34"/>
      <c r="C372" s="34"/>
      <c r="D372" s="34"/>
      <c r="E372" s="34"/>
      <c r="F372" s="3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34"/>
      <c r="B373" s="34"/>
      <c r="C373" s="34"/>
      <c r="D373" s="34"/>
      <c r="E373" s="34"/>
      <c r="F373" s="3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34"/>
      <c r="B374" s="34"/>
      <c r="C374" s="34"/>
      <c r="D374" s="34"/>
      <c r="E374" s="34"/>
      <c r="F374" s="3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34"/>
      <c r="B375" s="34"/>
      <c r="C375" s="34"/>
      <c r="D375" s="34"/>
      <c r="E375" s="34"/>
      <c r="F375" s="3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34"/>
      <c r="B376" s="34"/>
      <c r="C376" s="34"/>
      <c r="D376" s="34"/>
      <c r="E376" s="34"/>
      <c r="F376" s="3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34"/>
      <c r="B377" s="34"/>
      <c r="C377" s="34"/>
      <c r="D377" s="34"/>
      <c r="E377" s="34"/>
      <c r="F377" s="3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34"/>
      <c r="B378" s="34"/>
      <c r="C378" s="34"/>
      <c r="D378" s="34"/>
      <c r="E378" s="34"/>
      <c r="F378" s="3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34"/>
      <c r="B379" s="34"/>
      <c r="C379" s="34"/>
      <c r="D379" s="34"/>
      <c r="E379" s="34"/>
      <c r="F379" s="3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34"/>
      <c r="B380" s="34"/>
      <c r="C380" s="34"/>
      <c r="D380" s="34"/>
      <c r="E380" s="34"/>
      <c r="F380" s="3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34"/>
      <c r="B381" s="34"/>
      <c r="C381" s="34"/>
      <c r="D381" s="34"/>
      <c r="E381" s="34"/>
      <c r="F381" s="3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34"/>
      <c r="B382" s="34"/>
      <c r="C382" s="34"/>
      <c r="D382" s="34"/>
      <c r="E382" s="34"/>
      <c r="F382" s="3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34"/>
      <c r="B383" s="34"/>
      <c r="C383" s="34"/>
      <c r="D383" s="34"/>
      <c r="E383" s="34"/>
      <c r="F383" s="3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34"/>
      <c r="B384" s="34"/>
      <c r="C384" s="34"/>
      <c r="D384" s="34"/>
      <c r="E384" s="34"/>
      <c r="F384" s="3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34"/>
      <c r="B385" s="34"/>
      <c r="C385" s="34"/>
      <c r="D385" s="34"/>
      <c r="E385" s="34"/>
      <c r="F385" s="3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34"/>
      <c r="B386" s="34"/>
      <c r="C386" s="34"/>
      <c r="D386" s="34"/>
      <c r="E386" s="34"/>
      <c r="F386" s="3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34"/>
      <c r="B387" s="34"/>
      <c r="C387" s="34"/>
      <c r="D387" s="34"/>
      <c r="E387" s="34"/>
      <c r="F387" s="3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34"/>
      <c r="B388" s="34"/>
      <c r="C388" s="34"/>
      <c r="D388" s="34"/>
      <c r="E388" s="34"/>
      <c r="F388" s="3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34"/>
      <c r="B389" s="34"/>
      <c r="C389" s="34"/>
      <c r="D389" s="34"/>
      <c r="E389" s="34"/>
      <c r="F389" s="3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34"/>
      <c r="B390" s="34"/>
      <c r="C390" s="34"/>
      <c r="D390" s="34"/>
      <c r="E390" s="34"/>
      <c r="F390" s="3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34"/>
      <c r="B391" s="34"/>
      <c r="C391" s="34"/>
      <c r="D391" s="34"/>
      <c r="E391" s="34"/>
      <c r="F391" s="3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34"/>
      <c r="B392" s="34"/>
      <c r="C392" s="34"/>
      <c r="D392" s="34"/>
      <c r="E392" s="34"/>
      <c r="F392" s="3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34"/>
      <c r="B393" s="34"/>
      <c r="C393" s="34"/>
      <c r="D393" s="34"/>
      <c r="E393" s="34"/>
      <c r="F393" s="3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34"/>
      <c r="B394" s="34"/>
      <c r="C394" s="34"/>
      <c r="D394" s="34"/>
      <c r="E394" s="34"/>
      <c r="F394" s="3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34"/>
      <c r="B395" s="34"/>
      <c r="C395" s="34"/>
      <c r="D395" s="34"/>
      <c r="E395" s="34"/>
      <c r="F395" s="3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34"/>
      <c r="B396" s="34"/>
      <c r="C396" s="34"/>
      <c r="D396" s="34"/>
      <c r="E396" s="34"/>
      <c r="F396" s="3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34"/>
      <c r="B397" s="34"/>
      <c r="C397" s="34"/>
      <c r="D397" s="34"/>
      <c r="E397" s="34"/>
      <c r="F397" s="3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34"/>
      <c r="B398" s="34"/>
      <c r="C398" s="34"/>
      <c r="D398" s="34"/>
      <c r="E398" s="34"/>
      <c r="F398" s="3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34"/>
      <c r="B399" s="34"/>
      <c r="C399" s="34"/>
      <c r="D399" s="34"/>
      <c r="E399" s="34"/>
      <c r="F399" s="3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c r="D403" s="578"/>
      <c r="E403" s="578"/>
      <c r="F403" s="578"/>
      <c r="G403" s="578"/>
      <c r="H403" s="578"/>
      <c r="I403" s="578"/>
      <c r="J403" s="578"/>
      <c r="K403" s="578"/>
      <c r="L403" s="578"/>
      <c r="M403" s="578"/>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c r="AL403" s="578"/>
      <c r="AM403" s="578"/>
      <c r="AN403" s="578"/>
      <c r="AO403" s="578"/>
      <c r="AP403" s="578"/>
      <c r="AQ403" s="578"/>
      <c r="AR403" s="578"/>
      <c r="AS403" s="578"/>
      <c r="AT403" s="578"/>
      <c r="AU403" s="580"/>
      <c r="AV403" s="581"/>
      <c r="AW403" s="581"/>
      <c r="AX403" s="577"/>
    </row>
  </sheetData>
  <mergeCells count="527">
    <mergeCell ref="K68:R68"/>
    <mergeCell ref="A61:AX61"/>
    <mergeCell ref="A59:AX59"/>
    <mergeCell ref="A60:AX60"/>
    <mergeCell ref="AD53:AF53"/>
    <mergeCell ref="AG53:AX56"/>
    <mergeCell ref="C54:F54"/>
    <mergeCell ref="G54:S54"/>
    <mergeCell ref="T54:AF54"/>
    <mergeCell ref="C55:F55"/>
    <mergeCell ref="AI68:AP68"/>
    <mergeCell ref="A64:E64"/>
    <mergeCell ref="F64:AX64"/>
    <mergeCell ref="A65:AX65"/>
    <mergeCell ref="A66:AX66"/>
    <mergeCell ref="S68:Z68"/>
    <mergeCell ref="AA68:AH68"/>
    <mergeCell ref="A62:E62"/>
    <mergeCell ref="F62:AX62"/>
    <mergeCell ref="A63:AX63"/>
    <mergeCell ref="AQ68:AX68"/>
    <mergeCell ref="A67:AX67"/>
    <mergeCell ref="A68:B68"/>
    <mergeCell ref="C68:J68"/>
    <mergeCell ref="AG50:AX52"/>
    <mergeCell ref="C51:AC51"/>
    <mergeCell ref="AD51:AF51"/>
    <mergeCell ref="C52:AC52"/>
    <mergeCell ref="AD52:AF52"/>
    <mergeCell ref="AG44:AX49"/>
    <mergeCell ref="C45:AC45"/>
    <mergeCell ref="A57:B58"/>
    <mergeCell ref="C57:F57"/>
    <mergeCell ref="G57:AX57"/>
    <mergeCell ref="C58:F58"/>
    <mergeCell ref="G58:AX58"/>
    <mergeCell ref="A53:B56"/>
    <mergeCell ref="C53:AC53"/>
    <mergeCell ref="T55:AF55"/>
    <mergeCell ref="C56:F56"/>
    <mergeCell ref="G56:S56"/>
    <mergeCell ref="T56:AF56"/>
    <mergeCell ref="G55:S55"/>
    <mergeCell ref="C47:AC47"/>
    <mergeCell ref="AD47:AF47"/>
    <mergeCell ref="C48:AC48"/>
    <mergeCell ref="AD48:AF48"/>
    <mergeCell ref="C49:AC49"/>
    <mergeCell ref="A50:B52"/>
    <mergeCell ref="C50:AC50"/>
    <mergeCell ref="AD50:AF50"/>
    <mergeCell ref="R30:W30"/>
    <mergeCell ref="A39:AX39"/>
    <mergeCell ref="C40:AC40"/>
    <mergeCell ref="AD40:AF40"/>
    <mergeCell ref="AG40:AX40"/>
    <mergeCell ref="A41:B43"/>
    <mergeCell ref="C41:AC41"/>
    <mergeCell ref="AD41:AF41"/>
    <mergeCell ref="AG41:AX43"/>
    <mergeCell ref="C32:K32"/>
    <mergeCell ref="AD45:AF45"/>
    <mergeCell ref="C46:AC46"/>
    <mergeCell ref="AD46:AF46"/>
    <mergeCell ref="AD49:AF49"/>
    <mergeCell ref="C44:AC44"/>
    <mergeCell ref="AD44:AF44"/>
    <mergeCell ref="A44:B49"/>
    <mergeCell ref="X34:AX34"/>
    <mergeCell ref="C35:K35"/>
    <mergeCell ref="L35:Q35"/>
    <mergeCell ref="R35:W35"/>
    <mergeCell ref="X35:AX35"/>
    <mergeCell ref="C36:K36"/>
    <mergeCell ref="L36:Q36"/>
    <mergeCell ref="L34:Q34"/>
    <mergeCell ref="R34:W34"/>
    <mergeCell ref="C42:AC42"/>
    <mergeCell ref="AD42:AF42"/>
    <mergeCell ref="C43:AC43"/>
    <mergeCell ref="AD43:AF43"/>
    <mergeCell ref="A30:B37"/>
    <mergeCell ref="C30:K30"/>
    <mergeCell ref="L30:Q30"/>
    <mergeCell ref="AO26:AS26"/>
    <mergeCell ref="AT26:AX26"/>
    <mergeCell ref="R36:W36"/>
    <mergeCell ref="X36:AX36"/>
    <mergeCell ref="C37:K37"/>
    <mergeCell ref="L37:Q37"/>
    <mergeCell ref="R37:W37"/>
    <mergeCell ref="X37:AX37"/>
    <mergeCell ref="C34:K34"/>
    <mergeCell ref="AJ29:AN29"/>
    <mergeCell ref="AO29:AS29"/>
    <mergeCell ref="AT29:AX29"/>
    <mergeCell ref="X30:AX30"/>
    <mergeCell ref="C31:K31"/>
    <mergeCell ref="L31:Q31"/>
    <mergeCell ref="L32:Q32"/>
    <mergeCell ref="R32:W32"/>
    <mergeCell ref="X32:AX32"/>
    <mergeCell ref="C33:K33"/>
    <mergeCell ref="L33:Q33"/>
    <mergeCell ref="R33:W33"/>
    <mergeCell ref="Y26:AA26"/>
    <mergeCell ref="X33:AX33"/>
    <mergeCell ref="R31:W31"/>
    <mergeCell ref="X31:AX31"/>
    <mergeCell ref="AO27:AS27"/>
    <mergeCell ref="AT27:AX27"/>
    <mergeCell ref="AT28:AX28"/>
    <mergeCell ref="Y28:AA28"/>
    <mergeCell ref="AB28:AD28"/>
    <mergeCell ref="AE28:AI28"/>
    <mergeCell ref="Y29:AA29"/>
    <mergeCell ref="AB29:AD29"/>
    <mergeCell ref="AE29:AI29"/>
    <mergeCell ref="Y27:AA27"/>
    <mergeCell ref="AB27:AD27"/>
    <mergeCell ref="AJ27:AN27"/>
    <mergeCell ref="AJ28:AN28"/>
    <mergeCell ref="AO28:AS28"/>
    <mergeCell ref="G27:X27"/>
    <mergeCell ref="AE27:AI27"/>
    <mergeCell ref="G28:X29"/>
    <mergeCell ref="A27:F29"/>
    <mergeCell ref="AJ24:AN24"/>
    <mergeCell ref="AB26:AD26"/>
    <mergeCell ref="AE26:AI26"/>
    <mergeCell ref="AJ26:AN26"/>
    <mergeCell ref="AJ25:AN25"/>
    <mergeCell ref="AO24:AS24"/>
    <mergeCell ref="AE22:AI22"/>
    <mergeCell ref="AJ22:AN22"/>
    <mergeCell ref="Y23:AA23"/>
    <mergeCell ref="AB23:AD23"/>
    <mergeCell ref="AE23:AI23"/>
    <mergeCell ref="AJ23:AN23"/>
    <mergeCell ref="A20:F23"/>
    <mergeCell ref="AE21:AI21"/>
    <mergeCell ref="A24:F26"/>
    <mergeCell ref="G24:X24"/>
    <mergeCell ref="Y24:AA24"/>
    <mergeCell ref="AB24:AD24"/>
    <mergeCell ref="AE24:AI24"/>
    <mergeCell ref="G25:X26"/>
    <mergeCell ref="Y25:AA25"/>
    <mergeCell ref="AB25:AD25"/>
    <mergeCell ref="AE25:AI25"/>
    <mergeCell ref="AT24:AX24"/>
    <mergeCell ref="AO25:AS25"/>
    <mergeCell ref="AT25:AX25"/>
    <mergeCell ref="AT22:AX22"/>
    <mergeCell ref="AO23:AS23"/>
    <mergeCell ref="AO20:AS20"/>
    <mergeCell ref="G21:X23"/>
    <mergeCell ref="Y21:AA21"/>
    <mergeCell ref="AB21:AD21"/>
    <mergeCell ref="AB22:AD22"/>
    <mergeCell ref="AJ21:AN21"/>
    <mergeCell ref="AT23:AX23"/>
    <mergeCell ref="AO21:AS21"/>
    <mergeCell ref="AT21:AX21"/>
    <mergeCell ref="Y22:AA22"/>
    <mergeCell ref="AO22:AS22"/>
    <mergeCell ref="AR18:AX18"/>
    <mergeCell ref="G19:O19"/>
    <mergeCell ref="P19:V19"/>
    <mergeCell ref="W19:AC19"/>
    <mergeCell ref="G20:X20"/>
    <mergeCell ref="Y20:AA20"/>
    <mergeCell ref="AB20:AD20"/>
    <mergeCell ref="AE20:AI20"/>
    <mergeCell ref="AJ20:AN20"/>
    <mergeCell ref="AD19:AJ19"/>
    <mergeCell ref="AR19:AX19"/>
    <mergeCell ref="AT20:AX20"/>
    <mergeCell ref="AR14:AX14"/>
    <mergeCell ref="I13:O13"/>
    <mergeCell ref="P13:V13"/>
    <mergeCell ref="W13:AC13"/>
    <mergeCell ref="AD13:AJ13"/>
    <mergeCell ref="AK13:AQ13"/>
    <mergeCell ref="AR13:AX13"/>
    <mergeCell ref="AK14:AQ14"/>
    <mergeCell ref="W15:AC15"/>
    <mergeCell ref="AD15:AJ15"/>
    <mergeCell ref="AK15:AQ15"/>
    <mergeCell ref="AR15:AX15"/>
    <mergeCell ref="A7:F7"/>
    <mergeCell ref="G7:X7"/>
    <mergeCell ref="Y7:AD7"/>
    <mergeCell ref="AE7:AX7"/>
    <mergeCell ref="A8:F8"/>
    <mergeCell ref="G8:AX8"/>
    <mergeCell ref="AK19:AQ19"/>
    <mergeCell ref="G18:O18"/>
    <mergeCell ref="P18:V18"/>
    <mergeCell ref="W18:AC18"/>
    <mergeCell ref="AD18:AJ18"/>
    <mergeCell ref="AK18:AQ18"/>
    <mergeCell ref="A11:F19"/>
    <mergeCell ref="G11:O11"/>
    <mergeCell ref="P11:V11"/>
    <mergeCell ref="W11:AC11"/>
    <mergeCell ref="AD11:AJ11"/>
    <mergeCell ref="AK11:AQ11"/>
    <mergeCell ref="I14:O14"/>
    <mergeCell ref="P14:V14"/>
    <mergeCell ref="W14:AC14"/>
    <mergeCell ref="AD14:AJ14"/>
    <mergeCell ref="I16:O16"/>
    <mergeCell ref="P16:V16"/>
    <mergeCell ref="A9:F9"/>
    <mergeCell ref="G9:AX9"/>
    <mergeCell ref="A10:F10"/>
    <mergeCell ref="G10:AX10"/>
    <mergeCell ref="AR11:AX11"/>
    <mergeCell ref="G12:H17"/>
    <mergeCell ref="I12:O12"/>
    <mergeCell ref="P12:V12"/>
    <mergeCell ref="W12:AC12"/>
    <mergeCell ref="AD12:AJ12"/>
    <mergeCell ref="AK12:AQ12"/>
    <mergeCell ref="AR12:AX12"/>
    <mergeCell ref="I15:O15"/>
    <mergeCell ref="P15:V15"/>
    <mergeCell ref="W16:AC16"/>
    <mergeCell ref="AD16:AJ16"/>
    <mergeCell ref="AK16:AQ16"/>
    <mergeCell ref="AR16:AX16"/>
    <mergeCell ref="I17:O17"/>
    <mergeCell ref="P17:V17"/>
    <mergeCell ref="W17:AC17"/>
    <mergeCell ref="AD17:AJ17"/>
    <mergeCell ref="AK17:AQ17"/>
    <mergeCell ref="AR17:AX17"/>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3:F96"/>
    <mergeCell ref="A99:F142"/>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Z77:AC78"/>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AB110"/>
    <mergeCell ref="AC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AQ402:AT402"/>
    <mergeCell ref="AU402:AX402"/>
    <mergeCell ref="G135:K135"/>
    <mergeCell ref="L135:X135"/>
    <mergeCell ref="Y135:AB135"/>
    <mergeCell ref="AC135:AG135"/>
    <mergeCell ref="AH135:AT135"/>
    <mergeCell ref="AU135:AX135"/>
    <mergeCell ref="AU133:AX133"/>
    <mergeCell ref="L136:X136"/>
    <mergeCell ref="Y136:AB136"/>
    <mergeCell ref="AC136:AG136"/>
    <mergeCell ref="AH136:AT136"/>
    <mergeCell ref="AU136:AX136"/>
    <mergeCell ref="AC134:AG134"/>
    <mergeCell ref="AH134:AT134"/>
    <mergeCell ref="AU134:AX134"/>
    <mergeCell ref="G133:K133"/>
    <mergeCell ref="L133:X133"/>
    <mergeCell ref="Y133:AB133"/>
    <mergeCell ref="AC133:AG133"/>
    <mergeCell ref="AH133:AT133"/>
    <mergeCell ref="AU138:AX138"/>
    <mergeCell ref="G139:K139"/>
    <mergeCell ref="L139:X139"/>
    <mergeCell ref="Y139:AB139"/>
    <mergeCell ref="AC139:AG139"/>
    <mergeCell ref="AH139:AT139"/>
    <mergeCell ref="AU139:AX139"/>
    <mergeCell ref="G138:K138"/>
    <mergeCell ref="L138:X138"/>
    <mergeCell ref="Y138:AB138"/>
    <mergeCell ref="AC138:AG138"/>
    <mergeCell ref="AH138:AT138"/>
    <mergeCell ref="U77:W77"/>
    <mergeCell ref="AQ403:AT403"/>
    <mergeCell ref="AU403:AX403"/>
    <mergeCell ref="G141:K141"/>
    <mergeCell ref="L141:X141"/>
    <mergeCell ref="Y141:AB141"/>
    <mergeCell ref="AC141:AG141"/>
    <mergeCell ref="AH141:AT141"/>
    <mergeCell ref="AU141:AX141"/>
    <mergeCell ref="AU140:AX140"/>
    <mergeCell ref="G142:K142"/>
    <mergeCell ref="L142:X142"/>
    <mergeCell ref="Y142:AB142"/>
    <mergeCell ref="AC142:AG142"/>
    <mergeCell ref="AH142:AT142"/>
    <mergeCell ref="AU142:AX142"/>
    <mergeCell ref="C402:L402"/>
    <mergeCell ref="AU137:AX137"/>
    <mergeCell ref="G136:K136"/>
    <mergeCell ref="T81:AE81"/>
    <mergeCell ref="AH137:AT137"/>
    <mergeCell ref="G134:K134"/>
    <mergeCell ref="L134:X134"/>
    <mergeCell ref="Y134:AB134"/>
    <mergeCell ref="V75:AD75"/>
    <mergeCell ref="U76:AE76"/>
    <mergeCell ref="AF77:AO77"/>
    <mergeCell ref="Q77:S77"/>
    <mergeCell ref="T79:AE79"/>
    <mergeCell ref="T80:AE80"/>
    <mergeCell ref="G137:K137"/>
    <mergeCell ref="G132:AB132"/>
    <mergeCell ref="AC132:AX132"/>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L137:X137"/>
    <mergeCell ref="Y137:AB137"/>
    <mergeCell ref="AC137:AG137"/>
    <mergeCell ref="A403:B403"/>
    <mergeCell ref="C403:L403"/>
    <mergeCell ref="M403:AJ403"/>
    <mergeCell ref="AK403:AP403"/>
    <mergeCell ref="G140:K140"/>
    <mergeCell ref="L140:X140"/>
    <mergeCell ref="Y140:AB140"/>
    <mergeCell ref="AC140:AG140"/>
    <mergeCell ref="AH140:AT140"/>
    <mergeCell ref="A402:B402"/>
    <mergeCell ref="M402:AJ402"/>
    <mergeCell ref="AK402:AP402"/>
  </mergeCells>
  <phoneticPr fontId="2"/>
  <pageMargins left="0.62992125984251968" right="0.39370078740157483" top="0.59055118110236227" bottom="0.39370078740157483" header="0.51181102362204722" footer="0.51181102362204722"/>
  <pageSetup paperSize="9" scale="64" fitToHeight="4" orientation="portrait" horizontalDpi="4294967292" r:id="rId1"/>
  <headerFooter alignWithMargins="0">
    <oddFooter>&amp;C&amp;P</oddFooter>
  </headerFooter>
  <rowBreaks count="3" manualBreakCount="3">
    <brk id="37" max="49" man="1"/>
    <brk id="70" max="49" man="1"/>
    <brk id="97" max="49"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3"/>
  <sheetViews>
    <sheetView view="pageBreakPreview" zoomScale="90" zoomScaleNormal="75" zoomScaleSheetLayoutView="90" workbookViewId="0"/>
  </sheetViews>
  <sheetFormatPr defaultRowHeight="13.5" x14ac:dyDescent="0.15"/>
  <cols>
    <col min="1" max="50" width="2.625" style="1" customWidth="1"/>
    <col min="51" max="57" width="2.25" style="1" customWidth="1"/>
    <col min="58" max="16384" width="9" style="1"/>
  </cols>
  <sheetData>
    <row r="1" spans="1:51" ht="14.25" customHeight="1" x14ac:dyDescent="0.15"/>
    <row r="2" spans="1:51" ht="21.75" customHeight="1" thickBot="1" x14ac:dyDescent="0.2">
      <c r="AJ2" s="179" t="s">
        <v>0</v>
      </c>
      <c r="AK2" s="179"/>
      <c r="AL2" s="179"/>
      <c r="AM2" s="179"/>
      <c r="AN2" s="179"/>
      <c r="AO2" s="179"/>
      <c r="AP2" s="179"/>
      <c r="AQ2" s="1861" t="str">
        <f ca="1">RIGHT(CELL("filename",AQ2),LEN(CELL("filename",AQ2))-FIND("]",CELL("filename",AQ2)))</f>
        <v>190</v>
      </c>
      <c r="AR2" s="1861"/>
      <c r="AS2" s="1861"/>
      <c r="AT2" s="1861"/>
      <c r="AU2" s="1861"/>
      <c r="AV2" s="1861"/>
      <c r="AW2" s="1861"/>
      <c r="AX2" s="1861"/>
    </row>
    <row r="3" spans="1:51"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1" ht="40.5" x14ac:dyDescent="0.15">
      <c r="A4" s="186" t="s">
        <v>3</v>
      </c>
      <c r="B4" s="187"/>
      <c r="C4" s="187"/>
      <c r="D4" s="187"/>
      <c r="E4" s="187"/>
      <c r="F4" s="187"/>
      <c r="G4" s="945" t="s">
        <v>124</v>
      </c>
      <c r="H4" s="630"/>
      <c r="I4" s="630"/>
      <c r="J4" s="630"/>
      <c r="K4" s="630"/>
      <c r="L4" s="630"/>
      <c r="M4" s="630"/>
      <c r="N4" s="630"/>
      <c r="O4" s="630"/>
      <c r="P4" s="630"/>
      <c r="Q4" s="630"/>
      <c r="R4" s="630"/>
      <c r="S4" s="630"/>
      <c r="T4" s="630"/>
      <c r="U4" s="630"/>
      <c r="V4" s="630"/>
      <c r="W4" s="630"/>
      <c r="X4" s="630"/>
      <c r="Y4" s="190" t="s">
        <v>4</v>
      </c>
      <c r="Z4" s="631"/>
      <c r="AA4" s="631"/>
      <c r="AB4" s="631"/>
      <c r="AC4" s="631"/>
      <c r="AD4" s="632"/>
      <c r="AE4" s="946" t="s">
        <v>126</v>
      </c>
      <c r="AF4" s="631"/>
      <c r="AG4" s="631"/>
      <c r="AH4" s="631"/>
      <c r="AI4" s="631"/>
      <c r="AJ4" s="631"/>
      <c r="AK4" s="631"/>
      <c r="AL4" s="631"/>
      <c r="AM4" s="631"/>
      <c r="AN4" s="631"/>
      <c r="AO4" s="631"/>
      <c r="AP4" s="632"/>
      <c r="AQ4" s="195" t="s">
        <v>5</v>
      </c>
      <c r="AR4" s="631"/>
      <c r="AS4" s="631"/>
      <c r="AT4" s="631"/>
      <c r="AU4" s="631"/>
      <c r="AV4" s="631"/>
      <c r="AW4" s="631"/>
      <c r="AX4" s="633"/>
      <c r="AY4" s="32" t="s">
        <v>125</v>
      </c>
    </row>
    <row r="5" spans="1:51" ht="30" customHeight="1" x14ac:dyDescent="0.15">
      <c r="A5" s="125" t="s">
        <v>6</v>
      </c>
      <c r="B5" s="126"/>
      <c r="C5" s="126"/>
      <c r="D5" s="126"/>
      <c r="E5" s="126"/>
      <c r="F5" s="127"/>
      <c r="G5" s="947" t="s">
        <v>127</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128</v>
      </c>
      <c r="AF5" s="620"/>
      <c r="AG5" s="620"/>
      <c r="AH5" s="620"/>
      <c r="AI5" s="620"/>
      <c r="AJ5" s="620"/>
      <c r="AK5" s="620"/>
      <c r="AL5" s="620"/>
      <c r="AM5" s="620"/>
      <c r="AN5" s="620"/>
      <c r="AO5" s="620"/>
      <c r="AP5" s="621"/>
      <c r="AQ5" s="784" t="s">
        <v>129</v>
      </c>
      <c r="AR5" s="785"/>
      <c r="AS5" s="785"/>
      <c r="AT5" s="785"/>
      <c r="AU5" s="785"/>
      <c r="AV5" s="785"/>
      <c r="AW5" s="785"/>
      <c r="AX5" s="786"/>
    </row>
    <row r="6" spans="1:51" ht="30" customHeight="1" x14ac:dyDescent="0.15">
      <c r="A6" s="139" t="s">
        <v>8</v>
      </c>
      <c r="B6" s="140"/>
      <c r="C6" s="140"/>
      <c r="D6" s="140"/>
      <c r="E6" s="140"/>
      <c r="F6" s="140"/>
      <c r="G6" s="949" t="s">
        <v>130</v>
      </c>
      <c r="H6" s="290"/>
      <c r="I6" s="290"/>
      <c r="J6" s="290"/>
      <c r="K6" s="290"/>
      <c r="L6" s="290"/>
      <c r="M6" s="290"/>
      <c r="N6" s="290"/>
      <c r="O6" s="290"/>
      <c r="P6" s="290"/>
      <c r="Q6" s="290"/>
      <c r="R6" s="290"/>
      <c r="S6" s="290"/>
      <c r="T6" s="290"/>
      <c r="U6" s="290"/>
      <c r="V6" s="290"/>
      <c r="W6" s="290"/>
      <c r="X6" s="290"/>
      <c r="Y6" s="224" t="s">
        <v>9</v>
      </c>
      <c r="Z6" s="225"/>
      <c r="AA6" s="225"/>
      <c r="AB6" s="225"/>
      <c r="AC6" s="225"/>
      <c r="AD6" s="226"/>
      <c r="AE6" s="1862" t="s">
        <v>131</v>
      </c>
      <c r="AF6" s="627"/>
      <c r="AG6" s="627"/>
      <c r="AH6" s="627"/>
      <c r="AI6" s="627"/>
      <c r="AJ6" s="627"/>
      <c r="AK6" s="627"/>
      <c r="AL6" s="627"/>
      <c r="AM6" s="627"/>
      <c r="AN6" s="627"/>
      <c r="AO6" s="627"/>
      <c r="AP6" s="627"/>
      <c r="AQ6" s="290"/>
      <c r="AR6" s="290"/>
      <c r="AS6" s="290"/>
      <c r="AT6" s="290"/>
      <c r="AU6" s="290"/>
      <c r="AV6" s="290"/>
      <c r="AW6" s="290"/>
      <c r="AX6" s="291"/>
    </row>
    <row r="7" spans="1:51" ht="39.950000000000003" customHeight="1" x14ac:dyDescent="0.15">
      <c r="A7" s="143" t="s">
        <v>10</v>
      </c>
      <c r="B7" s="144"/>
      <c r="C7" s="144"/>
      <c r="D7" s="144"/>
      <c r="E7" s="144"/>
      <c r="F7" s="144"/>
      <c r="G7" s="950" t="s">
        <v>132</v>
      </c>
      <c r="H7" s="951"/>
      <c r="I7" s="951"/>
      <c r="J7" s="951"/>
      <c r="K7" s="951"/>
      <c r="L7" s="951"/>
      <c r="M7" s="951"/>
      <c r="N7" s="951"/>
      <c r="O7" s="951"/>
      <c r="P7" s="951"/>
      <c r="Q7" s="951"/>
      <c r="R7" s="951"/>
      <c r="S7" s="951"/>
      <c r="T7" s="951"/>
      <c r="U7" s="951"/>
      <c r="V7" s="604"/>
      <c r="W7" s="604"/>
      <c r="X7" s="604"/>
      <c r="Y7" s="149" t="s">
        <v>11</v>
      </c>
      <c r="Z7" s="290"/>
      <c r="AA7" s="290"/>
      <c r="AB7" s="290"/>
      <c r="AC7" s="290"/>
      <c r="AD7" s="307"/>
      <c r="AE7" s="152" t="s">
        <v>134</v>
      </c>
      <c r="AF7" s="605"/>
      <c r="AG7" s="605"/>
      <c r="AH7" s="605"/>
      <c r="AI7" s="605"/>
      <c r="AJ7" s="605"/>
      <c r="AK7" s="605"/>
      <c r="AL7" s="605"/>
      <c r="AM7" s="605"/>
      <c r="AN7" s="605"/>
      <c r="AO7" s="605"/>
      <c r="AP7" s="605"/>
      <c r="AQ7" s="605"/>
      <c r="AR7" s="605"/>
      <c r="AS7" s="605"/>
      <c r="AT7" s="605"/>
      <c r="AU7" s="605"/>
      <c r="AV7" s="605"/>
      <c r="AW7" s="605"/>
      <c r="AX7" s="606"/>
    </row>
    <row r="8" spans="1:51" ht="103.7" customHeight="1" x14ac:dyDescent="0.15">
      <c r="A8" s="155" t="s">
        <v>12</v>
      </c>
      <c r="B8" s="156"/>
      <c r="C8" s="156"/>
      <c r="D8" s="156"/>
      <c r="E8" s="156"/>
      <c r="F8" s="156"/>
      <c r="G8" s="957" t="s">
        <v>159</v>
      </c>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9"/>
    </row>
    <row r="9" spans="1:51" ht="137.25" customHeight="1" x14ac:dyDescent="0.15">
      <c r="A9" s="155" t="s">
        <v>13</v>
      </c>
      <c r="B9" s="156"/>
      <c r="C9" s="156"/>
      <c r="D9" s="156"/>
      <c r="E9" s="156"/>
      <c r="F9" s="156"/>
      <c r="G9" s="957" t="s">
        <v>135</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1"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1"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1" ht="21" customHeight="1" x14ac:dyDescent="0.15">
      <c r="A12" s="168"/>
      <c r="B12" s="169"/>
      <c r="C12" s="169"/>
      <c r="D12" s="169"/>
      <c r="E12" s="169"/>
      <c r="F12" s="170"/>
      <c r="G12" s="205" t="s">
        <v>22</v>
      </c>
      <c r="H12" s="206"/>
      <c r="I12" s="211" t="s">
        <v>23</v>
      </c>
      <c r="J12" s="212"/>
      <c r="K12" s="212"/>
      <c r="L12" s="212"/>
      <c r="M12" s="212"/>
      <c r="N12" s="212"/>
      <c r="O12" s="213"/>
      <c r="P12" s="1863">
        <v>5</v>
      </c>
      <c r="Q12" s="1863"/>
      <c r="R12" s="1863"/>
      <c r="S12" s="1863"/>
      <c r="T12" s="1863"/>
      <c r="U12" s="1863"/>
      <c r="V12" s="1863"/>
      <c r="W12" s="1863">
        <v>4</v>
      </c>
      <c r="X12" s="1863"/>
      <c r="Y12" s="1863"/>
      <c r="Z12" s="1863"/>
      <c r="AA12" s="1863"/>
      <c r="AB12" s="1863"/>
      <c r="AC12" s="1863"/>
      <c r="AD12" s="1863">
        <v>4</v>
      </c>
      <c r="AE12" s="1863"/>
      <c r="AF12" s="1863"/>
      <c r="AG12" s="1863"/>
      <c r="AH12" s="1863"/>
      <c r="AI12" s="1863"/>
      <c r="AJ12" s="1863"/>
      <c r="AK12" s="1863">
        <v>5</v>
      </c>
      <c r="AL12" s="1863"/>
      <c r="AM12" s="1863"/>
      <c r="AN12" s="1863"/>
      <c r="AO12" s="1863"/>
      <c r="AP12" s="1863"/>
      <c r="AQ12" s="1863"/>
      <c r="AR12" s="1863">
        <v>4</v>
      </c>
      <c r="AS12" s="1863"/>
      <c r="AT12" s="1863"/>
      <c r="AU12" s="1863"/>
      <c r="AV12" s="1863"/>
      <c r="AW12" s="1863"/>
      <c r="AX12" s="1864"/>
    </row>
    <row r="13" spans="1:51" ht="21" customHeight="1" x14ac:dyDescent="0.15">
      <c r="A13" s="168"/>
      <c r="B13" s="169"/>
      <c r="C13" s="169"/>
      <c r="D13" s="169"/>
      <c r="E13" s="169"/>
      <c r="F13" s="170"/>
      <c r="G13" s="207"/>
      <c r="H13" s="208"/>
      <c r="I13" s="199" t="s">
        <v>24</v>
      </c>
      <c r="J13" s="200"/>
      <c r="K13" s="200"/>
      <c r="L13" s="200"/>
      <c r="M13" s="200"/>
      <c r="N13" s="200"/>
      <c r="O13" s="201"/>
      <c r="P13" s="1865" t="s">
        <v>134</v>
      </c>
      <c r="Q13" s="1865"/>
      <c r="R13" s="1865"/>
      <c r="S13" s="1865"/>
      <c r="T13" s="1865"/>
      <c r="U13" s="1865"/>
      <c r="V13" s="1865"/>
      <c r="W13" s="1865" t="s">
        <v>133</v>
      </c>
      <c r="X13" s="1865"/>
      <c r="Y13" s="1865"/>
      <c r="Z13" s="1865"/>
      <c r="AA13" s="1865"/>
      <c r="AB13" s="1865"/>
      <c r="AC13" s="1865"/>
      <c r="AD13" s="1865" t="s">
        <v>133</v>
      </c>
      <c r="AE13" s="1865"/>
      <c r="AF13" s="1865"/>
      <c r="AG13" s="1865"/>
      <c r="AH13" s="1865"/>
      <c r="AI13" s="1865"/>
      <c r="AJ13" s="1865"/>
      <c r="AK13" s="1865" t="s">
        <v>134</v>
      </c>
      <c r="AL13" s="1865"/>
      <c r="AM13" s="1865"/>
      <c r="AN13" s="1865"/>
      <c r="AO13" s="1865"/>
      <c r="AP13" s="1865"/>
      <c r="AQ13" s="1865"/>
      <c r="AR13" s="1872"/>
      <c r="AS13" s="1872"/>
      <c r="AT13" s="1872"/>
      <c r="AU13" s="1872"/>
      <c r="AV13" s="1872"/>
      <c r="AW13" s="1872"/>
      <c r="AX13" s="1873"/>
    </row>
    <row r="14" spans="1:51" ht="21" customHeight="1" x14ac:dyDescent="0.15">
      <c r="A14" s="168"/>
      <c r="B14" s="169"/>
      <c r="C14" s="169"/>
      <c r="D14" s="169"/>
      <c r="E14" s="169"/>
      <c r="F14" s="170"/>
      <c r="G14" s="207"/>
      <c r="H14" s="208"/>
      <c r="I14" s="199" t="s">
        <v>25</v>
      </c>
      <c r="J14" s="219"/>
      <c r="K14" s="219"/>
      <c r="L14" s="219"/>
      <c r="M14" s="219"/>
      <c r="N14" s="219"/>
      <c r="O14" s="220"/>
      <c r="P14" s="1866" t="s">
        <v>133</v>
      </c>
      <c r="Q14" s="1867"/>
      <c r="R14" s="1867"/>
      <c r="S14" s="1867"/>
      <c r="T14" s="1867"/>
      <c r="U14" s="1867"/>
      <c r="V14" s="1868"/>
      <c r="W14" s="1866" t="s">
        <v>133</v>
      </c>
      <c r="X14" s="1867"/>
      <c r="Y14" s="1867"/>
      <c r="Z14" s="1867"/>
      <c r="AA14" s="1867"/>
      <c r="AB14" s="1867"/>
      <c r="AC14" s="1868"/>
      <c r="AD14" s="1866" t="s">
        <v>133</v>
      </c>
      <c r="AE14" s="1867"/>
      <c r="AF14" s="1867"/>
      <c r="AG14" s="1867"/>
      <c r="AH14" s="1867"/>
      <c r="AI14" s="1867"/>
      <c r="AJ14" s="1868"/>
      <c r="AK14" s="1866" t="s">
        <v>134</v>
      </c>
      <c r="AL14" s="1867"/>
      <c r="AM14" s="1867"/>
      <c r="AN14" s="1867"/>
      <c r="AO14" s="1867"/>
      <c r="AP14" s="1867"/>
      <c r="AQ14" s="1868"/>
      <c r="AR14" s="1866"/>
      <c r="AS14" s="1867"/>
      <c r="AT14" s="1867"/>
      <c r="AU14" s="1867"/>
      <c r="AV14" s="1867"/>
      <c r="AW14" s="1867"/>
      <c r="AX14" s="1874"/>
    </row>
    <row r="15" spans="1:51" ht="21" customHeight="1" x14ac:dyDescent="0.15">
      <c r="A15" s="168"/>
      <c r="B15" s="169"/>
      <c r="C15" s="169"/>
      <c r="D15" s="169"/>
      <c r="E15" s="169"/>
      <c r="F15" s="170"/>
      <c r="G15" s="207"/>
      <c r="H15" s="208"/>
      <c r="I15" s="199" t="s">
        <v>26</v>
      </c>
      <c r="J15" s="219"/>
      <c r="K15" s="219"/>
      <c r="L15" s="219"/>
      <c r="M15" s="219"/>
      <c r="N15" s="219"/>
      <c r="O15" s="220"/>
      <c r="P15" s="1866" t="s">
        <v>133</v>
      </c>
      <c r="Q15" s="1867"/>
      <c r="R15" s="1867"/>
      <c r="S15" s="1867"/>
      <c r="T15" s="1867"/>
      <c r="U15" s="1867"/>
      <c r="V15" s="1868"/>
      <c r="W15" s="1866" t="s">
        <v>133</v>
      </c>
      <c r="X15" s="1867"/>
      <c r="Y15" s="1867"/>
      <c r="Z15" s="1867"/>
      <c r="AA15" s="1867"/>
      <c r="AB15" s="1867"/>
      <c r="AC15" s="1868"/>
      <c r="AD15" s="1866" t="s">
        <v>133</v>
      </c>
      <c r="AE15" s="1867"/>
      <c r="AF15" s="1867"/>
      <c r="AG15" s="1867"/>
      <c r="AH15" s="1867"/>
      <c r="AI15" s="1867"/>
      <c r="AJ15" s="1868"/>
      <c r="AK15" s="1866"/>
      <c r="AL15" s="1867"/>
      <c r="AM15" s="1867"/>
      <c r="AN15" s="1867"/>
      <c r="AO15" s="1867"/>
      <c r="AP15" s="1867"/>
      <c r="AQ15" s="1868"/>
      <c r="AR15" s="1869"/>
      <c r="AS15" s="1870"/>
      <c r="AT15" s="1870"/>
      <c r="AU15" s="1870"/>
      <c r="AV15" s="1870"/>
      <c r="AW15" s="1870"/>
      <c r="AX15" s="1871"/>
    </row>
    <row r="16" spans="1:51" ht="24.75" customHeight="1" x14ac:dyDescent="0.15">
      <c r="A16" s="168"/>
      <c r="B16" s="169"/>
      <c r="C16" s="169"/>
      <c r="D16" s="169"/>
      <c r="E16" s="169"/>
      <c r="F16" s="170"/>
      <c r="G16" s="207"/>
      <c r="H16" s="208"/>
      <c r="I16" s="199" t="s">
        <v>27</v>
      </c>
      <c r="J16" s="200"/>
      <c r="K16" s="200"/>
      <c r="L16" s="200"/>
      <c r="M16" s="200"/>
      <c r="N16" s="200"/>
      <c r="O16" s="201"/>
      <c r="P16" s="1865" t="s">
        <v>133</v>
      </c>
      <c r="Q16" s="1865"/>
      <c r="R16" s="1865"/>
      <c r="S16" s="1865"/>
      <c r="T16" s="1865"/>
      <c r="U16" s="1865"/>
      <c r="V16" s="1865"/>
      <c r="W16" s="1865" t="s">
        <v>133</v>
      </c>
      <c r="X16" s="1865"/>
      <c r="Y16" s="1865"/>
      <c r="Z16" s="1865"/>
      <c r="AA16" s="1865"/>
      <c r="AB16" s="1865"/>
      <c r="AC16" s="1865"/>
      <c r="AD16" s="1865" t="s">
        <v>133</v>
      </c>
      <c r="AE16" s="1865"/>
      <c r="AF16" s="1865"/>
      <c r="AG16" s="1865"/>
      <c r="AH16" s="1865"/>
      <c r="AI16" s="1865"/>
      <c r="AJ16" s="1865"/>
      <c r="AK16" s="1865"/>
      <c r="AL16" s="1865"/>
      <c r="AM16" s="1865"/>
      <c r="AN16" s="1865"/>
      <c r="AO16" s="1865"/>
      <c r="AP16" s="1865"/>
      <c r="AQ16" s="1865"/>
      <c r="AR16" s="1872"/>
      <c r="AS16" s="1872"/>
      <c r="AT16" s="1872"/>
      <c r="AU16" s="1872"/>
      <c r="AV16" s="1872"/>
      <c r="AW16" s="1872"/>
      <c r="AX16" s="1873"/>
    </row>
    <row r="17" spans="1:55" ht="24.75" customHeight="1" x14ac:dyDescent="0.15">
      <c r="A17" s="168"/>
      <c r="B17" s="169"/>
      <c r="C17" s="169"/>
      <c r="D17" s="169"/>
      <c r="E17" s="169"/>
      <c r="F17" s="170"/>
      <c r="G17" s="209"/>
      <c r="H17" s="210"/>
      <c r="I17" s="216" t="s">
        <v>28</v>
      </c>
      <c r="J17" s="217"/>
      <c r="K17" s="217"/>
      <c r="L17" s="217"/>
      <c r="M17" s="217"/>
      <c r="N17" s="217"/>
      <c r="O17" s="218"/>
      <c r="P17" s="1875">
        <v>5</v>
      </c>
      <c r="Q17" s="1875"/>
      <c r="R17" s="1875"/>
      <c r="S17" s="1875"/>
      <c r="T17" s="1875"/>
      <c r="U17" s="1875"/>
      <c r="V17" s="1875"/>
      <c r="W17" s="1875">
        <v>4</v>
      </c>
      <c r="X17" s="1875"/>
      <c r="Y17" s="1875"/>
      <c r="Z17" s="1875"/>
      <c r="AA17" s="1875"/>
      <c r="AB17" s="1875"/>
      <c r="AC17" s="1875"/>
      <c r="AD17" s="1875">
        <v>4</v>
      </c>
      <c r="AE17" s="1875"/>
      <c r="AF17" s="1875"/>
      <c r="AG17" s="1875"/>
      <c r="AH17" s="1875"/>
      <c r="AI17" s="1875"/>
      <c r="AJ17" s="1875"/>
      <c r="AK17" s="1875">
        <v>5</v>
      </c>
      <c r="AL17" s="1875"/>
      <c r="AM17" s="1875"/>
      <c r="AN17" s="1875"/>
      <c r="AO17" s="1875"/>
      <c r="AP17" s="1875"/>
      <c r="AQ17" s="1875"/>
      <c r="AR17" s="1875">
        <v>4</v>
      </c>
      <c r="AS17" s="1875"/>
      <c r="AT17" s="1875"/>
      <c r="AU17" s="1875"/>
      <c r="AV17" s="1875"/>
      <c r="AW17" s="1875"/>
      <c r="AX17" s="1876"/>
    </row>
    <row r="18" spans="1:55" ht="24.75" customHeight="1" x14ac:dyDescent="0.15">
      <c r="A18" s="168"/>
      <c r="B18" s="169"/>
      <c r="C18" s="169"/>
      <c r="D18" s="169"/>
      <c r="E18" s="169"/>
      <c r="F18" s="170"/>
      <c r="G18" s="235" t="s">
        <v>29</v>
      </c>
      <c r="H18" s="236"/>
      <c r="I18" s="236"/>
      <c r="J18" s="236"/>
      <c r="K18" s="236"/>
      <c r="L18" s="236"/>
      <c r="M18" s="236"/>
      <c r="N18" s="236"/>
      <c r="O18" s="236"/>
      <c r="P18" s="287">
        <v>5</v>
      </c>
      <c r="Q18" s="287"/>
      <c r="R18" s="287"/>
      <c r="S18" s="287"/>
      <c r="T18" s="287"/>
      <c r="U18" s="287"/>
      <c r="V18" s="287"/>
      <c r="W18" s="287">
        <v>4</v>
      </c>
      <c r="X18" s="287"/>
      <c r="Y18" s="287"/>
      <c r="Z18" s="287"/>
      <c r="AA18" s="287"/>
      <c r="AB18" s="287"/>
      <c r="AC18" s="287"/>
      <c r="AD18" s="287">
        <v>4</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1877">
        <v>1</v>
      </c>
      <c r="Q19" s="1877"/>
      <c r="R19" s="1877"/>
      <c r="S19" s="1877"/>
      <c r="T19" s="1877"/>
      <c r="U19" s="1877"/>
      <c r="V19" s="1877"/>
      <c r="W19" s="1877">
        <v>1</v>
      </c>
      <c r="X19" s="1877"/>
      <c r="Y19" s="1877"/>
      <c r="Z19" s="1877"/>
      <c r="AA19" s="1877"/>
      <c r="AB19" s="1877"/>
      <c r="AC19" s="1877"/>
      <c r="AD19" s="1877">
        <v>1</v>
      </c>
      <c r="AE19" s="1877"/>
      <c r="AF19" s="1877"/>
      <c r="AG19" s="1877"/>
      <c r="AH19" s="1877"/>
      <c r="AI19" s="1877"/>
      <c r="AJ19" s="187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34</v>
      </c>
      <c r="AU20" s="254"/>
      <c r="AV20" s="254"/>
      <c r="AW20" s="254"/>
      <c r="AX20" s="283"/>
    </row>
    <row r="21" spans="1:55" ht="26.85" customHeight="1" x14ac:dyDescent="0.15">
      <c r="A21" s="246"/>
      <c r="B21" s="244"/>
      <c r="C21" s="244"/>
      <c r="D21" s="244"/>
      <c r="E21" s="244"/>
      <c r="F21" s="245"/>
      <c r="G21" s="1879" t="s">
        <v>142</v>
      </c>
      <c r="H21" s="1880"/>
      <c r="I21" s="1880"/>
      <c r="J21" s="1880"/>
      <c r="K21" s="1880"/>
      <c r="L21" s="1880"/>
      <c r="M21" s="1880"/>
      <c r="N21" s="1880"/>
      <c r="O21" s="1880"/>
      <c r="P21" s="1880"/>
      <c r="Q21" s="1880"/>
      <c r="R21" s="1880"/>
      <c r="S21" s="1880"/>
      <c r="T21" s="1880"/>
      <c r="U21" s="1880"/>
      <c r="V21" s="1880"/>
      <c r="W21" s="1880"/>
      <c r="X21" s="1881"/>
      <c r="Y21" s="268" t="s">
        <v>35</v>
      </c>
      <c r="Z21" s="269"/>
      <c r="AA21" s="270"/>
      <c r="AB21" s="826" t="s">
        <v>137</v>
      </c>
      <c r="AC21" s="826"/>
      <c r="AD21" s="826"/>
      <c r="AE21" s="1878">
        <v>1669.4</v>
      </c>
      <c r="AF21" s="274"/>
      <c r="AG21" s="274"/>
      <c r="AH21" s="274"/>
      <c r="AI21" s="274"/>
      <c r="AJ21" s="1878">
        <v>1849.1</v>
      </c>
      <c r="AK21" s="274"/>
      <c r="AL21" s="274"/>
      <c r="AM21" s="274"/>
      <c r="AN21" s="274"/>
      <c r="AO21" s="1878">
        <v>1747.3</v>
      </c>
      <c r="AP21" s="274"/>
      <c r="AQ21" s="274"/>
      <c r="AR21" s="274"/>
      <c r="AS21" s="274"/>
      <c r="AT21" s="284"/>
      <c r="AU21" s="284"/>
      <c r="AV21" s="284"/>
      <c r="AW21" s="284"/>
      <c r="AX21" s="285"/>
    </row>
    <row r="22" spans="1:55" ht="23.65" customHeight="1" x14ac:dyDescent="0.15">
      <c r="A22" s="247"/>
      <c r="B22" s="248"/>
      <c r="C22" s="248"/>
      <c r="D22" s="248"/>
      <c r="E22" s="248"/>
      <c r="F22" s="249"/>
      <c r="G22" s="1882"/>
      <c r="H22" s="1883"/>
      <c r="I22" s="1883"/>
      <c r="J22" s="1883"/>
      <c r="K22" s="1883"/>
      <c r="L22" s="1883"/>
      <c r="M22" s="1883"/>
      <c r="N22" s="1883"/>
      <c r="O22" s="1883"/>
      <c r="P22" s="1883"/>
      <c r="Q22" s="1883"/>
      <c r="R22" s="1883"/>
      <c r="S22" s="1883"/>
      <c r="T22" s="1883"/>
      <c r="U22" s="1883"/>
      <c r="V22" s="1883"/>
      <c r="W22" s="1883"/>
      <c r="X22" s="1884"/>
      <c r="Y22" s="176" t="s">
        <v>36</v>
      </c>
      <c r="Z22" s="177"/>
      <c r="AA22" s="178"/>
      <c r="AB22" s="1751" t="s">
        <v>134</v>
      </c>
      <c r="AC22" s="1751"/>
      <c r="AD22" s="1751"/>
      <c r="AE22" s="1751" t="s">
        <v>138</v>
      </c>
      <c r="AF22" s="1751"/>
      <c r="AG22" s="1751"/>
      <c r="AH22" s="1751"/>
      <c r="AI22" s="1751"/>
      <c r="AJ22" s="1751" t="s">
        <v>138</v>
      </c>
      <c r="AK22" s="1751"/>
      <c r="AL22" s="1751"/>
      <c r="AM22" s="1751"/>
      <c r="AN22" s="1751"/>
      <c r="AO22" s="1751" t="s">
        <v>139</v>
      </c>
      <c r="AP22" s="1751"/>
      <c r="AQ22" s="1751"/>
      <c r="AR22" s="1751"/>
      <c r="AS22" s="1751"/>
      <c r="AT22" s="1752" t="s">
        <v>138</v>
      </c>
      <c r="AU22" s="1752"/>
      <c r="AV22" s="1752"/>
      <c r="AW22" s="1752"/>
      <c r="AX22" s="1753"/>
    </row>
    <row r="23" spans="1:55" ht="32.25" customHeight="1" x14ac:dyDescent="0.15">
      <c r="A23" s="247"/>
      <c r="B23" s="248"/>
      <c r="C23" s="248"/>
      <c r="D23" s="248"/>
      <c r="E23" s="248"/>
      <c r="F23" s="249"/>
      <c r="G23" s="1885"/>
      <c r="H23" s="1886"/>
      <c r="I23" s="1886"/>
      <c r="J23" s="1886"/>
      <c r="K23" s="1886"/>
      <c r="L23" s="1886"/>
      <c r="M23" s="1886"/>
      <c r="N23" s="1886"/>
      <c r="O23" s="1886"/>
      <c r="P23" s="1886"/>
      <c r="Q23" s="1886"/>
      <c r="R23" s="1886"/>
      <c r="S23" s="1886"/>
      <c r="T23" s="1886"/>
      <c r="U23" s="1886"/>
      <c r="V23" s="1886"/>
      <c r="W23" s="1886"/>
      <c r="X23" s="1887"/>
      <c r="Y23" s="176" t="s">
        <v>37</v>
      </c>
      <c r="Z23" s="177"/>
      <c r="AA23" s="178"/>
      <c r="AB23" s="279" t="s">
        <v>38</v>
      </c>
      <c r="AC23" s="279"/>
      <c r="AD23" s="279"/>
      <c r="AE23" s="279" t="s">
        <v>133</v>
      </c>
      <c r="AF23" s="279"/>
      <c r="AG23" s="279"/>
      <c r="AH23" s="279"/>
      <c r="AI23" s="279"/>
      <c r="AJ23" s="279" t="s">
        <v>133</v>
      </c>
      <c r="AK23" s="279"/>
      <c r="AL23" s="279"/>
      <c r="AM23" s="279"/>
      <c r="AN23" s="279"/>
      <c r="AO23" s="279" t="s">
        <v>133</v>
      </c>
      <c r="AP23" s="279"/>
      <c r="AQ23" s="279"/>
      <c r="AR23" s="279"/>
      <c r="AS23" s="279"/>
      <c r="AT23" s="280"/>
      <c r="AU23" s="280"/>
      <c r="AV23" s="280"/>
      <c r="AW23" s="280"/>
      <c r="AX23" s="281"/>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888" t="s">
        <v>140</v>
      </c>
      <c r="H25" s="963"/>
      <c r="I25" s="963"/>
      <c r="J25" s="963"/>
      <c r="K25" s="963"/>
      <c r="L25" s="963"/>
      <c r="M25" s="963"/>
      <c r="N25" s="963"/>
      <c r="O25" s="963"/>
      <c r="P25" s="963"/>
      <c r="Q25" s="963"/>
      <c r="R25" s="963"/>
      <c r="S25" s="963"/>
      <c r="T25" s="963"/>
      <c r="U25" s="963"/>
      <c r="V25" s="963"/>
      <c r="W25" s="963"/>
      <c r="X25" s="964"/>
      <c r="Y25" s="314" t="s">
        <v>42</v>
      </c>
      <c r="Z25" s="305"/>
      <c r="AA25" s="306"/>
      <c r="AB25" s="1889" t="s">
        <v>141</v>
      </c>
      <c r="AC25" s="1368"/>
      <c r="AD25" s="1369"/>
      <c r="AE25" s="962">
        <v>4045847</v>
      </c>
      <c r="AF25" s="962"/>
      <c r="AG25" s="962"/>
      <c r="AH25" s="962"/>
      <c r="AI25" s="962"/>
      <c r="AJ25" s="237">
        <v>4007432</v>
      </c>
      <c r="AK25" s="237"/>
      <c r="AL25" s="237"/>
      <c r="AM25" s="237"/>
      <c r="AN25" s="237"/>
      <c r="AO25" s="237">
        <v>3377085</v>
      </c>
      <c r="AP25" s="237"/>
      <c r="AQ25" s="237"/>
      <c r="AR25" s="237"/>
      <c r="AS25" s="237"/>
      <c r="AT25" s="324" t="s">
        <v>43</v>
      </c>
      <c r="AU25" s="649"/>
      <c r="AV25" s="649"/>
      <c r="AW25" s="649"/>
      <c r="AX25" s="827"/>
      <c r="AY25" s="2"/>
      <c r="AZ25" s="3"/>
      <c r="BA25" s="3"/>
      <c r="BB25" s="3"/>
      <c r="BC25" s="3"/>
    </row>
    <row r="26" spans="1:55" ht="32.25" customHeight="1" x14ac:dyDescent="0.15">
      <c r="A26" s="301"/>
      <c r="B26" s="302"/>
      <c r="C26" s="302"/>
      <c r="D26" s="302"/>
      <c r="E26" s="302"/>
      <c r="F26" s="303"/>
      <c r="G26" s="968"/>
      <c r="H26" s="969"/>
      <c r="I26" s="969"/>
      <c r="J26" s="969"/>
      <c r="K26" s="969"/>
      <c r="L26" s="969"/>
      <c r="M26" s="969"/>
      <c r="N26" s="969"/>
      <c r="O26" s="969"/>
      <c r="P26" s="969"/>
      <c r="Q26" s="969"/>
      <c r="R26" s="969"/>
      <c r="S26" s="969"/>
      <c r="T26" s="969"/>
      <c r="U26" s="969"/>
      <c r="V26" s="969"/>
      <c r="W26" s="969"/>
      <c r="X26" s="970"/>
      <c r="Y26" s="292" t="s">
        <v>44</v>
      </c>
      <c r="Z26" s="293"/>
      <c r="AA26" s="294"/>
      <c r="AB26" s="1890" t="s">
        <v>141</v>
      </c>
      <c r="AC26" s="1891"/>
      <c r="AD26" s="1892"/>
      <c r="AE26" s="327">
        <v>4087000</v>
      </c>
      <c r="AF26" s="649"/>
      <c r="AG26" s="649"/>
      <c r="AH26" s="649"/>
      <c r="AI26" s="286"/>
      <c r="AJ26" s="1893">
        <v>4185881</v>
      </c>
      <c r="AK26" s="824"/>
      <c r="AL26" s="824"/>
      <c r="AM26" s="824"/>
      <c r="AN26" s="825"/>
      <c r="AO26" s="1893">
        <v>4217006</v>
      </c>
      <c r="AP26" s="824"/>
      <c r="AQ26" s="824"/>
      <c r="AR26" s="824"/>
      <c r="AS26" s="825"/>
      <c r="AT26" s="1907">
        <v>4129666</v>
      </c>
      <c r="AU26" s="824"/>
      <c r="AV26" s="824"/>
      <c r="AW26" s="824"/>
      <c r="AX26" s="1908"/>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1756" t="s">
        <v>161</v>
      </c>
      <c r="H28" s="1756"/>
      <c r="I28" s="1756"/>
      <c r="J28" s="1756"/>
      <c r="K28" s="1756"/>
      <c r="L28" s="1756"/>
      <c r="M28" s="1756"/>
      <c r="N28" s="1756"/>
      <c r="O28" s="1756"/>
      <c r="P28" s="1756"/>
      <c r="Q28" s="1756"/>
      <c r="R28" s="1756"/>
      <c r="S28" s="1756"/>
      <c r="T28" s="1756"/>
      <c r="U28" s="1756"/>
      <c r="V28" s="1756"/>
      <c r="W28" s="1756"/>
      <c r="X28" s="1756"/>
      <c r="Y28" s="1904" t="s">
        <v>45</v>
      </c>
      <c r="Z28" s="1905"/>
      <c r="AA28" s="1906"/>
      <c r="AB28" s="1758" t="s">
        <v>143</v>
      </c>
      <c r="AC28" s="1759"/>
      <c r="AD28" s="1760"/>
      <c r="AE28" s="1762">
        <v>0.21</v>
      </c>
      <c r="AF28" s="1763"/>
      <c r="AG28" s="1763"/>
      <c r="AH28" s="1763"/>
      <c r="AI28" s="1764"/>
      <c r="AJ28" s="1762">
        <v>0.17</v>
      </c>
      <c r="AK28" s="1763"/>
      <c r="AL28" s="1763"/>
      <c r="AM28" s="1763"/>
      <c r="AN28" s="1764"/>
      <c r="AO28" s="1762">
        <v>0.15</v>
      </c>
      <c r="AP28" s="1763"/>
      <c r="AQ28" s="1763"/>
      <c r="AR28" s="1763"/>
      <c r="AS28" s="1764"/>
      <c r="AT28" s="1762">
        <v>0.16</v>
      </c>
      <c r="AU28" s="1763"/>
      <c r="AV28" s="1763"/>
      <c r="AW28" s="1763"/>
      <c r="AX28" s="1894"/>
    </row>
    <row r="29" spans="1:55" ht="47.1" customHeight="1" x14ac:dyDescent="0.15">
      <c r="A29" s="351"/>
      <c r="B29" s="352"/>
      <c r="C29" s="352"/>
      <c r="D29" s="352"/>
      <c r="E29" s="352"/>
      <c r="F29" s="353"/>
      <c r="G29" s="1757"/>
      <c r="H29" s="1757"/>
      <c r="I29" s="1757"/>
      <c r="J29" s="1757"/>
      <c r="K29" s="1757"/>
      <c r="L29" s="1757"/>
      <c r="M29" s="1757"/>
      <c r="N29" s="1757"/>
      <c r="O29" s="1757"/>
      <c r="P29" s="1757"/>
      <c r="Q29" s="1757"/>
      <c r="R29" s="1757"/>
      <c r="S29" s="1757"/>
      <c r="T29" s="1757"/>
      <c r="U29" s="1757"/>
      <c r="V29" s="1757"/>
      <c r="W29" s="1757"/>
      <c r="X29" s="1757"/>
      <c r="Y29" s="1895" t="s">
        <v>48</v>
      </c>
      <c r="Z29" s="1896"/>
      <c r="AA29" s="1897"/>
      <c r="AB29" s="1762" t="s">
        <v>144</v>
      </c>
      <c r="AC29" s="1763"/>
      <c r="AD29" s="1764"/>
      <c r="AE29" s="1765" t="s">
        <v>145</v>
      </c>
      <c r="AF29" s="1759"/>
      <c r="AG29" s="1759"/>
      <c r="AH29" s="1759"/>
      <c r="AI29" s="1760"/>
      <c r="AJ29" s="1898" t="s">
        <v>146</v>
      </c>
      <c r="AK29" s="1899"/>
      <c r="AL29" s="1899"/>
      <c r="AM29" s="1899"/>
      <c r="AN29" s="1900"/>
      <c r="AO29" s="1898" t="s">
        <v>147</v>
      </c>
      <c r="AP29" s="1899"/>
      <c r="AQ29" s="1899"/>
      <c r="AR29" s="1899"/>
      <c r="AS29" s="1900"/>
      <c r="AT29" s="1901" t="s">
        <v>162</v>
      </c>
      <c r="AU29" s="1902"/>
      <c r="AV29" s="1902"/>
      <c r="AW29" s="1902"/>
      <c r="AX29" s="1903"/>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1916" t="s">
        <v>148</v>
      </c>
      <c r="D31" s="1917"/>
      <c r="E31" s="1917"/>
      <c r="F31" s="1917"/>
      <c r="G31" s="1917"/>
      <c r="H31" s="1917"/>
      <c r="I31" s="1917"/>
      <c r="J31" s="1917"/>
      <c r="K31" s="1918"/>
      <c r="L31" s="1919">
        <v>5</v>
      </c>
      <c r="M31" s="1919"/>
      <c r="N31" s="1919"/>
      <c r="O31" s="1919"/>
      <c r="P31" s="1919"/>
      <c r="Q31" s="1919"/>
      <c r="R31" s="1919">
        <v>4</v>
      </c>
      <c r="S31" s="1919"/>
      <c r="T31" s="1919"/>
      <c r="U31" s="1919"/>
      <c r="V31" s="1919"/>
      <c r="W31" s="1919"/>
      <c r="X31" s="1920"/>
      <c r="Y31" s="1921"/>
      <c r="Z31" s="1921"/>
      <c r="AA31" s="1921"/>
      <c r="AB31" s="1921"/>
      <c r="AC31" s="1921"/>
      <c r="AD31" s="1921"/>
      <c r="AE31" s="1921"/>
      <c r="AF31" s="1921"/>
      <c r="AG31" s="1921"/>
      <c r="AH31" s="1921"/>
      <c r="AI31" s="1921"/>
      <c r="AJ31" s="1921"/>
      <c r="AK31" s="1921"/>
      <c r="AL31" s="1921"/>
      <c r="AM31" s="1921"/>
      <c r="AN31" s="1921"/>
      <c r="AO31" s="1921"/>
      <c r="AP31" s="1921"/>
      <c r="AQ31" s="1921"/>
      <c r="AR31" s="1921"/>
      <c r="AS31" s="1921"/>
      <c r="AT31" s="1921"/>
      <c r="AU31" s="1921"/>
      <c r="AV31" s="1921"/>
      <c r="AW31" s="1921"/>
      <c r="AX31" s="1922"/>
    </row>
    <row r="32" spans="1:55" ht="23.1" customHeight="1" x14ac:dyDescent="0.15">
      <c r="A32" s="459"/>
      <c r="B32" s="460"/>
      <c r="C32" s="1913"/>
      <c r="D32" s="1914"/>
      <c r="E32" s="1914"/>
      <c r="F32" s="1914"/>
      <c r="G32" s="1914"/>
      <c r="H32" s="1914"/>
      <c r="I32" s="1914"/>
      <c r="J32" s="1914"/>
      <c r="K32" s="1915"/>
      <c r="L32" s="1909"/>
      <c r="M32" s="1909"/>
      <c r="N32" s="1909"/>
      <c r="O32" s="1909"/>
      <c r="P32" s="1909"/>
      <c r="Q32" s="1909"/>
      <c r="R32" s="1909"/>
      <c r="S32" s="1909"/>
      <c r="T32" s="1909"/>
      <c r="U32" s="1909"/>
      <c r="V32" s="1909"/>
      <c r="W32" s="1909"/>
      <c r="X32" s="1910"/>
      <c r="Y32" s="1911"/>
      <c r="Z32" s="1911"/>
      <c r="AA32" s="1911"/>
      <c r="AB32" s="1911"/>
      <c r="AC32" s="1911"/>
      <c r="AD32" s="1911"/>
      <c r="AE32" s="1911"/>
      <c r="AF32" s="1911"/>
      <c r="AG32" s="1911"/>
      <c r="AH32" s="1911"/>
      <c r="AI32" s="1911"/>
      <c r="AJ32" s="1911"/>
      <c r="AK32" s="1911"/>
      <c r="AL32" s="1911"/>
      <c r="AM32" s="1911"/>
      <c r="AN32" s="1911"/>
      <c r="AO32" s="1911"/>
      <c r="AP32" s="1911"/>
      <c r="AQ32" s="1911"/>
      <c r="AR32" s="1911"/>
      <c r="AS32" s="1911"/>
      <c r="AT32" s="1911"/>
      <c r="AU32" s="1911"/>
      <c r="AV32" s="1911"/>
      <c r="AW32" s="1911"/>
      <c r="AX32" s="1912"/>
    </row>
    <row r="33" spans="1:50" ht="23.1" customHeight="1" x14ac:dyDescent="0.15">
      <c r="A33" s="459"/>
      <c r="B33" s="460"/>
      <c r="C33" s="1913"/>
      <c r="D33" s="1914"/>
      <c r="E33" s="1914"/>
      <c r="F33" s="1914"/>
      <c r="G33" s="1914"/>
      <c r="H33" s="1914"/>
      <c r="I33" s="1914"/>
      <c r="J33" s="1914"/>
      <c r="K33" s="1915"/>
      <c r="L33" s="1909"/>
      <c r="M33" s="1909"/>
      <c r="N33" s="1909"/>
      <c r="O33" s="1909"/>
      <c r="P33" s="1909"/>
      <c r="Q33" s="1909"/>
      <c r="R33" s="1909"/>
      <c r="S33" s="1909"/>
      <c r="T33" s="1909"/>
      <c r="U33" s="1909"/>
      <c r="V33" s="1909"/>
      <c r="W33" s="1909"/>
      <c r="X33" s="1910"/>
      <c r="Y33" s="1911"/>
      <c r="Z33" s="1911"/>
      <c r="AA33" s="1911"/>
      <c r="AB33" s="1911"/>
      <c r="AC33" s="1911"/>
      <c r="AD33" s="1911"/>
      <c r="AE33" s="1911"/>
      <c r="AF33" s="1911"/>
      <c r="AG33" s="1911"/>
      <c r="AH33" s="1911"/>
      <c r="AI33" s="1911"/>
      <c r="AJ33" s="1911"/>
      <c r="AK33" s="1911"/>
      <c r="AL33" s="1911"/>
      <c r="AM33" s="1911"/>
      <c r="AN33" s="1911"/>
      <c r="AO33" s="1911"/>
      <c r="AP33" s="1911"/>
      <c r="AQ33" s="1911"/>
      <c r="AR33" s="1911"/>
      <c r="AS33" s="1911"/>
      <c r="AT33" s="1911"/>
      <c r="AU33" s="1911"/>
      <c r="AV33" s="1911"/>
      <c r="AW33" s="1911"/>
      <c r="AX33" s="1912"/>
    </row>
    <row r="34" spans="1:50" ht="23.1" customHeight="1" x14ac:dyDescent="0.15">
      <c r="A34" s="459"/>
      <c r="B34" s="460"/>
      <c r="C34" s="1913"/>
      <c r="D34" s="1914"/>
      <c r="E34" s="1914"/>
      <c r="F34" s="1914"/>
      <c r="G34" s="1914"/>
      <c r="H34" s="1914"/>
      <c r="I34" s="1914"/>
      <c r="J34" s="1914"/>
      <c r="K34" s="1915"/>
      <c r="L34" s="1909"/>
      <c r="M34" s="1909"/>
      <c r="N34" s="1909"/>
      <c r="O34" s="1909"/>
      <c r="P34" s="1909"/>
      <c r="Q34" s="1909"/>
      <c r="R34" s="1909"/>
      <c r="S34" s="1909"/>
      <c r="T34" s="1909"/>
      <c r="U34" s="1909"/>
      <c r="V34" s="1909"/>
      <c r="W34" s="1909"/>
      <c r="X34" s="1910"/>
      <c r="Y34" s="1911"/>
      <c r="Z34" s="1911"/>
      <c r="AA34" s="1911"/>
      <c r="AB34" s="1911"/>
      <c r="AC34" s="1911"/>
      <c r="AD34" s="1911"/>
      <c r="AE34" s="1911"/>
      <c r="AF34" s="1911"/>
      <c r="AG34" s="1911"/>
      <c r="AH34" s="1911"/>
      <c r="AI34" s="1911"/>
      <c r="AJ34" s="1911"/>
      <c r="AK34" s="1911"/>
      <c r="AL34" s="1911"/>
      <c r="AM34" s="1911"/>
      <c r="AN34" s="1911"/>
      <c r="AO34" s="1911"/>
      <c r="AP34" s="1911"/>
      <c r="AQ34" s="1911"/>
      <c r="AR34" s="1911"/>
      <c r="AS34" s="1911"/>
      <c r="AT34" s="1911"/>
      <c r="AU34" s="1911"/>
      <c r="AV34" s="1911"/>
      <c r="AW34" s="1911"/>
      <c r="AX34" s="1912"/>
    </row>
    <row r="35" spans="1:50" ht="23.1" customHeight="1" x14ac:dyDescent="0.15">
      <c r="A35" s="459"/>
      <c r="B35" s="460"/>
      <c r="C35" s="1913"/>
      <c r="D35" s="1914"/>
      <c r="E35" s="1914"/>
      <c r="F35" s="1914"/>
      <c r="G35" s="1914"/>
      <c r="H35" s="1914"/>
      <c r="I35" s="1914"/>
      <c r="J35" s="1914"/>
      <c r="K35" s="1915"/>
      <c r="L35" s="1909"/>
      <c r="M35" s="1909"/>
      <c r="N35" s="1909"/>
      <c r="O35" s="1909"/>
      <c r="P35" s="1909"/>
      <c r="Q35" s="1909"/>
      <c r="R35" s="1909"/>
      <c r="S35" s="1909"/>
      <c r="T35" s="1909"/>
      <c r="U35" s="1909"/>
      <c r="V35" s="1909"/>
      <c r="W35" s="1909"/>
      <c r="X35" s="1910"/>
      <c r="Y35" s="1911"/>
      <c r="Z35" s="1911"/>
      <c r="AA35" s="1911"/>
      <c r="AB35" s="1911"/>
      <c r="AC35" s="1911"/>
      <c r="AD35" s="1911"/>
      <c r="AE35" s="1911"/>
      <c r="AF35" s="1911"/>
      <c r="AG35" s="1911"/>
      <c r="AH35" s="1911"/>
      <c r="AI35" s="1911"/>
      <c r="AJ35" s="1911"/>
      <c r="AK35" s="1911"/>
      <c r="AL35" s="1911"/>
      <c r="AM35" s="1911"/>
      <c r="AN35" s="1911"/>
      <c r="AO35" s="1911"/>
      <c r="AP35" s="1911"/>
      <c r="AQ35" s="1911"/>
      <c r="AR35" s="1911"/>
      <c r="AS35" s="1911"/>
      <c r="AT35" s="1911"/>
      <c r="AU35" s="1911"/>
      <c r="AV35" s="1911"/>
      <c r="AW35" s="1911"/>
      <c r="AX35" s="1912"/>
    </row>
    <row r="36" spans="1:50" ht="22.5" customHeight="1" x14ac:dyDescent="0.15">
      <c r="A36" s="459"/>
      <c r="B36" s="460"/>
      <c r="C36" s="1923"/>
      <c r="D36" s="1924"/>
      <c r="E36" s="1924"/>
      <c r="F36" s="1924"/>
      <c r="G36" s="1924"/>
      <c r="H36" s="1924"/>
      <c r="I36" s="1924"/>
      <c r="J36" s="1924"/>
      <c r="K36" s="1925"/>
      <c r="L36" s="1926"/>
      <c r="M36" s="1924"/>
      <c r="N36" s="1924"/>
      <c r="O36" s="1924"/>
      <c r="P36" s="1924"/>
      <c r="Q36" s="1925"/>
      <c r="R36" s="1926"/>
      <c r="S36" s="1924"/>
      <c r="T36" s="1924"/>
      <c r="U36" s="1924"/>
      <c r="V36" s="1924"/>
      <c r="W36" s="1925"/>
      <c r="X36" s="1910"/>
      <c r="Y36" s="1911"/>
      <c r="Z36" s="1911"/>
      <c r="AA36" s="1911"/>
      <c r="AB36" s="1911"/>
      <c r="AC36" s="1911"/>
      <c r="AD36" s="1911"/>
      <c r="AE36" s="1911"/>
      <c r="AF36" s="1911"/>
      <c r="AG36" s="1911"/>
      <c r="AH36" s="1911"/>
      <c r="AI36" s="1911"/>
      <c r="AJ36" s="1911"/>
      <c r="AK36" s="1911"/>
      <c r="AL36" s="1911"/>
      <c r="AM36" s="1911"/>
      <c r="AN36" s="1911"/>
      <c r="AO36" s="1911"/>
      <c r="AP36" s="1911"/>
      <c r="AQ36" s="1911"/>
      <c r="AR36" s="1911"/>
      <c r="AS36" s="1911"/>
      <c r="AT36" s="1911"/>
      <c r="AU36" s="1911"/>
      <c r="AV36" s="1911"/>
      <c r="AW36" s="1911"/>
      <c r="AX36" s="1912"/>
    </row>
    <row r="37" spans="1:50" ht="21.75" customHeight="1" thickBot="1" x14ac:dyDescent="0.2">
      <c r="A37" s="461"/>
      <c r="B37" s="462"/>
      <c r="C37" s="1768" t="s">
        <v>28</v>
      </c>
      <c r="D37" s="1769"/>
      <c r="E37" s="1769"/>
      <c r="F37" s="1769"/>
      <c r="G37" s="1769"/>
      <c r="H37" s="1769"/>
      <c r="I37" s="1769"/>
      <c r="J37" s="1769"/>
      <c r="K37" s="1770"/>
      <c r="L37" s="1927">
        <v>5</v>
      </c>
      <c r="M37" s="1928"/>
      <c r="N37" s="1928"/>
      <c r="O37" s="1928"/>
      <c r="P37" s="1928"/>
      <c r="Q37" s="1929"/>
      <c r="R37" s="1927">
        <v>4</v>
      </c>
      <c r="S37" s="1928"/>
      <c r="T37" s="1928"/>
      <c r="U37" s="1928"/>
      <c r="V37" s="1928"/>
      <c r="W37" s="1929"/>
      <c r="X37" s="1930"/>
      <c r="Y37" s="1931"/>
      <c r="Z37" s="1931"/>
      <c r="AA37" s="1931"/>
      <c r="AB37" s="1931"/>
      <c r="AC37" s="1931"/>
      <c r="AD37" s="1931"/>
      <c r="AE37" s="1931"/>
      <c r="AF37" s="1931"/>
      <c r="AG37" s="1931"/>
      <c r="AH37" s="1931"/>
      <c r="AI37" s="1931"/>
      <c r="AJ37" s="1931"/>
      <c r="AK37" s="1931"/>
      <c r="AL37" s="1931"/>
      <c r="AM37" s="1931"/>
      <c r="AN37" s="1931"/>
      <c r="AO37" s="1931"/>
      <c r="AP37" s="1931"/>
      <c r="AQ37" s="1931"/>
      <c r="AR37" s="1931"/>
      <c r="AS37" s="1931"/>
      <c r="AT37" s="1931"/>
      <c r="AU37" s="1931"/>
      <c r="AV37" s="1931"/>
      <c r="AW37" s="1931"/>
      <c r="AX37" s="1932"/>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57</v>
      </c>
      <c r="B41" s="388"/>
      <c r="C41" s="393" t="s">
        <v>58</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149</v>
      </c>
      <c r="AE41" s="690"/>
      <c r="AF41" s="690"/>
      <c r="AG41" s="692" t="s">
        <v>150</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59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149</v>
      </c>
      <c r="AE42" s="522"/>
      <c r="AF42" s="522"/>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60</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134</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61</v>
      </c>
      <c r="B44" s="417"/>
      <c r="C44" s="418" t="s">
        <v>62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134</v>
      </c>
      <c r="AE44" s="449"/>
      <c r="AF44" s="449"/>
      <c r="AG44" s="672" t="s">
        <v>151</v>
      </c>
      <c r="AH44" s="656"/>
      <c r="AI44" s="656"/>
      <c r="AJ44" s="656"/>
      <c r="AK44" s="656"/>
      <c r="AL44" s="656"/>
      <c r="AM44" s="656"/>
      <c r="AN44" s="656"/>
      <c r="AO44" s="656"/>
      <c r="AP44" s="656"/>
      <c r="AQ44" s="656"/>
      <c r="AR44" s="656"/>
      <c r="AS44" s="656"/>
      <c r="AT44" s="656"/>
      <c r="AU44" s="656"/>
      <c r="AV44" s="656"/>
      <c r="AW44" s="656"/>
      <c r="AX44" s="673"/>
    </row>
    <row r="45" spans="1:50" ht="26.25" customHeight="1" x14ac:dyDescent="0.15">
      <c r="A45" s="389"/>
      <c r="B45" s="390"/>
      <c r="C45" s="431" t="s">
        <v>63</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149</v>
      </c>
      <c r="AE45" s="522"/>
      <c r="AF45" s="522"/>
      <c r="AG45" s="674"/>
      <c r="AH45" s="675"/>
      <c r="AI45" s="675"/>
      <c r="AJ45" s="675"/>
      <c r="AK45" s="675"/>
      <c r="AL45" s="675"/>
      <c r="AM45" s="675"/>
      <c r="AN45" s="675"/>
      <c r="AO45" s="675"/>
      <c r="AP45" s="675"/>
      <c r="AQ45" s="675"/>
      <c r="AR45" s="675"/>
      <c r="AS45" s="675"/>
      <c r="AT45" s="675"/>
      <c r="AU45" s="675"/>
      <c r="AV45" s="675"/>
      <c r="AW45" s="675"/>
      <c r="AX45" s="676"/>
    </row>
    <row r="46" spans="1:50" ht="26.25" customHeight="1" x14ac:dyDescent="0.15">
      <c r="A46" s="389"/>
      <c r="B46" s="390"/>
      <c r="C46" s="431" t="s">
        <v>64</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134</v>
      </c>
      <c r="AE46" s="522"/>
      <c r="AF46" s="522"/>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65</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134</v>
      </c>
      <c r="AE47" s="522"/>
      <c r="AF47" s="522"/>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66</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149</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3" t="s">
        <v>67</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134</v>
      </c>
      <c r="AE49" s="546"/>
      <c r="AF49" s="546"/>
      <c r="AG49" s="677"/>
      <c r="AH49" s="659"/>
      <c r="AI49" s="659"/>
      <c r="AJ49" s="659"/>
      <c r="AK49" s="659"/>
      <c r="AL49" s="659"/>
      <c r="AM49" s="659"/>
      <c r="AN49" s="659"/>
      <c r="AO49" s="659"/>
      <c r="AP49" s="659"/>
      <c r="AQ49" s="659"/>
      <c r="AR49" s="659"/>
      <c r="AS49" s="659"/>
      <c r="AT49" s="659"/>
      <c r="AU49" s="659"/>
      <c r="AV49" s="659"/>
      <c r="AW49" s="659"/>
      <c r="AX49" s="67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149</v>
      </c>
      <c r="AE50" s="449"/>
      <c r="AF50" s="449"/>
      <c r="AG50" s="1933" t="s">
        <v>152</v>
      </c>
      <c r="AH50" s="1164"/>
      <c r="AI50" s="1164"/>
      <c r="AJ50" s="1164"/>
      <c r="AK50" s="1164"/>
      <c r="AL50" s="1164"/>
      <c r="AM50" s="1164"/>
      <c r="AN50" s="1164"/>
      <c r="AO50" s="1164"/>
      <c r="AP50" s="1164"/>
      <c r="AQ50" s="1164"/>
      <c r="AR50" s="1164"/>
      <c r="AS50" s="1164"/>
      <c r="AT50" s="1164"/>
      <c r="AU50" s="1164"/>
      <c r="AV50" s="1164"/>
      <c r="AW50" s="1164"/>
      <c r="AX50" s="1934"/>
    </row>
    <row r="51" spans="1:50" ht="26.25" customHeight="1" x14ac:dyDescent="0.15">
      <c r="A51" s="389"/>
      <c r="B51" s="390"/>
      <c r="C51" s="431" t="s">
        <v>70</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134</v>
      </c>
      <c r="AE51" s="522"/>
      <c r="AF51" s="522"/>
      <c r="AG51" s="1935"/>
      <c r="AH51" s="1167"/>
      <c r="AI51" s="1167"/>
      <c r="AJ51" s="1167"/>
      <c r="AK51" s="1167"/>
      <c r="AL51" s="1167"/>
      <c r="AM51" s="1167"/>
      <c r="AN51" s="1167"/>
      <c r="AO51" s="1167"/>
      <c r="AP51" s="1167"/>
      <c r="AQ51" s="1167"/>
      <c r="AR51" s="1167"/>
      <c r="AS51" s="1167"/>
      <c r="AT51" s="1167"/>
      <c r="AU51" s="1167"/>
      <c r="AV51" s="1167"/>
      <c r="AW51" s="1167"/>
      <c r="AX51" s="1936"/>
    </row>
    <row r="52" spans="1:50" ht="26.25" customHeight="1" x14ac:dyDescent="0.15">
      <c r="A52" s="389"/>
      <c r="B52" s="390"/>
      <c r="C52" s="431" t="s">
        <v>71</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149</v>
      </c>
      <c r="AE52" s="522"/>
      <c r="AF52" s="522"/>
      <c r="AG52" s="1937"/>
      <c r="AH52" s="1170"/>
      <c r="AI52" s="1170"/>
      <c r="AJ52" s="1170"/>
      <c r="AK52" s="1170"/>
      <c r="AL52" s="1170"/>
      <c r="AM52" s="1170"/>
      <c r="AN52" s="1170"/>
      <c r="AO52" s="1170"/>
      <c r="AP52" s="1170"/>
      <c r="AQ52" s="1170"/>
      <c r="AR52" s="1170"/>
      <c r="AS52" s="1170"/>
      <c r="AT52" s="1170"/>
      <c r="AU52" s="1170"/>
      <c r="AV52" s="1170"/>
      <c r="AW52" s="1170"/>
      <c r="AX52" s="1938"/>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134</v>
      </c>
      <c r="AE53" s="449"/>
      <c r="AF53" s="449"/>
      <c r="AG53" s="477" t="s">
        <v>163</v>
      </c>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75</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1953"/>
      <c r="D55" s="1954"/>
      <c r="E55" s="1954"/>
      <c r="F55" s="1954"/>
      <c r="G55" s="1859" t="s">
        <v>134</v>
      </c>
      <c r="H55" s="522"/>
      <c r="I55" s="522"/>
      <c r="J55" s="522"/>
      <c r="K55" s="522"/>
      <c r="L55" s="522"/>
      <c r="M55" s="522"/>
      <c r="N55" s="522"/>
      <c r="O55" s="522"/>
      <c r="P55" s="522"/>
      <c r="Q55" s="522"/>
      <c r="R55" s="522"/>
      <c r="S55" s="1860"/>
      <c r="T55" s="1855" t="s">
        <v>134</v>
      </c>
      <c r="U55" s="522"/>
      <c r="V55" s="522"/>
      <c r="W55" s="522"/>
      <c r="X55" s="522"/>
      <c r="Y55" s="522"/>
      <c r="Z55" s="522"/>
      <c r="AA55" s="522"/>
      <c r="AB55" s="522"/>
      <c r="AC55" s="522"/>
      <c r="AD55" s="522"/>
      <c r="AE55" s="522"/>
      <c r="AF55" s="522"/>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1946"/>
      <c r="D56" s="1947"/>
      <c r="E56" s="1947"/>
      <c r="F56" s="1947"/>
      <c r="G56" s="1856" t="s">
        <v>134</v>
      </c>
      <c r="H56" s="546"/>
      <c r="I56" s="546"/>
      <c r="J56" s="546"/>
      <c r="K56" s="546"/>
      <c r="L56" s="546"/>
      <c r="M56" s="546"/>
      <c r="N56" s="546"/>
      <c r="O56" s="546"/>
      <c r="P56" s="546"/>
      <c r="Q56" s="546"/>
      <c r="R56" s="546"/>
      <c r="S56" s="1857"/>
      <c r="T56" s="1858" t="s">
        <v>134</v>
      </c>
      <c r="U56" s="316"/>
      <c r="V56" s="316"/>
      <c r="W56" s="316"/>
      <c r="X56" s="316"/>
      <c r="Y56" s="316"/>
      <c r="Z56" s="316"/>
      <c r="AA56" s="316"/>
      <c r="AB56" s="316"/>
      <c r="AC56" s="316"/>
      <c r="AD56" s="316"/>
      <c r="AE56" s="316"/>
      <c r="AF56" s="316"/>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1948" t="s">
        <v>153</v>
      </c>
      <c r="H57" s="1949"/>
      <c r="I57" s="1949"/>
      <c r="J57" s="1949"/>
      <c r="K57" s="1949"/>
      <c r="L57" s="1949"/>
      <c r="M57" s="1949"/>
      <c r="N57" s="1949"/>
      <c r="O57" s="1949"/>
      <c r="P57" s="1949"/>
      <c r="Q57" s="1949"/>
      <c r="R57" s="1949"/>
      <c r="S57" s="1949"/>
      <c r="T57" s="1949"/>
      <c r="U57" s="1949"/>
      <c r="V57" s="1949"/>
      <c r="W57" s="1949"/>
      <c r="X57" s="1949"/>
      <c r="Y57" s="1949"/>
      <c r="Z57" s="1949"/>
      <c r="AA57" s="1949"/>
      <c r="AB57" s="1949"/>
      <c r="AC57" s="1949"/>
      <c r="AD57" s="1949"/>
      <c r="AE57" s="1949"/>
      <c r="AF57" s="1949"/>
      <c r="AG57" s="1949"/>
      <c r="AH57" s="1949"/>
      <c r="AI57" s="1949"/>
      <c r="AJ57" s="1949"/>
      <c r="AK57" s="1949"/>
      <c r="AL57" s="1949"/>
      <c r="AM57" s="1949"/>
      <c r="AN57" s="1949"/>
      <c r="AO57" s="1949"/>
      <c r="AP57" s="1949"/>
      <c r="AQ57" s="1949"/>
      <c r="AR57" s="1949"/>
      <c r="AS57" s="1949"/>
      <c r="AT57" s="1949"/>
      <c r="AU57" s="1949"/>
      <c r="AV57" s="1949"/>
      <c r="AW57" s="1949"/>
      <c r="AX57" s="1950"/>
    </row>
    <row r="58" spans="1:50" ht="66.75" customHeight="1" thickBot="1" x14ac:dyDescent="0.2">
      <c r="A58" s="495"/>
      <c r="B58" s="496"/>
      <c r="C58" s="1807" t="s">
        <v>78</v>
      </c>
      <c r="D58" s="1808"/>
      <c r="E58" s="1808"/>
      <c r="F58" s="1809"/>
      <c r="G58" s="1951"/>
      <c r="H58" s="1951"/>
      <c r="I58" s="1951"/>
      <c r="J58" s="1951"/>
      <c r="K58" s="1951"/>
      <c r="L58" s="1951"/>
      <c r="M58" s="1951"/>
      <c r="N58" s="1951"/>
      <c r="O58" s="1951"/>
      <c r="P58" s="1951"/>
      <c r="Q58" s="1951"/>
      <c r="R58" s="1951"/>
      <c r="S58" s="1951"/>
      <c r="T58" s="1951"/>
      <c r="U58" s="1951"/>
      <c r="V58" s="1951"/>
      <c r="W58" s="1951"/>
      <c r="X58" s="1951"/>
      <c r="Y58" s="1951"/>
      <c r="Z58" s="1951"/>
      <c r="AA58" s="1951"/>
      <c r="AB58" s="1951"/>
      <c r="AC58" s="1951"/>
      <c r="AD58" s="1951"/>
      <c r="AE58" s="1951"/>
      <c r="AF58" s="1951"/>
      <c r="AG58" s="1951"/>
      <c r="AH58" s="1951"/>
      <c r="AI58" s="1951"/>
      <c r="AJ58" s="1951"/>
      <c r="AK58" s="1951"/>
      <c r="AL58" s="1951"/>
      <c r="AM58" s="1951"/>
      <c r="AN58" s="1951"/>
      <c r="AO58" s="1951"/>
      <c r="AP58" s="1951"/>
      <c r="AQ58" s="1951"/>
      <c r="AR58" s="1951"/>
      <c r="AS58" s="1951"/>
      <c r="AT58" s="1951"/>
      <c r="AU58" s="1951"/>
      <c r="AV58" s="1951"/>
      <c r="AW58" s="1951"/>
      <c r="AX58" s="1952"/>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1939"/>
      <c r="B60" s="1940"/>
      <c r="C60" s="1940"/>
      <c r="D60" s="1940"/>
      <c r="E60" s="1940"/>
      <c r="F60" s="1940"/>
      <c r="G60" s="1940"/>
      <c r="H60" s="1940"/>
      <c r="I60" s="1940"/>
      <c r="J60" s="1940"/>
      <c r="K60" s="1940"/>
      <c r="L60" s="1940"/>
      <c r="M60" s="1940"/>
      <c r="N60" s="1940"/>
      <c r="O60" s="1940"/>
      <c r="P60" s="1940"/>
      <c r="Q60" s="1940"/>
      <c r="R60" s="1940"/>
      <c r="S60" s="1940"/>
      <c r="T60" s="1940"/>
      <c r="U60" s="1940"/>
      <c r="V60" s="1940"/>
      <c r="W60" s="1940"/>
      <c r="X60" s="1940"/>
      <c r="Y60" s="1940"/>
      <c r="Z60" s="1940"/>
      <c r="AA60" s="1940"/>
      <c r="AB60" s="1940"/>
      <c r="AC60" s="1940"/>
      <c r="AD60" s="1940"/>
      <c r="AE60" s="1940"/>
      <c r="AF60" s="1940"/>
      <c r="AG60" s="1940"/>
      <c r="AH60" s="1940"/>
      <c r="AI60" s="1940"/>
      <c r="AJ60" s="1940"/>
      <c r="AK60" s="1940"/>
      <c r="AL60" s="1940"/>
      <c r="AM60" s="1940"/>
      <c r="AN60" s="1940"/>
      <c r="AO60" s="1940"/>
      <c r="AP60" s="1940"/>
      <c r="AQ60" s="1940"/>
      <c r="AR60" s="1940"/>
      <c r="AS60" s="1940"/>
      <c r="AT60" s="1940"/>
      <c r="AU60" s="1940"/>
      <c r="AV60" s="1940"/>
      <c r="AW60" s="1940"/>
      <c r="AX60" s="1941"/>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1939" t="s">
        <v>164</v>
      </c>
      <c r="B62" s="1940"/>
      <c r="C62" s="1940"/>
      <c r="D62" s="1940"/>
      <c r="E62" s="1942"/>
      <c r="F62" s="1943" t="s">
        <v>166</v>
      </c>
      <c r="G62" s="1944"/>
      <c r="H62" s="1944"/>
      <c r="I62" s="1944"/>
      <c r="J62" s="1944"/>
      <c r="K62" s="1944"/>
      <c r="L62" s="1944"/>
      <c r="M62" s="1944"/>
      <c r="N62" s="1944"/>
      <c r="O62" s="1944"/>
      <c r="P62" s="1944"/>
      <c r="Q62" s="1944"/>
      <c r="R62" s="1944"/>
      <c r="S62" s="1944"/>
      <c r="T62" s="1944"/>
      <c r="U62" s="1944"/>
      <c r="V62" s="1944"/>
      <c r="W62" s="1944"/>
      <c r="X62" s="1944"/>
      <c r="Y62" s="1944"/>
      <c r="Z62" s="1944"/>
      <c r="AA62" s="1944"/>
      <c r="AB62" s="1944"/>
      <c r="AC62" s="1944"/>
      <c r="AD62" s="1944"/>
      <c r="AE62" s="1944"/>
      <c r="AF62" s="1944"/>
      <c r="AG62" s="1944"/>
      <c r="AH62" s="1944"/>
      <c r="AI62" s="1944"/>
      <c r="AJ62" s="1944"/>
      <c r="AK62" s="1944"/>
      <c r="AL62" s="1944"/>
      <c r="AM62" s="1944"/>
      <c r="AN62" s="1944"/>
      <c r="AO62" s="1944"/>
      <c r="AP62" s="1944"/>
      <c r="AQ62" s="1944"/>
      <c r="AR62" s="1944"/>
      <c r="AS62" s="1944"/>
      <c r="AT62" s="1944"/>
      <c r="AU62" s="1944"/>
      <c r="AV62" s="1944"/>
      <c r="AW62" s="1944"/>
      <c r="AX62" s="1945"/>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1939" t="s">
        <v>164</v>
      </c>
      <c r="B64" s="1955"/>
      <c r="C64" s="1955"/>
      <c r="D64" s="1955"/>
      <c r="E64" s="1956"/>
      <c r="F64" s="1955" t="s">
        <v>165</v>
      </c>
      <c r="G64" s="1955"/>
      <c r="H64" s="1955"/>
      <c r="I64" s="1955"/>
      <c r="J64" s="1955"/>
      <c r="K64" s="1955"/>
      <c r="L64" s="1955"/>
      <c r="M64" s="1955"/>
      <c r="N64" s="1955"/>
      <c r="O64" s="1955"/>
      <c r="P64" s="1955"/>
      <c r="Q64" s="1955"/>
      <c r="R64" s="1955"/>
      <c r="S64" s="1955"/>
      <c r="T64" s="1955"/>
      <c r="U64" s="1955"/>
      <c r="V64" s="1955"/>
      <c r="W64" s="1955"/>
      <c r="X64" s="1955"/>
      <c r="Y64" s="1955"/>
      <c r="Z64" s="1955"/>
      <c r="AA64" s="1955"/>
      <c r="AB64" s="1955"/>
      <c r="AC64" s="1955"/>
      <c r="AD64" s="1955"/>
      <c r="AE64" s="1955"/>
      <c r="AF64" s="1955"/>
      <c r="AG64" s="1955"/>
      <c r="AH64" s="1955"/>
      <c r="AI64" s="1955"/>
      <c r="AJ64" s="1955"/>
      <c r="AK64" s="1955"/>
      <c r="AL64" s="1955"/>
      <c r="AM64" s="1955"/>
      <c r="AN64" s="1955"/>
      <c r="AO64" s="1955"/>
      <c r="AP64" s="1955"/>
      <c r="AQ64" s="1955"/>
      <c r="AR64" s="1955"/>
      <c r="AS64" s="1955"/>
      <c r="AT64" s="1955"/>
      <c r="AU64" s="1955"/>
      <c r="AV64" s="1955"/>
      <c r="AW64" s="1955"/>
      <c r="AX64" s="1957"/>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19.899999999999999" customHeight="1" thickBot="1" x14ac:dyDescent="0.2">
      <c r="A68" s="543"/>
      <c r="B68" s="544"/>
      <c r="C68" s="434" t="s">
        <v>84</v>
      </c>
      <c r="D68" s="435"/>
      <c r="E68" s="435"/>
      <c r="F68" s="435"/>
      <c r="G68" s="435"/>
      <c r="H68" s="435"/>
      <c r="I68" s="435"/>
      <c r="J68" s="436"/>
      <c r="K68" s="437" t="s">
        <v>156</v>
      </c>
      <c r="L68" s="365"/>
      <c r="M68" s="365"/>
      <c r="N68" s="365"/>
      <c r="O68" s="365"/>
      <c r="P68" s="365"/>
      <c r="Q68" s="365"/>
      <c r="R68" s="366"/>
      <c r="S68" s="434" t="s">
        <v>85</v>
      </c>
      <c r="T68" s="435"/>
      <c r="U68" s="435"/>
      <c r="V68" s="435"/>
      <c r="W68" s="435"/>
      <c r="X68" s="435"/>
      <c r="Y68" s="435"/>
      <c r="Z68" s="436"/>
      <c r="AA68" s="437" t="s">
        <v>155</v>
      </c>
      <c r="AB68" s="365"/>
      <c r="AC68" s="365"/>
      <c r="AD68" s="365"/>
      <c r="AE68" s="365"/>
      <c r="AF68" s="365"/>
      <c r="AG68" s="365"/>
      <c r="AH68" s="366"/>
      <c r="AI68" s="434" t="s">
        <v>86</v>
      </c>
      <c r="AJ68" s="438"/>
      <c r="AK68" s="438"/>
      <c r="AL68" s="438"/>
      <c r="AM68" s="438"/>
      <c r="AN68" s="438"/>
      <c r="AO68" s="438"/>
      <c r="AP68" s="439"/>
      <c r="AQ68" s="440" t="s">
        <v>154</v>
      </c>
      <c r="AR68" s="435"/>
      <c r="AS68" s="435"/>
      <c r="AT68" s="435"/>
      <c r="AU68" s="435"/>
      <c r="AV68" s="435"/>
      <c r="AW68" s="435"/>
      <c r="AX68" s="441"/>
    </row>
    <row r="69" spans="1:50"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89</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91</v>
      </c>
      <c r="H96" s="589"/>
      <c r="I96" s="589"/>
      <c r="J96" s="589"/>
      <c r="K96" s="589"/>
      <c r="L96" s="589"/>
      <c r="M96" s="589"/>
      <c r="N96" s="589"/>
      <c r="O96" s="589"/>
      <c r="P96" s="589"/>
      <c r="Q96" s="589"/>
      <c r="R96" s="589"/>
      <c r="S96" s="589"/>
      <c r="T96" s="589"/>
      <c r="U96" s="589"/>
      <c r="V96" s="589"/>
      <c r="W96" s="589"/>
      <c r="X96" s="589"/>
      <c r="Y96" s="589"/>
      <c r="Z96" s="589"/>
      <c r="AA96" s="589"/>
      <c r="AB96" s="590"/>
      <c r="AC96" s="588" t="s">
        <v>92</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95</v>
      </c>
      <c r="H98" s="449"/>
      <c r="I98" s="449"/>
      <c r="J98" s="449"/>
      <c r="K98" s="450"/>
      <c r="L98" s="451" t="s">
        <v>158</v>
      </c>
      <c r="M98" s="452"/>
      <c r="N98" s="452"/>
      <c r="O98" s="452"/>
      <c r="P98" s="452"/>
      <c r="Q98" s="452"/>
      <c r="R98" s="452"/>
      <c r="S98" s="452"/>
      <c r="T98" s="452"/>
      <c r="U98" s="452"/>
      <c r="V98" s="452"/>
      <c r="W98" s="452"/>
      <c r="X98" s="453"/>
      <c r="Y98" s="454">
        <v>4</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4</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96</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97</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98</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99</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100</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101</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5"/>
      <c r="H140" s="5"/>
      <c r="I140" s="5"/>
      <c r="J140" s="5"/>
      <c r="K140" s="5"/>
      <c r="L140" s="6"/>
      <c r="M140" s="5"/>
      <c r="N140" s="5"/>
      <c r="O140" s="5"/>
      <c r="P140" s="5"/>
      <c r="Q140" s="5"/>
      <c r="R140" s="5"/>
      <c r="S140" s="5"/>
      <c r="T140" s="5"/>
      <c r="U140" s="5"/>
      <c r="V140" s="5"/>
      <c r="W140" s="5"/>
      <c r="X140" s="5"/>
      <c r="Y140" s="7"/>
      <c r="Z140" s="7"/>
      <c r="AA140" s="7"/>
      <c r="AB140" s="7"/>
      <c r="AC140" s="5"/>
      <c r="AD140" s="5"/>
      <c r="AE140" s="5"/>
      <c r="AF140" s="5"/>
      <c r="AG140" s="5"/>
      <c r="AH140" s="6"/>
      <c r="AI140" s="5"/>
      <c r="AJ140" s="5"/>
      <c r="AK140" s="5"/>
      <c r="AL140" s="5"/>
      <c r="AM140" s="5"/>
      <c r="AN140" s="5"/>
      <c r="AO140" s="5"/>
      <c r="AP140" s="5"/>
      <c r="AQ140" s="5"/>
      <c r="AR140" s="5"/>
      <c r="AS140" s="5"/>
      <c r="AT140" s="5"/>
      <c r="AU140" s="7"/>
      <c r="AV140" s="7"/>
      <c r="AW140" s="7"/>
      <c r="AX140" s="7"/>
    </row>
    <row r="141" spans="1:50" ht="7.5" hidden="1" customHeight="1" x14ac:dyDescent="0.15">
      <c r="A141" s="4"/>
      <c r="B141" s="4"/>
      <c r="C141" s="4"/>
      <c r="D141" s="4"/>
      <c r="E141" s="4"/>
      <c r="F141" s="4"/>
      <c r="G141" s="33"/>
      <c r="H141" s="33"/>
      <c r="I141" s="33"/>
      <c r="J141" s="33"/>
      <c r="K141" s="33"/>
      <c r="L141" s="6"/>
      <c r="M141" s="33"/>
      <c r="N141" s="33"/>
      <c r="O141" s="33"/>
      <c r="P141" s="33"/>
      <c r="Q141" s="33"/>
      <c r="R141" s="33"/>
      <c r="S141" s="33"/>
      <c r="T141" s="33"/>
      <c r="U141" s="33"/>
      <c r="V141" s="33"/>
      <c r="W141" s="33"/>
      <c r="X141" s="33"/>
      <c r="Y141" s="7"/>
      <c r="Z141" s="7"/>
      <c r="AA141" s="7"/>
      <c r="AB141" s="7"/>
      <c r="AC141" s="33"/>
      <c r="AD141" s="33"/>
      <c r="AE141" s="33"/>
      <c r="AF141" s="33"/>
      <c r="AG141" s="33"/>
      <c r="AH141" s="6"/>
      <c r="AI141" s="33"/>
      <c r="AJ141" s="33"/>
      <c r="AK141" s="33"/>
      <c r="AL141" s="33"/>
      <c r="AM141" s="33"/>
      <c r="AN141" s="33"/>
      <c r="AO141" s="33"/>
      <c r="AP141" s="33"/>
      <c r="AQ141" s="33"/>
      <c r="AR141" s="33"/>
      <c r="AS141" s="33"/>
      <c r="AT141" s="33"/>
      <c r="AU141" s="7"/>
      <c r="AV141" s="7"/>
      <c r="AW141" s="7"/>
      <c r="AX141" s="7"/>
    </row>
    <row r="142" spans="1:50" ht="7.5" hidden="1" customHeight="1" x14ac:dyDescent="0.15">
      <c r="A142" s="4"/>
      <c r="B142" s="4"/>
      <c r="C142" s="4"/>
      <c r="D142" s="4"/>
      <c r="E142" s="4"/>
      <c r="F142" s="4"/>
      <c r="G142" s="33"/>
      <c r="H142" s="33"/>
      <c r="I142" s="33"/>
      <c r="J142" s="33"/>
      <c r="K142" s="33"/>
      <c r="L142" s="6"/>
      <c r="M142" s="33"/>
      <c r="N142" s="33"/>
      <c r="O142" s="33"/>
      <c r="P142" s="33"/>
      <c r="Q142" s="33"/>
      <c r="R142" s="33"/>
      <c r="S142" s="33"/>
      <c r="T142" s="33"/>
      <c r="U142" s="33"/>
      <c r="V142" s="33"/>
      <c r="W142" s="33"/>
      <c r="X142" s="33"/>
      <c r="Y142" s="7"/>
      <c r="Z142" s="7"/>
      <c r="AA142" s="7"/>
      <c r="AB142" s="7"/>
      <c r="AC142" s="33"/>
      <c r="AD142" s="33"/>
      <c r="AE142" s="33"/>
      <c r="AF142" s="33"/>
      <c r="AG142" s="33"/>
      <c r="AH142" s="6"/>
      <c r="AI142" s="33"/>
      <c r="AJ142" s="33"/>
      <c r="AK142" s="33"/>
      <c r="AL142" s="33"/>
      <c r="AM142" s="33"/>
      <c r="AN142" s="33"/>
      <c r="AO142" s="33"/>
      <c r="AP142" s="33"/>
      <c r="AQ142" s="33"/>
      <c r="AR142" s="33"/>
      <c r="AS142" s="33"/>
      <c r="AT142" s="33"/>
      <c r="AU142" s="7"/>
      <c r="AV142" s="7"/>
      <c r="AW142" s="7"/>
      <c r="AX142" s="7"/>
    </row>
    <row r="143" spans="1:50" ht="7.5" hidden="1" customHeight="1" x14ac:dyDescent="0.15">
      <c r="A143" s="4"/>
      <c r="B143" s="4"/>
      <c r="C143" s="4"/>
      <c r="D143" s="4"/>
      <c r="E143" s="4"/>
      <c r="F143" s="4"/>
      <c r="G143" s="33"/>
      <c r="H143" s="33"/>
      <c r="I143" s="33"/>
      <c r="J143" s="33"/>
      <c r="K143" s="33"/>
      <c r="L143" s="6"/>
      <c r="M143" s="33"/>
      <c r="N143" s="33"/>
      <c r="O143" s="33"/>
      <c r="P143" s="33"/>
      <c r="Q143" s="33"/>
      <c r="R143" s="33"/>
      <c r="S143" s="33"/>
      <c r="T143" s="33"/>
      <c r="U143" s="33"/>
      <c r="V143" s="33"/>
      <c r="W143" s="33"/>
      <c r="X143" s="33"/>
      <c r="Y143" s="7"/>
      <c r="Z143" s="7"/>
      <c r="AA143" s="7"/>
      <c r="AB143" s="7"/>
      <c r="AC143" s="33"/>
      <c r="AD143" s="33"/>
      <c r="AE143" s="33"/>
      <c r="AF143" s="33"/>
      <c r="AG143" s="33"/>
      <c r="AH143" s="6"/>
      <c r="AI143" s="33"/>
      <c r="AJ143" s="33"/>
      <c r="AK143" s="33"/>
      <c r="AL143" s="33"/>
      <c r="AM143" s="33"/>
      <c r="AN143" s="33"/>
      <c r="AO143" s="33"/>
      <c r="AP143" s="33"/>
      <c r="AQ143" s="33"/>
      <c r="AR143" s="33"/>
      <c r="AS143" s="33"/>
      <c r="AT143" s="33"/>
      <c r="AU143" s="7"/>
      <c r="AV143" s="7"/>
      <c r="AW143" s="7"/>
      <c r="AX143" s="7"/>
    </row>
    <row r="144" spans="1:50" ht="7.5" hidden="1" customHeight="1" x14ac:dyDescent="0.15">
      <c r="A144" s="4"/>
      <c r="B144" s="4"/>
      <c r="C144" s="4"/>
      <c r="D144" s="4"/>
      <c r="E144" s="4"/>
      <c r="F144" s="4"/>
      <c r="G144" s="33"/>
      <c r="H144" s="33"/>
      <c r="I144" s="33"/>
      <c r="J144" s="33"/>
      <c r="K144" s="33"/>
      <c r="L144" s="6"/>
      <c r="M144" s="33"/>
      <c r="N144" s="33"/>
      <c r="O144" s="33"/>
      <c r="P144" s="33"/>
      <c r="Q144" s="33"/>
      <c r="R144" s="33"/>
      <c r="S144" s="33"/>
      <c r="T144" s="33"/>
      <c r="U144" s="33"/>
      <c r="V144" s="33"/>
      <c r="W144" s="33"/>
      <c r="X144" s="33"/>
      <c r="Y144" s="7"/>
      <c r="Z144" s="7"/>
      <c r="AA144" s="7"/>
      <c r="AB144" s="7"/>
      <c r="AC144" s="33"/>
      <c r="AD144" s="33"/>
      <c r="AE144" s="33"/>
      <c r="AF144" s="33"/>
      <c r="AG144" s="33"/>
      <c r="AH144" s="6"/>
      <c r="AI144" s="33"/>
      <c r="AJ144" s="33"/>
      <c r="AK144" s="33"/>
      <c r="AL144" s="33"/>
      <c r="AM144" s="33"/>
      <c r="AN144" s="33"/>
      <c r="AO144" s="33"/>
      <c r="AP144" s="33"/>
      <c r="AQ144" s="33"/>
      <c r="AR144" s="33"/>
      <c r="AS144" s="33"/>
      <c r="AT144" s="33"/>
      <c r="AU144" s="7"/>
      <c r="AV144" s="7"/>
      <c r="AW144" s="7"/>
      <c r="AX144" s="7"/>
    </row>
    <row r="145" spans="1:50" ht="7.5" hidden="1" customHeight="1" x14ac:dyDescent="0.15">
      <c r="A145" s="4"/>
      <c r="B145" s="4"/>
      <c r="C145" s="4"/>
      <c r="D145" s="4"/>
      <c r="E145" s="4"/>
      <c r="F145" s="4"/>
      <c r="G145" s="33"/>
      <c r="H145" s="33"/>
      <c r="I145" s="33"/>
      <c r="J145" s="33"/>
      <c r="K145" s="33"/>
      <c r="L145" s="6"/>
      <c r="M145" s="33"/>
      <c r="N145" s="33"/>
      <c r="O145" s="33"/>
      <c r="P145" s="33"/>
      <c r="Q145" s="33"/>
      <c r="R145" s="33"/>
      <c r="S145" s="33"/>
      <c r="T145" s="33"/>
      <c r="U145" s="33"/>
      <c r="V145" s="33"/>
      <c r="W145" s="33"/>
      <c r="X145" s="33"/>
      <c r="Y145" s="7"/>
      <c r="Z145" s="7"/>
      <c r="AA145" s="7"/>
      <c r="AB145" s="7"/>
      <c r="AC145" s="33"/>
      <c r="AD145" s="33"/>
      <c r="AE145" s="33"/>
      <c r="AF145" s="33"/>
      <c r="AG145" s="33"/>
      <c r="AH145" s="6"/>
      <c r="AI145" s="33"/>
      <c r="AJ145" s="33"/>
      <c r="AK145" s="33"/>
      <c r="AL145" s="33"/>
      <c r="AM145" s="33"/>
      <c r="AN145" s="33"/>
      <c r="AO145" s="33"/>
      <c r="AP145" s="33"/>
      <c r="AQ145" s="33"/>
      <c r="AR145" s="33"/>
      <c r="AS145" s="33"/>
      <c r="AT145" s="33"/>
      <c r="AU145" s="7"/>
      <c r="AV145" s="7"/>
      <c r="AW145" s="7"/>
      <c r="AX145" s="7"/>
    </row>
    <row r="146" spans="1:50" ht="7.5" hidden="1" customHeight="1" x14ac:dyDescent="0.15">
      <c r="A146" s="4"/>
      <c r="B146" s="4"/>
      <c r="C146" s="4"/>
      <c r="D146" s="4"/>
      <c r="E146" s="4"/>
      <c r="F146" s="4"/>
      <c r="G146" s="33"/>
      <c r="H146" s="33"/>
      <c r="I146" s="33"/>
      <c r="J146" s="33"/>
      <c r="K146" s="33"/>
      <c r="L146" s="6"/>
      <c r="M146" s="33"/>
      <c r="N146" s="33"/>
      <c r="O146" s="33"/>
      <c r="P146" s="33"/>
      <c r="Q146" s="33"/>
      <c r="R146" s="33"/>
      <c r="S146" s="33"/>
      <c r="T146" s="33"/>
      <c r="U146" s="33"/>
      <c r="V146" s="33"/>
      <c r="W146" s="33"/>
      <c r="X146" s="33"/>
      <c r="Y146" s="7"/>
      <c r="Z146" s="7"/>
      <c r="AA146" s="7"/>
      <c r="AB146" s="7"/>
      <c r="AC146" s="33"/>
      <c r="AD146" s="33"/>
      <c r="AE146" s="33"/>
      <c r="AF146" s="33"/>
      <c r="AG146" s="33"/>
      <c r="AH146" s="6"/>
      <c r="AI146" s="33"/>
      <c r="AJ146" s="33"/>
      <c r="AK146" s="33"/>
      <c r="AL146" s="33"/>
      <c r="AM146" s="33"/>
      <c r="AN146" s="33"/>
      <c r="AO146" s="33"/>
      <c r="AP146" s="33"/>
      <c r="AQ146" s="33"/>
      <c r="AR146" s="33"/>
      <c r="AS146" s="33"/>
      <c r="AT146" s="33"/>
      <c r="AU146" s="7"/>
      <c r="AV146" s="7"/>
      <c r="AW146" s="7"/>
      <c r="AX146" s="7"/>
    </row>
    <row r="147" spans="1:50" ht="7.5" hidden="1" customHeight="1" x14ac:dyDescent="0.15">
      <c r="A147" s="4"/>
      <c r="B147" s="4"/>
      <c r="C147" s="4"/>
      <c r="D147" s="4"/>
      <c r="E147" s="4"/>
      <c r="F147" s="4"/>
      <c r="G147" s="33"/>
      <c r="H147" s="33"/>
      <c r="I147" s="33"/>
      <c r="J147" s="33"/>
      <c r="K147" s="33"/>
      <c r="L147" s="6"/>
      <c r="M147" s="33"/>
      <c r="N147" s="33"/>
      <c r="O147" s="33"/>
      <c r="P147" s="33"/>
      <c r="Q147" s="33"/>
      <c r="R147" s="33"/>
      <c r="S147" s="33"/>
      <c r="T147" s="33"/>
      <c r="U147" s="33"/>
      <c r="V147" s="33"/>
      <c r="W147" s="33"/>
      <c r="X147" s="33"/>
      <c r="Y147" s="7"/>
      <c r="Z147" s="7"/>
      <c r="AA147" s="7"/>
      <c r="AB147" s="7"/>
      <c r="AC147" s="33"/>
      <c r="AD147" s="33"/>
      <c r="AE147" s="33"/>
      <c r="AF147" s="33"/>
      <c r="AG147" s="33"/>
      <c r="AH147" s="6"/>
      <c r="AI147" s="33"/>
      <c r="AJ147" s="33"/>
      <c r="AK147" s="33"/>
      <c r="AL147" s="33"/>
      <c r="AM147" s="33"/>
      <c r="AN147" s="33"/>
      <c r="AO147" s="33"/>
      <c r="AP147" s="33"/>
      <c r="AQ147" s="33"/>
      <c r="AR147" s="33"/>
      <c r="AS147" s="33"/>
      <c r="AT147" s="33"/>
      <c r="AU147" s="7"/>
      <c r="AV147" s="7"/>
      <c r="AW147" s="7"/>
      <c r="AX147" s="7"/>
    </row>
    <row r="148" spans="1:50" ht="7.5" hidden="1" customHeight="1" x14ac:dyDescent="0.15">
      <c r="A148" s="4"/>
      <c r="B148" s="4"/>
      <c r="C148" s="4"/>
      <c r="D148" s="4"/>
      <c r="E148" s="4"/>
      <c r="F148" s="4"/>
      <c r="G148" s="33"/>
      <c r="H148" s="33"/>
      <c r="I148" s="33"/>
      <c r="J148" s="33"/>
      <c r="K148" s="33"/>
      <c r="L148" s="6"/>
      <c r="M148" s="33"/>
      <c r="N148" s="33"/>
      <c r="O148" s="33"/>
      <c r="P148" s="33"/>
      <c r="Q148" s="33"/>
      <c r="R148" s="33"/>
      <c r="S148" s="33"/>
      <c r="T148" s="33"/>
      <c r="U148" s="33"/>
      <c r="V148" s="33"/>
      <c r="W148" s="33"/>
      <c r="X148" s="33"/>
      <c r="Y148" s="7"/>
      <c r="Z148" s="7"/>
      <c r="AA148" s="7"/>
      <c r="AB148" s="7"/>
      <c r="AC148" s="33"/>
      <c r="AD148" s="33"/>
      <c r="AE148" s="33"/>
      <c r="AF148" s="33"/>
      <c r="AG148" s="33"/>
      <c r="AH148" s="6"/>
      <c r="AI148" s="33"/>
      <c r="AJ148" s="33"/>
      <c r="AK148" s="33"/>
      <c r="AL148" s="33"/>
      <c r="AM148" s="33"/>
      <c r="AN148" s="33"/>
      <c r="AO148" s="33"/>
      <c r="AP148" s="33"/>
      <c r="AQ148" s="33"/>
      <c r="AR148" s="33"/>
      <c r="AS148" s="33"/>
      <c r="AT148" s="33"/>
      <c r="AU148" s="7"/>
      <c r="AV148" s="7"/>
      <c r="AW148" s="7"/>
      <c r="AX148" s="7"/>
    </row>
    <row r="149" spans="1:50" ht="7.5" hidden="1" customHeight="1" x14ac:dyDescent="0.15">
      <c r="A149" s="4"/>
      <c r="B149" s="4"/>
      <c r="C149" s="4"/>
      <c r="D149" s="4"/>
      <c r="E149" s="4"/>
      <c r="F149" s="4"/>
      <c r="G149" s="33"/>
      <c r="H149" s="33"/>
      <c r="I149" s="33"/>
      <c r="J149" s="33"/>
      <c r="K149" s="33"/>
      <c r="L149" s="6"/>
      <c r="M149" s="33"/>
      <c r="N149" s="33"/>
      <c r="O149" s="33"/>
      <c r="P149" s="33"/>
      <c r="Q149" s="33"/>
      <c r="R149" s="33"/>
      <c r="S149" s="33"/>
      <c r="T149" s="33"/>
      <c r="U149" s="33"/>
      <c r="V149" s="33"/>
      <c r="W149" s="33"/>
      <c r="X149" s="33"/>
      <c r="Y149" s="7"/>
      <c r="Z149" s="7"/>
      <c r="AA149" s="7"/>
      <c r="AB149" s="7"/>
      <c r="AC149" s="33"/>
      <c r="AD149" s="33"/>
      <c r="AE149" s="33"/>
      <c r="AF149" s="33"/>
      <c r="AG149" s="33"/>
      <c r="AH149" s="6"/>
      <c r="AI149" s="33"/>
      <c r="AJ149" s="33"/>
      <c r="AK149" s="33"/>
      <c r="AL149" s="33"/>
      <c r="AM149" s="33"/>
      <c r="AN149" s="33"/>
      <c r="AO149" s="33"/>
      <c r="AP149" s="33"/>
      <c r="AQ149" s="33"/>
      <c r="AR149" s="33"/>
      <c r="AS149" s="33"/>
      <c r="AT149" s="33"/>
      <c r="AU149" s="7"/>
      <c r="AV149" s="7"/>
      <c r="AW149" s="7"/>
      <c r="AX149" s="7"/>
    </row>
    <row r="150" spans="1:50" ht="7.5" hidden="1" customHeight="1" x14ac:dyDescent="0.15">
      <c r="A150" s="4"/>
      <c r="B150" s="4"/>
      <c r="C150" s="4"/>
      <c r="D150" s="4"/>
      <c r="E150" s="4"/>
      <c r="F150" s="4"/>
      <c r="G150" s="33"/>
      <c r="H150" s="33"/>
      <c r="I150" s="33"/>
      <c r="J150" s="33"/>
      <c r="K150" s="33"/>
      <c r="L150" s="6"/>
      <c r="M150" s="33"/>
      <c r="N150" s="33"/>
      <c r="O150" s="33"/>
      <c r="P150" s="33"/>
      <c r="Q150" s="33"/>
      <c r="R150" s="33"/>
      <c r="S150" s="33"/>
      <c r="T150" s="33"/>
      <c r="U150" s="33"/>
      <c r="V150" s="33"/>
      <c r="W150" s="33"/>
      <c r="X150" s="33"/>
      <c r="Y150" s="7"/>
      <c r="Z150" s="7"/>
      <c r="AA150" s="7"/>
      <c r="AB150" s="7"/>
      <c r="AC150" s="33"/>
      <c r="AD150" s="33"/>
      <c r="AE150" s="33"/>
      <c r="AF150" s="33"/>
      <c r="AG150" s="33"/>
      <c r="AH150" s="6"/>
      <c r="AI150" s="33"/>
      <c r="AJ150" s="33"/>
      <c r="AK150" s="33"/>
      <c r="AL150" s="33"/>
      <c r="AM150" s="33"/>
      <c r="AN150" s="33"/>
      <c r="AO150" s="33"/>
      <c r="AP150" s="33"/>
      <c r="AQ150" s="33"/>
      <c r="AR150" s="33"/>
      <c r="AS150" s="33"/>
      <c r="AT150" s="33"/>
      <c r="AU150" s="7"/>
      <c r="AV150" s="7"/>
      <c r="AW150" s="7"/>
      <c r="AX150" s="7"/>
    </row>
    <row r="151" spans="1:50" ht="7.5" hidden="1" customHeight="1" x14ac:dyDescent="0.15">
      <c r="A151" s="4"/>
      <c r="B151" s="4"/>
      <c r="C151" s="4"/>
      <c r="D151" s="4"/>
      <c r="E151" s="4"/>
      <c r="F151" s="4"/>
      <c r="G151" s="33"/>
      <c r="H151" s="33"/>
      <c r="I151" s="33"/>
      <c r="J151" s="33"/>
      <c r="K151" s="33"/>
      <c r="L151" s="6"/>
      <c r="M151" s="33"/>
      <c r="N151" s="33"/>
      <c r="O151" s="33"/>
      <c r="P151" s="33"/>
      <c r="Q151" s="33"/>
      <c r="R151" s="33"/>
      <c r="S151" s="33"/>
      <c r="T151" s="33"/>
      <c r="U151" s="33"/>
      <c r="V151" s="33"/>
      <c r="W151" s="33"/>
      <c r="X151" s="33"/>
      <c r="Y151" s="7"/>
      <c r="Z151" s="7"/>
      <c r="AA151" s="7"/>
      <c r="AB151" s="7"/>
      <c r="AC151" s="33"/>
      <c r="AD151" s="33"/>
      <c r="AE151" s="33"/>
      <c r="AF151" s="33"/>
      <c r="AG151" s="33"/>
      <c r="AH151" s="6"/>
      <c r="AI151" s="33"/>
      <c r="AJ151" s="33"/>
      <c r="AK151" s="33"/>
      <c r="AL151" s="33"/>
      <c r="AM151" s="33"/>
      <c r="AN151" s="33"/>
      <c r="AO151" s="33"/>
      <c r="AP151" s="33"/>
      <c r="AQ151" s="33"/>
      <c r="AR151" s="33"/>
      <c r="AS151" s="33"/>
      <c r="AT151" s="33"/>
      <c r="AU151" s="7"/>
      <c r="AV151" s="7"/>
      <c r="AW151" s="7"/>
      <c r="AX151" s="7"/>
    </row>
    <row r="152" spans="1:50" ht="7.5" hidden="1" customHeight="1" x14ac:dyDescent="0.15">
      <c r="A152" s="4"/>
      <c r="B152" s="4"/>
      <c r="C152" s="4"/>
      <c r="D152" s="4"/>
      <c r="E152" s="4"/>
      <c r="F152" s="4"/>
      <c r="G152" s="33"/>
      <c r="H152" s="33"/>
      <c r="I152" s="33"/>
      <c r="J152" s="33"/>
      <c r="K152" s="33"/>
      <c r="L152" s="6"/>
      <c r="M152" s="33"/>
      <c r="N152" s="33"/>
      <c r="O152" s="33"/>
      <c r="P152" s="33"/>
      <c r="Q152" s="33"/>
      <c r="R152" s="33"/>
      <c r="S152" s="33"/>
      <c r="T152" s="33"/>
      <c r="U152" s="33"/>
      <c r="V152" s="33"/>
      <c r="W152" s="33"/>
      <c r="X152" s="33"/>
      <c r="Y152" s="7"/>
      <c r="Z152" s="7"/>
      <c r="AA152" s="7"/>
      <c r="AB152" s="7"/>
      <c r="AC152" s="33"/>
      <c r="AD152" s="33"/>
      <c r="AE152" s="33"/>
      <c r="AF152" s="33"/>
      <c r="AG152" s="33"/>
      <c r="AH152" s="6"/>
      <c r="AI152" s="33"/>
      <c r="AJ152" s="33"/>
      <c r="AK152" s="33"/>
      <c r="AL152" s="33"/>
      <c r="AM152" s="33"/>
      <c r="AN152" s="33"/>
      <c r="AO152" s="33"/>
      <c r="AP152" s="33"/>
      <c r="AQ152" s="33"/>
      <c r="AR152" s="33"/>
      <c r="AS152" s="33"/>
      <c r="AT152" s="33"/>
      <c r="AU152" s="7"/>
      <c r="AV152" s="7"/>
      <c r="AW152" s="7"/>
      <c r="AX152" s="7"/>
    </row>
    <row r="153" spans="1:50" ht="7.5" hidden="1" customHeight="1" x14ac:dyDescent="0.15">
      <c r="A153" s="4"/>
      <c r="B153" s="4"/>
      <c r="C153" s="4"/>
      <c r="D153" s="4"/>
      <c r="E153" s="4"/>
      <c r="F153" s="4"/>
      <c r="G153" s="33"/>
      <c r="H153" s="33"/>
      <c r="I153" s="33"/>
      <c r="J153" s="33"/>
      <c r="K153" s="33"/>
      <c r="L153" s="6"/>
      <c r="M153" s="33"/>
      <c r="N153" s="33"/>
      <c r="O153" s="33"/>
      <c r="P153" s="33"/>
      <c r="Q153" s="33"/>
      <c r="R153" s="33"/>
      <c r="S153" s="33"/>
      <c r="T153" s="33"/>
      <c r="U153" s="33"/>
      <c r="V153" s="33"/>
      <c r="W153" s="33"/>
      <c r="X153" s="33"/>
      <c r="Y153" s="7"/>
      <c r="Z153" s="7"/>
      <c r="AA153" s="7"/>
      <c r="AB153" s="7"/>
      <c r="AC153" s="33"/>
      <c r="AD153" s="33"/>
      <c r="AE153" s="33"/>
      <c r="AF153" s="33"/>
      <c r="AG153" s="33"/>
      <c r="AH153" s="6"/>
      <c r="AI153" s="33"/>
      <c r="AJ153" s="33"/>
      <c r="AK153" s="33"/>
      <c r="AL153" s="33"/>
      <c r="AM153" s="33"/>
      <c r="AN153" s="33"/>
      <c r="AO153" s="33"/>
      <c r="AP153" s="33"/>
      <c r="AQ153" s="33"/>
      <c r="AR153" s="33"/>
      <c r="AS153" s="33"/>
      <c r="AT153" s="33"/>
      <c r="AU153" s="7"/>
      <c r="AV153" s="7"/>
      <c r="AW153" s="7"/>
      <c r="AX153" s="7"/>
    </row>
    <row r="154" spans="1:50" ht="7.5" hidden="1" customHeight="1" x14ac:dyDescent="0.15">
      <c r="A154" s="4"/>
      <c r="B154" s="4"/>
      <c r="C154" s="4"/>
      <c r="D154" s="4"/>
      <c r="E154" s="4"/>
      <c r="F154" s="4"/>
      <c r="G154" s="33"/>
      <c r="H154" s="33"/>
      <c r="I154" s="33"/>
      <c r="J154" s="33"/>
      <c r="K154" s="33"/>
      <c r="L154" s="6"/>
      <c r="M154" s="33"/>
      <c r="N154" s="33"/>
      <c r="O154" s="33"/>
      <c r="P154" s="33"/>
      <c r="Q154" s="33"/>
      <c r="R154" s="33"/>
      <c r="S154" s="33"/>
      <c r="T154" s="33"/>
      <c r="U154" s="33"/>
      <c r="V154" s="33"/>
      <c r="W154" s="33"/>
      <c r="X154" s="33"/>
      <c r="Y154" s="7"/>
      <c r="Z154" s="7"/>
      <c r="AA154" s="7"/>
      <c r="AB154" s="7"/>
      <c r="AC154" s="33"/>
      <c r="AD154" s="33"/>
      <c r="AE154" s="33"/>
      <c r="AF154" s="33"/>
      <c r="AG154" s="33"/>
      <c r="AH154" s="6"/>
      <c r="AI154" s="33"/>
      <c r="AJ154" s="33"/>
      <c r="AK154" s="33"/>
      <c r="AL154" s="33"/>
      <c r="AM154" s="33"/>
      <c r="AN154" s="33"/>
      <c r="AO154" s="33"/>
      <c r="AP154" s="33"/>
      <c r="AQ154" s="33"/>
      <c r="AR154" s="33"/>
      <c r="AS154" s="33"/>
      <c r="AT154" s="33"/>
      <c r="AU154" s="7"/>
      <c r="AV154" s="7"/>
      <c r="AW154" s="7"/>
      <c r="AX154" s="7"/>
    </row>
    <row r="155" spans="1:50" ht="7.5" hidden="1" customHeight="1" x14ac:dyDescent="0.15">
      <c r="A155" s="4"/>
      <c r="B155" s="4"/>
      <c r="C155" s="4"/>
      <c r="D155" s="4"/>
      <c r="E155" s="4"/>
      <c r="F155" s="4"/>
      <c r="G155" s="33"/>
      <c r="H155" s="33"/>
      <c r="I155" s="33"/>
      <c r="J155" s="33"/>
      <c r="K155" s="33"/>
      <c r="L155" s="6"/>
      <c r="M155" s="33"/>
      <c r="N155" s="33"/>
      <c r="O155" s="33"/>
      <c r="P155" s="33"/>
      <c r="Q155" s="33"/>
      <c r="R155" s="33"/>
      <c r="S155" s="33"/>
      <c r="T155" s="33"/>
      <c r="U155" s="33"/>
      <c r="V155" s="33"/>
      <c r="W155" s="33"/>
      <c r="X155" s="33"/>
      <c r="Y155" s="7"/>
      <c r="Z155" s="7"/>
      <c r="AA155" s="7"/>
      <c r="AB155" s="7"/>
      <c r="AC155" s="33"/>
      <c r="AD155" s="33"/>
      <c r="AE155" s="33"/>
      <c r="AF155" s="33"/>
      <c r="AG155" s="33"/>
      <c r="AH155" s="6"/>
      <c r="AI155" s="33"/>
      <c r="AJ155" s="33"/>
      <c r="AK155" s="33"/>
      <c r="AL155" s="33"/>
      <c r="AM155" s="33"/>
      <c r="AN155" s="33"/>
      <c r="AO155" s="33"/>
      <c r="AP155" s="33"/>
      <c r="AQ155" s="33"/>
      <c r="AR155" s="33"/>
      <c r="AS155" s="33"/>
      <c r="AT155" s="33"/>
      <c r="AU155" s="7"/>
      <c r="AV155" s="7"/>
      <c r="AW155" s="7"/>
      <c r="AX155" s="7"/>
    </row>
    <row r="156" spans="1:50" ht="7.5" hidden="1" customHeight="1" x14ac:dyDescent="0.15">
      <c r="A156" s="4"/>
      <c r="B156" s="4"/>
      <c r="C156" s="4"/>
      <c r="D156" s="4"/>
      <c r="E156" s="4"/>
      <c r="F156" s="4"/>
      <c r="G156" s="33"/>
      <c r="H156" s="33"/>
      <c r="I156" s="33"/>
      <c r="J156" s="33"/>
      <c r="K156" s="33"/>
      <c r="L156" s="6"/>
      <c r="M156" s="33"/>
      <c r="N156" s="33"/>
      <c r="O156" s="33"/>
      <c r="P156" s="33"/>
      <c r="Q156" s="33"/>
      <c r="R156" s="33"/>
      <c r="S156" s="33"/>
      <c r="T156" s="33"/>
      <c r="U156" s="33"/>
      <c r="V156" s="33"/>
      <c r="W156" s="33"/>
      <c r="X156" s="33"/>
      <c r="Y156" s="7"/>
      <c r="Z156" s="7"/>
      <c r="AA156" s="7"/>
      <c r="AB156" s="7"/>
      <c r="AC156" s="33"/>
      <c r="AD156" s="33"/>
      <c r="AE156" s="33"/>
      <c r="AF156" s="33"/>
      <c r="AG156" s="33"/>
      <c r="AH156" s="6"/>
      <c r="AI156" s="33"/>
      <c r="AJ156" s="33"/>
      <c r="AK156" s="33"/>
      <c r="AL156" s="33"/>
      <c r="AM156" s="33"/>
      <c r="AN156" s="33"/>
      <c r="AO156" s="33"/>
      <c r="AP156" s="33"/>
      <c r="AQ156" s="33"/>
      <c r="AR156" s="33"/>
      <c r="AS156" s="33"/>
      <c r="AT156" s="33"/>
      <c r="AU156" s="7"/>
      <c r="AV156" s="7"/>
      <c r="AW156" s="7"/>
      <c r="AX156" s="7"/>
    </row>
    <row r="157" spans="1:50" ht="7.5" hidden="1" customHeight="1" x14ac:dyDescent="0.15">
      <c r="A157" s="4"/>
      <c r="B157" s="4"/>
      <c r="C157" s="4"/>
      <c r="D157" s="4"/>
      <c r="E157" s="4"/>
      <c r="F157" s="4"/>
      <c r="G157" s="33"/>
      <c r="H157" s="33"/>
      <c r="I157" s="33"/>
      <c r="J157" s="33"/>
      <c r="K157" s="33"/>
      <c r="L157" s="6"/>
      <c r="M157" s="33"/>
      <c r="N157" s="33"/>
      <c r="O157" s="33"/>
      <c r="P157" s="33"/>
      <c r="Q157" s="33"/>
      <c r="R157" s="33"/>
      <c r="S157" s="33"/>
      <c r="T157" s="33"/>
      <c r="U157" s="33"/>
      <c r="V157" s="33"/>
      <c r="W157" s="33"/>
      <c r="X157" s="33"/>
      <c r="Y157" s="7"/>
      <c r="Z157" s="7"/>
      <c r="AA157" s="7"/>
      <c r="AB157" s="7"/>
      <c r="AC157" s="33"/>
      <c r="AD157" s="33"/>
      <c r="AE157" s="33"/>
      <c r="AF157" s="33"/>
      <c r="AG157" s="33"/>
      <c r="AH157" s="6"/>
      <c r="AI157" s="33"/>
      <c r="AJ157" s="33"/>
      <c r="AK157" s="33"/>
      <c r="AL157" s="33"/>
      <c r="AM157" s="33"/>
      <c r="AN157" s="33"/>
      <c r="AO157" s="33"/>
      <c r="AP157" s="33"/>
      <c r="AQ157" s="33"/>
      <c r="AR157" s="33"/>
      <c r="AS157" s="33"/>
      <c r="AT157" s="33"/>
      <c r="AU157" s="7"/>
      <c r="AV157" s="7"/>
      <c r="AW157" s="7"/>
      <c r="AX157" s="7"/>
    </row>
    <row r="158" spans="1:50" ht="7.5" hidden="1" customHeight="1" x14ac:dyDescent="0.15">
      <c r="A158" s="4"/>
      <c r="B158" s="4"/>
      <c r="C158" s="4"/>
      <c r="D158" s="4"/>
      <c r="E158" s="4"/>
      <c r="F158" s="4"/>
      <c r="G158" s="33"/>
      <c r="H158" s="33"/>
      <c r="I158" s="33"/>
      <c r="J158" s="33"/>
      <c r="K158" s="33"/>
      <c r="L158" s="6"/>
      <c r="M158" s="33"/>
      <c r="N158" s="33"/>
      <c r="O158" s="33"/>
      <c r="P158" s="33"/>
      <c r="Q158" s="33"/>
      <c r="R158" s="33"/>
      <c r="S158" s="33"/>
      <c r="T158" s="33"/>
      <c r="U158" s="33"/>
      <c r="V158" s="33"/>
      <c r="W158" s="33"/>
      <c r="X158" s="33"/>
      <c r="Y158" s="7"/>
      <c r="Z158" s="7"/>
      <c r="AA158" s="7"/>
      <c r="AB158" s="7"/>
      <c r="AC158" s="33"/>
      <c r="AD158" s="33"/>
      <c r="AE158" s="33"/>
      <c r="AF158" s="33"/>
      <c r="AG158" s="33"/>
      <c r="AH158" s="6"/>
      <c r="AI158" s="33"/>
      <c r="AJ158" s="33"/>
      <c r="AK158" s="33"/>
      <c r="AL158" s="33"/>
      <c r="AM158" s="33"/>
      <c r="AN158" s="33"/>
      <c r="AO158" s="33"/>
      <c r="AP158" s="33"/>
      <c r="AQ158" s="33"/>
      <c r="AR158" s="33"/>
      <c r="AS158" s="33"/>
      <c r="AT158" s="33"/>
      <c r="AU158" s="7"/>
      <c r="AV158" s="7"/>
      <c r="AW158" s="7"/>
      <c r="AX158" s="7"/>
    </row>
    <row r="159" spans="1:50" ht="7.5" hidden="1" customHeight="1" x14ac:dyDescent="0.15">
      <c r="A159" s="4"/>
      <c r="B159" s="4"/>
      <c r="C159" s="4"/>
      <c r="D159" s="4"/>
      <c r="E159" s="4"/>
      <c r="F159" s="4"/>
      <c r="G159" s="33"/>
      <c r="H159" s="33"/>
      <c r="I159" s="33"/>
      <c r="J159" s="33"/>
      <c r="K159" s="33"/>
      <c r="L159" s="6"/>
      <c r="M159" s="33"/>
      <c r="N159" s="33"/>
      <c r="O159" s="33"/>
      <c r="P159" s="33"/>
      <c r="Q159" s="33"/>
      <c r="R159" s="33"/>
      <c r="S159" s="33"/>
      <c r="T159" s="33"/>
      <c r="U159" s="33"/>
      <c r="V159" s="33"/>
      <c r="W159" s="33"/>
      <c r="X159" s="33"/>
      <c r="Y159" s="7"/>
      <c r="Z159" s="7"/>
      <c r="AA159" s="7"/>
      <c r="AB159" s="7"/>
      <c r="AC159" s="33"/>
      <c r="AD159" s="33"/>
      <c r="AE159" s="33"/>
      <c r="AF159" s="33"/>
      <c r="AG159" s="33"/>
      <c r="AH159" s="6"/>
      <c r="AI159" s="33"/>
      <c r="AJ159" s="33"/>
      <c r="AK159" s="33"/>
      <c r="AL159" s="33"/>
      <c r="AM159" s="33"/>
      <c r="AN159" s="33"/>
      <c r="AO159" s="33"/>
      <c r="AP159" s="33"/>
      <c r="AQ159" s="33"/>
      <c r="AR159" s="33"/>
      <c r="AS159" s="33"/>
      <c r="AT159" s="33"/>
      <c r="AU159" s="7"/>
      <c r="AV159" s="7"/>
      <c r="AW159" s="7"/>
      <c r="AX159" s="7"/>
    </row>
    <row r="160" spans="1:50" ht="7.5" hidden="1" customHeight="1" x14ac:dyDescent="0.15">
      <c r="A160" s="4"/>
      <c r="B160" s="4"/>
      <c r="C160" s="4"/>
      <c r="D160" s="4"/>
      <c r="E160" s="4"/>
      <c r="F160" s="4"/>
      <c r="G160" s="33"/>
      <c r="H160" s="33"/>
      <c r="I160" s="33"/>
      <c r="J160" s="33"/>
      <c r="K160" s="33"/>
      <c r="L160" s="6"/>
      <c r="M160" s="33"/>
      <c r="N160" s="33"/>
      <c r="O160" s="33"/>
      <c r="P160" s="33"/>
      <c r="Q160" s="33"/>
      <c r="R160" s="33"/>
      <c r="S160" s="33"/>
      <c r="T160" s="33"/>
      <c r="U160" s="33"/>
      <c r="V160" s="33"/>
      <c r="W160" s="33"/>
      <c r="X160" s="33"/>
      <c r="Y160" s="7"/>
      <c r="Z160" s="7"/>
      <c r="AA160" s="7"/>
      <c r="AB160" s="7"/>
      <c r="AC160" s="33"/>
      <c r="AD160" s="33"/>
      <c r="AE160" s="33"/>
      <c r="AF160" s="33"/>
      <c r="AG160" s="33"/>
      <c r="AH160" s="6"/>
      <c r="AI160" s="33"/>
      <c r="AJ160" s="33"/>
      <c r="AK160" s="33"/>
      <c r="AL160" s="33"/>
      <c r="AM160" s="33"/>
      <c r="AN160" s="33"/>
      <c r="AO160" s="33"/>
      <c r="AP160" s="33"/>
      <c r="AQ160" s="33"/>
      <c r="AR160" s="33"/>
      <c r="AS160" s="33"/>
      <c r="AT160" s="33"/>
      <c r="AU160" s="7"/>
      <c r="AV160" s="7"/>
      <c r="AW160" s="7"/>
      <c r="AX160" s="7"/>
    </row>
    <row r="161" spans="1:50" ht="7.5" hidden="1" customHeight="1" x14ac:dyDescent="0.15">
      <c r="A161" s="4"/>
      <c r="B161" s="4"/>
      <c r="C161" s="4"/>
      <c r="D161" s="4"/>
      <c r="E161" s="4"/>
      <c r="F161" s="4"/>
      <c r="G161" s="33"/>
      <c r="H161" s="33"/>
      <c r="I161" s="33"/>
      <c r="J161" s="33"/>
      <c r="K161" s="33"/>
      <c r="L161" s="6"/>
      <c r="M161" s="33"/>
      <c r="N161" s="33"/>
      <c r="O161" s="33"/>
      <c r="P161" s="33"/>
      <c r="Q161" s="33"/>
      <c r="R161" s="33"/>
      <c r="S161" s="33"/>
      <c r="T161" s="33"/>
      <c r="U161" s="33"/>
      <c r="V161" s="33"/>
      <c r="W161" s="33"/>
      <c r="X161" s="33"/>
      <c r="Y161" s="7"/>
      <c r="Z161" s="7"/>
      <c r="AA161" s="7"/>
      <c r="AB161" s="7"/>
      <c r="AC161" s="33"/>
      <c r="AD161" s="33"/>
      <c r="AE161" s="33"/>
      <c r="AF161" s="33"/>
      <c r="AG161" s="33"/>
      <c r="AH161" s="6"/>
      <c r="AI161" s="33"/>
      <c r="AJ161" s="33"/>
      <c r="AK161" s="33"/>
      <c r="AL161" s="33"/>
      <c r="AM161" s="33"/>
      <c r="AN161" s="33"/>
      <c r="AO161" s="33"/>
      <c r="AP161" s="33"/>
      <c r="AQ161" s="33"/>
      <c r="AR161" s="33"/>
      <c r="AS161" s="33"/>
      <c r="AT161" s="33"/>
      <c r="AU161" s="7"/>
      <c r="AV161" s="7"/>
      <c r="AW161" s="7"/>
      <c r="AX161" s="7"/>
    </row>
    <row r="162" spans="1:50" ht="7.5" hidden="1" customHeight="1" x14ac:dyDescent="0.15">
      <c r="A162" s="4"/>
      <c r="B162" s="4"/>
      <c r="C162" s="4"/>
      <c r="D162" s="4"/>
      <c r="E162" s="4"/>
      <c r="F162" s="4"/>
      <c r="G162" s="33"/>
      <c r="H162" s="33"/>
      <c r="I162" s="33"/>
      <c r="J162" s="33"/>
      <c r="K162" s="33"/>
      <c r="L162" s="6"/>
      <c r="M162" s="33"/>
      <c r="N162" s="33"/>
      <c r="O162" s="33"/>
      <c r="P162" s="33"/>
      <c r="Q162" s="33"/>
      <c r="R162" s="33"/>
      <c r="S162" s="33"/>
      <c r="T162" s="33"/>
      <c r="U162" s="33"/>
      <c r="V162" s="33"/>
      <c r="W162" s="33"/>
      <c r="X162" s="33"/>
      <c r="Y162" s="7"/>
      <c r="Z162" s="7"/>
      <c r="AA162" s="7"/>
      <c r="AB162" s="7"/>
      <c r="AC162" s="33"/>
      <c r="AD162" s="33"/>
      <c r="AE162" s="33"/>
      <c r="AF162" s="33"/>
      <c r="AG162" s="33"/>
      <c r="AH162" s="6"/>
      <c r="AI162" s="33"/>
      <c r="AJ162" s="33"/>
      <c r="AK162" s="33"/>
      <c r="AL162" s="33"/>
      <c r="AM162" s="33"/>
      <c r="AN162" s="33"/>
      <c r="AO162" s="33"/>
      <c r="AP162" s="33"/>
      <c r="AQ162" s="33"/>
      <c r="AR162" s="33"/>
      <c r="AS162" s="33"/>
      <c r="AT162" s="33"/>
      <c r="AU162" s="7"/>
      <c r="AV162" s="7"/>
      <c r="AW162" s="7"/>
      <c r="AX162" s="7"/>
    </row>
    <row r="163" spans="1:50" ht="7.5" hidden="1" customHeight="1" x14ac:dyDescent="0.15">
      <c r="A163" s="4"/>
      <c r="B163" s="4"/>
      <c r="C163" s="4"/>
      <c r="D163" s="4"/>
      <c r="E163" s="4"/>
      <c r="F163" s="4"/>
      <c r="G163" s="33"/>
      <c r="H163" s="33"/>
      <c r="I163" s="33"/>
      <c r="J163" s="33"/>
      <c r="K163" s="33"/>
      <c r="L163" s="6"/>
      <c r="M163" s="33"/>
      <c r="N163" s="33"/>
      <c r="O163" s="33"/>
      <c r="P163" s="33"/>
      <c r="Q163" s="33"/>
      <c r="R163" s="33"/>
      <c r="S163" s="33"/>
      <c r="T163" s="33"/>
      <c r="U163" s="33"/>
      <c r="V163" s="33"/>
      <c r="W163" s="33"/>
      <c r="X163" s="33"/>
      <c r="Y163" s="7"/>
      <c r="Z163" s="7"/>
      <c r="AA163" s="7"/>
      <c r="AB163" s="7"/>
      <c r="AC163" s="33"/>
      <c r="AD163" s="33"/>
      <c r="AE163" s="33"/>
      <c r="AF163" s="33"/>
      <c r="AG163" s="33"/>
      <c r="AH163" s="6"/>
      <c r="AI163" s="33"/>
      <c r="AJ163" s="33"/>
      <c r="AK163" s="33"/>
      <c r="AL163" s="33"/>
      <c r="AM163" s="33"/>
      <c r="AN163" s="33"/>
      <c r="AO163" s="33"/>
      <c r="AP163" s="33"/>
      <c r="AQ163" s="33"/>
      <c r="AR163" s="33"/>
      <c r="AS163" s="33"/>
      <c r="AT163" s="33"/>
      <c r="AU163" s="7"/>
      <c r="AV163" s="7"/>
      <c r="AW163" s="7"/>
      <c r="AX163" s="7"/>
    </row>
    <row r="164" spans="1:50" ht="7.5" hidden="1" customHeight="1" x14ac:dyDescent="0.15">
      <c r="A164" s="4"/>
      <c r="B164" s="4"/>
      <c r="C164" s="4"/>
      <c r="D164" s="4"/>
      <c r="E164" s="4"/>
      <c r="F164" s="4"/>
      <c r="G164" s="33"/>
      <c r="H164" s="33"/>
      <c r="I164" s="33"/>
      <c r="J164" s="33"/>
      <c r="K164" s="33"/>
      <c r="L164" s="6"/>
      <c r="M164" s="33"/>
      <c r="N164" s="33"/>
      <c r="O164" s="33"/>
      <c r="P164" s="33"/>
      <c r="Q164" s="33"/>
      <c r="R164" s="33"/>
      <c r="S164" s="33"/>
      <c r="T164" s="33"/>
      <c r="U164" s="33"/>
      <c r="V164" s="33"/>
      <c r="W164" s="33"/>
      <c r="X164" s="33"/>
      <c r="Y164" s="7"/>
      <c r="Z164" s="7"/>
      <c r="AA164" s="7"/>
      <c r="AB164" s="7"/>
      <c r="AC164" s="33"/>
      <c r="AD164" s="33"/>
      <c r="AE164" s="33"/>
      <c r="AF164" s="33"/>
      <c r="AG164" s="33"/>
      <c r="AH164" s="6"/>
      <c r="AI164" s="33"/>
      <c r="AJ164" s="33"/>
      <c r="AK164" s="33"/>
      <c r="AL164" s="33"/>
      <c r="AM164" s="33"/>
      <c r="AN164" s="33"/>
      <c r="AO164" s="33"/>
      <c r="AP164" s="33"/>
      <c r="AQ164" s="33"/>
      <c r="AR164" s="33"/>
      <c r="AS164" s="33"/>
      <c r="AT164" s="33"/>
      <c r="AU164" s="7"/>
      <c r="AV164" s="7"/>
      <c r="AW164" s="7"/>
      <c r="AX164" s="7"/>
    </row>
    <row r="165" spans="1:50" ht="7.5" hidden="1" customHeight="1" x14ac:dyDescent="0.15">
      <c r="A165" s="4"/>
      <c r="B165" s="4"/>
      <c r="C165" s="4"/>
      <c r="D165" s="4"/>
      <c r="E165" s="4"/>
      <c r="F165" s="4"/>
      <c r="G165" s="33"/>
      <c r="H165" s="33"/>
      <c r="I165" s="33"/>
      <c r="J165" s="33"/>
      <c r="K165" s="33"/>
      <c r="L165" s="6"/>
      <c r="M165" s="33"/>
      <c r="N165" s="33"/>
      <c r="O165" s="33"/>
      <c r="P165" s="33"/>
      <c r="Q165" s="33"/>
      <c r="R165" s="33"/>
      <c r="S165" s="33"/>
      <c r="T165" s="33"/>
      <c r="U165" s="33"/>
      <c r="V165" s="33"/>
      <c r="W165" s="33"/>
      <c r="X165" s="33"/>
      <c r="Y165" s="7"/>
      <c r="Z165" s="7"/>
      <c r="AA165" s="7"/>
      <c r="AB165" s="7"/>
      <c r="AC165" s="33"/>
      <c r="AD165" s="33"/>
      <c r="AE165" s="33"/>
      <c r="AF165" s="33"/>
      <c r="AG165" s="33"/>
      <c r="AH165" s="6"/>
      <c r="AI165" s="33"/>
      <c r="AJ165" s="33"/>
      <c r="AK165" s="33"/>
      <c r="AL165" s="33"/>
      <c r="AM165" s="33"/>
      <c r="AN165" s="33"/>
      <c r="AO165" s="33"/>
      <c r="AP165" s="33"/>
      <c r="AQ165" s="33"/>
      <c r="AR165" s="33"/>
      <c r="AS165" s="33"/>
      <c r="AT165" s="33"/>
      <c r="AU165" s="7"/>
      <c r="AV165" s="7"/>
      <c r="AW165" s="7"/>
      <c r="AX165" s="7"/>
    </row>
    <row r="166" spans="1:50" ht="7.5" hidden="1" customHeight="1" x14ac:dyDescent="0.15">
      <c r="A166" s="4"/>
      <c r="B166" s="4"/>
      <c r="C166" s="4"/>
      <c r="D166" s="4"/>
      <c r="E166" s="4"/>
      <c r="F166" s="4"/>
      <c r="G166" s="33"/>
      <c r="H166" s="33"/>
      <c r="I166" s="33"/>
      <c r="J166" s="33"/>
      <c r="K166" s="33"/>
      <c r="L166" s="6"/>
      <c r="M166" s="33"/>
      <c r="N166" s="33"/>
      <c r="O166" s="33"/>
      <c r="P166" s="33"/>
      <c r="Q166" s="33"/>
      <c r="R166" s="33"/>
      <c r="S166" s="33"/>
      <c r="T166" s="33"/>
      <c r="U166" s="33"/>
      <c r="V166" s="33"/>
      <c r="W166" s="33"/>
      <c r="X166" s="33"/>
      <c r="Y166" s="7"/>
      <c r="Z166" s="7"/>
      <c r="AA166" s="7"/>
      <c r="AB166" s="7"/>
      <c r="AC166" s="33"/>
      <c r="AD166" s="33"/>
      <c r="AE166" s="33"/>
      <c r="AF166" s="33"/>
      <c r="AG166" s="33"/>
      <c r="AH166" s="6"/>
      <c r="AI166" s="33"/>
      <c r="AJ166" s="33"/>
      <c r="AK166" s="33"/>
      <c r="AL166" s="33"/>
      <c r="AM166" s="33"/>
      <c r="AN166" s="33"/>
      <c r="AO166" s="33"/>
      <c r="AP166" s="33"/>
      <c r="AQ166" s="33"/>
      <c r="AR166" s="33"/>
      <c r="AS166" s="33"/>
      <c r="AT166" s="33"/>
      <c r="AU166" s="7"/>
      <c r="AV166" s="7"/>
      <c r="AW166" s="7"/>
      <c r="AX166" s="7"/>
    </row>
    <row r="167" spans="1:50" ht="7.5" hidden="1" customHeight="1" x14ac:dyDescent="0.15">
      <c r="A167" s="4"/>
      <c r="B167" s="4"/>
      <c r="C167" s="4"/>
      <c r="D167" s="4"/>
      <c r="E167" s="4"/>
      <c r="F167" s="4"/>
      <c r="G167" s="33"/>
      <c r="H167" s="33"/>
      <c r="I167" s="33"/>
      <c r="J167" s="33"/>
      <c r="K167" s="33"/>
      <c r="L167" s="6"/>
      <c r="M167" s="33"/>
      <c r="N167" s="33"/>
      <c r="O167" s="33"/>
      <c r="P167" s="33"/>
      <c r="Q167" s="33"/>
      <c r="R167" s="33"/>
      <c r="S167" s="33"/>
      <c r="T167" s="33"/>
      <c r="U167" s="33"/>
      <c r="V167" s="33"/>
      <c r="W167" s="33"/>
      <c r="X167" s="33"/>
      <c r="Y167" s="7"/>
      <c r="Z167" s="7"/>
      <c r="AA167" s="7"/>
      <c r="AB167" s="7"/>
      <c r="AC167" s="33"/>
      <c r="AD167" s="33"/>
      <c r="AE167" s="33"/>
      <c r="AF167" s="33"/>
      <c r="AG167" s="33"/>
      <c r="AH167" s="6"/>
      <c r="AI167" s="33"/>
      <c r="AJ167" s="33"/>
      <c r="AK167" s="33"/>
      <c r="AL167" s="33"/>
      <c r="AM167" s="33"/>
      <c r="AN167" s="33"/>
      <c r="AO167" s="33"/>
      <c r="AP167" s="33"/>
      <c r="AQ167" s="33"/>
      <c r="AR167" s="33"/>
      <c r="AS167" s="33"/>
      <c r="AT167" s="33"/>
      <c r="AU167" s="7"/>
      <c r="AV167" s="7"/>
      <c r="AW167" s="7"/>
      <c r="AX167" s="7"/>
    </row>
    <row r="168" spans="1:50" ht="7.5" hidden="1" customHeight="1" x14ac:dyDescent="0.15">
      <c r="A168" s="4"/>
      <c r="B168" s="4"/>
      <c r="C168" s="4"/>
      <c r="D168" s="4"/>
      <c r="E168" s="4"/>
      <c r="F168" s="4"/>
      <c r="G168" s="33"/>
      <c r="H168" s="33"/>
      <c r="I168" s="33"/>
      <c r="J168" s="33"/>
      <c r="K168" s="33"/>
      <c r="L168" s="6"/>
      <c r="M168" s="33"/>
      <c r="N168" s="33"/>
      <c r="O168" s="33"/>
      <c r="P168" s="33"/>
      <c r="Q168" s="33"/>
      <c r="R168" s="33"/>
      <c r="S168" s="33"/>
      <c r="T168" s="33"/>
      <c r="U168" s="33"/>
      <c r="V168" s="33"/>
      <c r="W168" s="33"/>
      <c r="X168" s="33"/>
      <c r="Y168" s="7"/>
      <c r="Z168" s="7"/>
      <c r="AA168" s="7"/>
      <c r="AB168" s="7"/>
      <c r="AC168" s="33"/>
      <c r="AD168" s="33"/>
      <c r="AE168" s="33"/>
      <c r="AF168" s="33"/>
      <c r="AG168" s="33"/>
      <c r="AH168" s="6"/>
      <c r="AI168" s="33"/>
      <c r="AJ168" s="33"/>
      <c r="AK168" s="33"/>
      <c r="AL168" s="33"/>
      <c r="AM168" s="33"/>
      <c r="AN168" s="33"/>
      <c r="AO168" s="33"/>
      <c r="AP168" s="33"/>
      <c r="AQ168" s="33"/>
      <c r="AR168" s="33"/>
      <c r="AS168" s="33"/>
      <c r="AT168" s="33"/>
      <c r="AU168" s="7"/>
      <c r="AV168" s="7"/>
      <c r="AW168" s="7"/>
      <c r="AX168" s="7"/>
    </row>
    <row r="169" spans="1:50" ht="7.5" hidden="1" customHeight="1" x14ac:dyDescent="0.15">
      <c r="A169" s="4"/>
      <c r="B169" s="4"/>
      <c r="C169" s="4"/>
      <c r="D169" s="4"/>
      <c r="E169" s="4"/>
      <c r="F169" s="4"/>
      <c r="G169" s="33"/>
      <c r="H169" s="33"/>
      <c r="I169" s="33"/>
      <c r="J169" s="33"/>
      <c r="K169" s="33"/>
      <c r="L169" s="6"/>
      <c r="M169" s="33"/>
      <c r="N169" s="33"/>
      <c r="O169" s="33"/>
      <c r="P169" s="33"/>
      <c r="Q169" s="33"/>
      <c r="R169" s="33"/>
      <c r="S169" s="33"/>
      <c r="T169" s="33"/>
      <c r="U169" s="33"/>
      <c r="V169" s="33"/>
      <c r="W169" s="33"/>
      <c r="X169" s="33"/>
      <c r="Y169" s="7"/>
      <c r="Z169" s="7"/>
      <c r="AA169" s="7"/>
      <c r="AB169" s="7"/>
      <c r="AC169" s="33"/>
      <c r="AD169" s="33"/>
      <c r="AE169" s="33"/>
      <c r="AF169" s="33"/>
      <c r="AG169" s="33"/>
      <c r="AH169" s="6"/>
      <c r="AI169" s="33"/>
      <c r="AJ169" s="33"/>
      <c r="AK169" s="33"/>
      <c r="AL169" s="33"/>
      <c r="AM169" s="33"/>
      <c r="AN169" s="33"/>
      <c r="AO169" s="33"/>
      <c r="AP169" s="33"/>
      <c r="AQ169" s="33"/>
      <c r="AR169" s="33"/>
      <c r="AS169" s="33"/>
      <c r="AT169" s="33"/>
      <c r="AU169" s="7"/>
      <c r="AV169" s="7"/>
      <c r="AW169" s="7"/>
      <c r="AX169" s="7"/>
    </row>
    <row r="170" spans="1:50" ht="7.5" hidden="1" customHeight="1" x14ac:dyDescent="0.15">
      <c r="A170" s="4"/>
      <c r="B170" s="4"/>
      <c r="C170" s="4"/>
      <c r="D170" s="4"/>
      <c r="E170" s="4"/>
      <c r="F170" s="4"/>
      <c r="G170" s="33"/>
      <c r="H170" s="33"/>
      <c r="I170" s="33"/>
      <c r="J170" s="33"/>
      <c r="K170" s="33"/>
      <c r="L170" s="6"/>
      <c r="M170" s="33"/>
      <c r="N170" s="33"/>
      <c r="O170" s="33"/>
      <c r="P170" s="33"/>
      <c r="Q170" s="33"/>
      <c r="R170" s="33"/>
      <c r="S170" s="33"/>
      <c r="T170" s="33"/>
      <c r="U170" s="33"/>
      <c r="V170" s="33"/>
      <c r="W170" s="33"/>
      <c r="X170" s="33"/>
      <c r="Y170" s="7"/>
      <c r="Z170" s="7"/>
      <c r="AA170" s="7"/>
      <c r="AB170" s="7"/>
      <c r="AC170" s="33"/>
      <c r="AD170" s="33"/>
      <c r="AE170" s="33"/>
      <c r="AF170" s="33"/>
      <c r="AG170" s="33"/>
      <c r="AH170" s="6"/>
      <c r="AI170" s="33"/>
      <c r="AJ170" s="33"/>
      <c r="AK170" s="33"/>
      <c r="AL170" s="33"/>
      <c r="AM170" s="33"/>
      <c r="AN170" s="33"/>
      <c r="AO170" s="33"/>
      <c r="AP170" s="33"/>
      <c r="AQ170" s="33"/>
      <c r="AR170" s="33"/>
      <c r="AS170" s="33"/>
      <c r="AT170" s="33"/>
      <c r="AU170" s="7"/>
      <c r="AV170" s="7"/>
      <c r="AW170" s="7"/>
      <c r="AX170" s="7"/>
    </row>
    <row r="171" spans="1:50" ht="7.5" hidden="1" customHeight="1" x14ac:dyDescent="0.15">
      <c r="A171" s="4"/>
      <c r="B171" s="4"/>
      <c r="C171" s="4"/>
      <c r="D171" s="4"/>
      <c r="E171" s="4"/>
      <c r="F171" s="4"/>
      <c r="G171" s="33"/>
      <c r="H171" s="33"/>
      <c r="I171" s="33"/>
      <c r="J171" s="33"/>
      <c r="K171" s="33"/>
      <c r="L171" s="6"/>
      <c r="M171" s="33"/>
      <c r="N171" s="33"/>
      <c r="O171" s="33"/>
      <c r="P171" s="33"/>
      <c r="Q171" s="33"/>
      <c r="R171" s="33"/>
      <c r="S171" s="33"/>
      <c r="T171" s="33"/>
      <c r="U171" s="33"/>
      <c r="V171" s="33"/>
      <c r="W171" s="33"/>
      <c r="X171" s="33"/>
      <c r="Y171" s="7"/>
      <c r="Z171" s="7"/>
      <c r="AA171" s="7"/>
      <c r="AB171" s="7"/>
      <c r="AC171" s="33"/>
      <c r="AD171" s="33"/>
      <c r="AE171" s="33"/>
      <c r="AF171" s="33"/>
      <c r="AG171" s="33"/>
      <c r="AH171" s="6"/>
      <c r="AI171" s="33"/>
      <c r="AJ171" s="33"/>
      <c r="AK171" s="33"/>
      <c r="AL171" s="33"/>
      <c r="AM171" s="33"/>
      <c r="AN171" s="33"/>
      <c r="AO171" s="33"/>
      <c r="AP171" s="33"/>
      <c r="AQ171" s="33"/>
      <c r="AR171" s="33"/>
      <c r="AS171" s="33"/>
      <c r="AT171" s="33"/>
      <c r="AU171" s="7"/>
      <c r="AV171" s="7"/>
      <c r="AW171" s="7"/>
      <c r="AX171" s="7"/>
    </row>
    <row r="172" spans="1:50" ht="7.5" hidden="1" customHeight="1" x14ac:dyDescent="0.15">
      <c r="A172" s="4"/>
      <c r="B172" s="4"/>
      <c r="C172" s="4"/>
      <c r="D172" s="4"/>
      <c r="E172" s="4"/>
      <c r="F172" s="4"/>
      <c r="G172" s="33"/>
      <c r="H172" s="33"/>
      <c r="I172" s="33"/>
      <c r="J172" s="33"/>
      <c r="K172" s="33"/>
      <c r="L172" s="6"/>
      <c r="M172" s="33"/>
      <c r="N172" s="33"/>
      <c r="O172" s="33"/>
      <c r="P172" s="33"/>
      <c r="Q172" s="33"/>
      <c r="R172" s="33"/>
      <c r="S172" s="33"/>
      <c r="T172" s="33"/>
      <c r="U172" s="33"/>
      <c r="V172" s="33"/>
      <c r="W172" s="33"/>
      <c r="X172" s="33"/>
      <c r="Y172" s="7"/>
      <c r="Z172" s="7"/>
      <c r="AA172" s="7"/>
      <c r="AB172" s="7"/>
      <c r="AC172" s="33"/>
      <c r="AD172" s="33"/>
      <c r="AE172" s="33"/>
      <c r="AF172" s="33"/>
      <c r="AG172" s="33"/>
      <c r="AH172" s="6"/>
      <c r="AI172" s="33"/>
      <c r="AJ172" s="33"/>
      <c r="AK172" s="33"/>
      <c r="AL172" s="33"/>
      <c r="AM172" s="33"/>
      <c r="AN172" s="33"/>
      <c r="AO172" s="33"/>
      <c r="AP172" s="33"/>
      <c r="AQ172" s="33"/>
      <c r="AR172" s="33"/>
      <c r="AS172" s="33"/>
      <c r="AT172" s="33"/>
      <c r="AU172" s="7"/>
      <c r="AV172" s="7"/>
      <c r="AW172" s="7"/>
      <c r="AX172" s="7"/>
    </row>
    <row r="173" spans="1:50" ht="7.5" hidden="1" customHeight="1" x14ac:dyDescent="0.15">
      <c r="A173" s="4"/>
      <c r="B173" s="4"/>
      <c r="C173" s="4"/>
      <c r="D173" s="4"/>
      <c r="E173" s="4"/>
      <c r="F173" s="4"/>
      <c r="G173" s="33"/>
      <c r="H173" s="33"/>
      <c r="I173" s="33"/>
      <c r="J173" s="33"/>
      <c r="K173" s="33"/>
      <c r="L173" s="6"/>
      <c r="M173" s="33"/>
      <c r="N173" s="33"/>
      <c r="O173" s="33"/>
      <c r="P173" s="33"/>
      <c r="Q173" s="33"/>
      <c r="R173" s="33"/>
      <c r="S173" s="33"/>
      <c r="T173" s="33"/>
      <c r="U173" s="33"/>
      <c r="V173" s="33"/>
      <c r="W173" s="33"/>
      <c r="X173" s="33"/>
      <c r="Y173" s="7"/>
      <c r="Z173" s="7"/>
      <c r="AA173" s="7"/>
      <c r="AB173" s="7"/>
      <c r="AC173" s="33"/>
      <c r="AD173" s="33"/>
      <c r="AE173" s="33"/>
      <c r="AF173" s="33"/>
      <c r="AG173" s="33"/>
      <c r="AH173" s="6"/>
      <c r="AI173" s="33"/>
      <c r="AJ173" s="33"/>
      <c r="AK173" s="33"/>
      <c r="AL173" s="33"/>
      <c r="AM173" s="33"/>
      <c r="AN173" s="33"/>
      <c r="AO173" s="33"/>
      <c r="AP173" s="33"/>
      <c r="AQ173" s="33"/>
      <c r="AR173" s="33"/>
      <c r="AS173" s="33"/>
      <c r="AT173" s="33"/>
      <c r="AU173" s="7"/>
      <c r="AV173" s="7"/>
      <c r="AW173" s="7"/>
      <c r="AX173" s="7"/>
    </row>
    <row r="174" spans="1:50" ht="7.5" hidden="1" customHeight="1" x14ac:dyDescent="0.15">
      <c r="A174" s="4"/>
      <c r="B174" s="4"/>
      <c r="C174" s="4"/>
      <c r="D174" s="4"/>
      <c r="E174" s="4"/>
      <c r="F174" s="4"/>
      <c r="G174" s="33"/>
      <c r="H174" s="33"/>
      <c r="I174" s="33"/>
      <c r="J174" s="33"/>
      <c r="K174" s="33"/>
      <c r="L174" s="6"/>
      <c r="M174" s="33"/>
      <c r="N174" s="33"/>
      <c r="O174" s="33"/>
      <c r="P174" s="33"/>
      <c r="Q174" s="33"/>
      <c r="R174" s="33"/>
      <c r="S174" s="33"/>
      <c r="T174" s="33"/>
      <c r="U174" s="33"/>
      <c r="V174" s="33"/>
      <c r="W174" s="33"/>
      <c r="X174" s="33"/>
      <c r="Y174" s="7"/>
      <c r="Z174" s="7"/>
      <c r="AA174" s="7"/>
      <c r="AB174" s="7"/>
      <c r="AC174" s="33"/>
      <c r="AD174" s="33"/>
      <c r="AE174" s="33"/>
      <c r="AF174" s="33"/>
      <c r="AG174" s="33"/>
      <c r="AH174" s="6"/>
      <c r="AI174" s="33"/>
      <c r="AJ174" s="33"/>
      <c r="AK174" s="33"/>
      <c r="AL174" s="33"/>
      <c r="AM174" s="33"/>
      <c r="AN174" s="33"/>
      <c r="AO174" s="33"/>
      <c r="AP174" s="33"/>
      <c r="AQ174" s="33"/>
      <c r="AR174" s="33"/>
      <c r="AS174" s="33"/>
      <c r="AT174" s="33"/>
      <c r="AU174" s="7"/>
      <c r="AV174" s="7"/>
      <c r="AW174" s="7"/>
      <c r="AX174" s="7"/>
    </row>
    <row r="175" spans="1:50" ht="7.5" hidden="1" customHeight="1" x14ac:dyDescent="0.15">
      <c r="A175" s="4"/>
      <c r="B175" s="4"/>
      <c r="C175" s="4"/>
      <c r="D175" s="4"/>
      <c r="E175" s="4"/>
      <c r="F175" s="4"/>
      <c r="G175" s="33"/>
      <c r="H175" s="33"/>
      <c r="I175" s="33"/>
      <c r="J175" s="33"/>
      <c r="K175" s="33"/>
      <c r="L175" s="6"/>
      <c r="M175" s="33"/>
      <c r="N175" s="33"/>
      <c r="O175" s="33"/>
      <c r="P175" s="33"/>
      <c r="Q175" s="33"/>
      <c r="R175" s="33"/>
      <c r="S175" s="33"/>
      <c r="T175" s="33"/>
      <c r="U175" s="33"/>
      <c r="V175" s="33"/>
      <c r="W175" s="33"/>
      <c r="X175" s="33"/>
      <c r="Y175" s="7"/>
      <c r="Z175" s="7"/>
      <c r="AA175" s="7"/>
      <c r="AB175" s="7"/>
      <c r="AC175" s="33"/>
      <c r="AD175" s="33"/>
      <c r="AE175" s="33"/>
      <c r="AF175" s="33"/>
      <c r="AG175" s="33"/>
      <c r="AH175" s="6"/>
      <c r="AI175" s="33"/>
      <c r="AJ175" s="33"/>
      <c r="AK175" s="33"/>
      <c r="AL175" s="33"/>
      <c r="AM175" s="33"/>
      <c r="AN175" s="33"/>
      <c r="AO175" s="33"/>
      <c r="AP175" s="33"/>
      <c r="AQ175" s="33"/>
      <c r="AR175" s="33"/>
      <c r="AS175" s="33"/>
      <c r="AT175" s="33"/>
      <c r="AU175" s="7"/>
      <c r="AV175" s="7"/>
      <c r="AW175" s="7"/>
      <c r="AX175" s="7"/>
    </row>
    <row r="176" spans="1:50" ht="7.5" hidden="1" customHeight="1" x14ac:dyDescent="0.15">
      <c r="A176" s="4"/>
      <c r="B176" s="4"/>
      <c r="C176" s="4"/>
      <c r="D176" s="4"/>
      <c r="E176" s="4"/>
      <c r="F176" s="4"/>
      <c r="G176" s="33"/>
      <c r="H176" s="33"/>
      <c r="I176" s="33"/>
      <c r="J176" s="33"/>
      <c r="K176" s="33"/>
      <c r="L176" s="6"/>
      <c r="M176" s="33"/>
      <c r="N176" s="33"/>
      <c r="O176" s="33"/>
      <c r="P176" s="33"/>
      <c r="Q176" s="33"/>
      <c r="R176" s="33"/>
      <c r="S176" s="33"/>
      <c r="T176" s="33"/>
      <c r="U176" s="33"/>
      <c r="V176" s="33"/>
      <c r="W176" s="33"/>
      <c r="X176" s="33"/>
      <c r="Y176" s="7"/>
      <c r="Z176" s="7"/>
      <c r="AA176" s="7"/>
      <c r="AB176" s="7"/>
      <c r="AC176" s="33"/>
      <c r="AD176" s="33"/>
      <c r="AE176" s="33"/>
      <c r="AF176" s="33"/>
      <c r="AG176" s="33"/>
      <c r="AH176" s="6"/>
      <c r="AI176" s="33"/>
      <c r="AJ176" s="33"/>
      <c r="AK176" s="33"/>
      <c r="AL176" s="33"/>
      <c r="AM176" s="33"/>
      <c r="AN176" s="33"/>
      <c r="AO176" s="33"/>
      <c r="AP176" s="33"/>
      <c r="AQ176" s="33"/>
      <c r="AR176" s="33"/>
      <c r="AS176" s="33"/>
      <c r="AT176" s="33"/>
      <c r="AU176" s="7"/>
      <c r="AV176" s="7"/>
      <c r="AW176" s="7"/>
      <c r="AX176" s="7"/>
    </row>
    <row r="177" spans="1:50" ht="7.5" hidden="1" customHeight="1" x14ac:dyDescent="0.15">
      <c r="A177" s="4"/>
      <c r="B177" s="4"/>
      <c r="C177" s="4"/>
      <c r="D177" s="4"/>
      <c r="E177" s="4"/>
      <c r="F177" s="4"/>
      <c r="G177" s="33"/>
      <c r="H177" s="33"/>
      <c r="I177" s="33"/>
      <c r="J177" s="33"/>
      <c r="K177" s="33"/>
      <c r="L177" s="6"/>
      <c r="M177" s="33"/>
      <c r="N177" s="33"/>
      <c r="O177" s="33"/>
      <c r="P177" s="33"/>
      <c r="Q177" s="33"/>
      <c r="R177" s="33"/>
      <c r="S177" s="33"/>
      <c r="T177" s="33"/>
      <c r="U177" s="33"/>
      <c r="V177" s="33"/>
      <c r="W177" s="33"/>
      <c r="X177" s="33"/>
      <c r="Y177" s="7"/>
      <c r="Z177" s="7"/>
      <c r="AA177" s="7"/>
      <c r="AB177" s="7"/>
      <c r="AC177" s="33"/>
      <c r="AD177" s="33"/>
      <c r="AE177" s="33"/>
      <c r="AF177" s="33"/>
      <c r="AG177" s="33"/>
      <c r="AH177" s="6"/>
      <c r="AI177" s="33"/>
      <c r="AJ177" s="33"/>
      <c r="AK177" s="33"/>
      <c r="AL177" s="33"/>
      <c r="AM177" s="33"/>
      <c r="AN177" s="33"/>
      <c r="AO177" s="33"/>
      <c r="AP177" s="33"/>
      <c r="AQ177" s="33"/>
      <c r="AR177" s="33"/>
      <c r="AS177" s="33"/>
      <c r="AT177" s="33"/>
      <c r="AU177" s="7"/>
      <c r="AV177" s="7"/>
      <c r="AW177" s="7"/>
      <c r="AX177" s="7"/>
    </row>
    <row r="178" spans="1:50" ht="7.5" hidden="1" customHeight="1" x14ac:dyDescent="0.15">
      <c r="A178" s="4"/>
      <c r="B178" s="4"/>
      <c r="C178" s="4"/>
      <c r="D178" s="4"/>
      <c r="E178" s="4"/>
      <c r="F178" s="4"/>
      <c r="G178" s="33"/>
      <c r="H178" s="33"/>
      <c r="I178" s="33"/>
      <c r="J178" s="33"/>
      <c r="K178" s="33"/>
      <c r="L178" s="6"/>
      <c r="M178" s="33"/>
      <c r="N178" s="33"/>
      <c r="O178" s="33"/>
      <c r="P178" s="33"/>
      <c r="Q178" s="33"/>
      <c r="R178" s="33"/>
      <c r="S178" s="33"/>
      <c r="T178" s="33"/>
      <c r="U178" s="33"/>
      <c r="V178" s="33"/>
      <c r="W178" s="33"/>
      <c r="X178" s="33"/>
      <c r="Y178" s="7"/>
      <c r="Z178" s="7"/>
      <c r="AA178" s="7"/>
      <c r="AB178" s="7"/>
      <c r="AC178" s="33"/>
      <c r="AD178" s="33"/>
      <c r="AE178" s="33"/>
      <c r="AF178" s="33"/>
      <c r="AG178" s="33"/>
      <c r="AH178" s="6"/>
      <c r="AI178" s="33"/>
      <c r="AJ178" s="33"/>
      <c r="AK178" s="33"/>
      <c r="AL178" s="33"/>
      <c r="AM178" s="33"/>
      <c r="AN178" s="33"/>
      <c r="AO178" s="33"/>
      <c r="AP178" s="33"/>
      <c r="AQ178" s="33"/>
      <c r="AR178" s="33"/>
      <c r="AS178" s="33"/>
      <c r="AT178" s="33"/>
      <c r="AU178" s="7"/>
      <c r="AV178" s="7"/>
      <c r="AW178" s="7"/>
      <c r="AX178" s="7"/>
    </row>
    <row r="179" spans="1:50" ht="7.5" hidden="1" customHeight="1" x14ac:dyDescent="0.15">
      <c r="A179" s="4"/>
      <c r="B179" s="4"/>
      <c r="C179" s="4"/>
      <c r="D179" s="4"/>
      <c r="E179" s="4"/>
      <c r="F179" s="4"/>
      <c r="G179" s="33"/>
      <c r="H179" s="33"/>
      <c r="I179" s="33"/>
      <c r="J179" s="33"/>
      <c r="K179" s="33"/>
      <c r="L179" s="6"/>
      <c r="M179" s="33"/>
      <c r="N179" s="33"/>
      <c r="O179" s="33"/>
      <c r="P179" s="33"/>
      <c r="Q179" s="33"/>
      <c r="R179" s="33"/>
      <c r="S179" s="33"/>
      <c r="T179" s="33"/>
      <c r="U179" s="33"/>
      <c r="V179" s="33"/>
      <c r="W179" s="33"/>
      <c r="X179" s="33"/>
      <c r="Y179" s="7"/>
      <c r="Z179" s="7"/>
      <c r="AA179" s="7"/>
      <c r="AB179" s="7"/>
      <c r="AC179" s="33"/>
      <c r="AD179" s="33"/>
      <c r="AE179" s="33"/>
      <c r="AF179" s="33"/>
      <c r="AG179" s="33"/>
      <c r="AH179" s="6"/>
      <c r="AI179" s="33"/>
      <c r="AJ179" s="33"/>
      <c r="AK179" s="33"/>
      <c r="AL179" s="33"/>
      <c r="AM179" s="33"/>
      <c r="AN179" s="33"/>
      <c r="AO179" s="33"/>
      <c r="AP179" s="33"/>
      <c r="AQ179" s="33"/>
      <c r="AR179" s="33"/>
      <c r="AS179" s="33"/>
      <c r="AT179" s="33"/>
      <c r="AU179" s="7"/>
      <c r="AV179" s="7"/>
      <c r="AW179" s="7"/>
      <c r="AX179" s="7"/>
    </row>
    <row r="180" spans="1:50" ht="7.5" hidden="1" customHeight="1" x14ac:dyDescent="0.15">
      <c r="A180" s="4"/>
      <c r="B180" s="4"/>
      <c r="C180" s="4"/>
      <c r="D180" s="4"/>
      <c r="E180" s="4"/>
      <c r="F180" s="4"/>
      <c r="G180" s="33"/>
      <c r="H180" s="33"/>
      <c r="I180" s="33"/>
      <c r="J180" s="33"/>
      <c r="K180" s="33"/>
      <c r="L180" s="6"/>
      <c r="M180" s="33"/>
      <c r="N180" s="33"/>
      <c r="O180" s="33"/>
      <c r="P180" s="33"/>
      <c r="Q180" s="33"/>
      <c r="R180" s="33"/>
      <c r="S180" s="33"/>
      <c r="T180" s="33"/>
      <c r="U180" s="33"/>
      <c r="V180" s="33"/>
      <c r="W180" s="33"/>
      <c r="X180" s="33"/>
      <c r="Y180" s="7"/>
      <c r="Z180" s="7"/>
      <c r="AA180" s="7"/>
      <c r="AB180" s="7"/>
      <c r="AC180" s="33"/>
      <c r="AD180" s="33"/>
      <c r="AE180" s="33"/>
      <c r="AF180" s="33"/>
      <c r="AG180" s="33"/>
      <c r="AH180" s="6"/>
      <c r="AI180" s="33"/>
      <c r="AJ180" s="33"/>
      <c r="AK180" s="33"/>
      <c r="AL180" s="33"/>
      <c r="AM180" s="33"/>
      <c r="AN180" s="33"/>
      <c r="AO180" s="33"/>
      <c r="AP180" s="33"/>
      <c r="AQ180" s="33"/>
      <c r="AR180" s="33"/>
      <c r="AS180" s="33"/>
      <c r="AT180" s="33"/>
      <c r="AU180" s="7"/>
      <c r="AV180" s="7"/>
      <c r="AW180" s="7"/>
      <c r="AX180" s="7"/>
    </row>
    <row r="181" spans="1:50" ht="7.5" hidden="1" customHeight="1" x14ac:dyDescent="0.15">
      <c r="A181" s="4"/>
      <c r="B181" s="4"/>
      <c r="C181" s="4"/>
      <c r="D181" s="4"/>
      <c r="E181" s="4"/>
      <c r="F181" s="4"/>
      <c r="G181" s="33"/>
      <c r="H181" s="33"/>
      <c r="I181" s="33"/>
      <c r="J181" s="33"/>
      <c r="K181" s="33"/>
      <c r="L181" s="6"/>
      <c r="M181" s="33"/>
      <c r="N181" s="33"/>
      <c r="O181" s="33"/>
      <c r="P181" s="33"/>
      <c r="Q181" s="33"/>
      <c r="R181" s="33"/>
      <c r="S181" s="33"/>
      <c r="T181" s="33"/>
      <c r="U181" s="33"/>
      <c r="V181" s="33"/>
      <c r="W181" s="33"/>
      <c r="X181" s="33"/>
      <c r="Y181" s="7"/>
      <c r="Z181" s="7"/>
      <c r="AA181" s="7"/>
      <c r="AB181" s="7"/>
      <c r="AC181" s="33"/>
      <c r="AD181" s="33"/>
      <c r="AE181" s="33"/>
      <c r="AF181" s="33"/>
      <c r="AG181" s="33"/>
      <c r="AH181" s="6"/>
      <c r="AI181" s="33"/>
      <c r="AJ181" s="33"/>
      <c r="AK181" s="33"/>
      <c r="AL181" s="33"/>
      <c r="AM181" s="33"/>
      <c r="AN181" s="33"/>
      <c r="AO181" s="33"/>
      <c r="AP181" s="33"/>
      <c r="AQ181" s="33"/>
      <c r="AR181" s="33"/>
      <c r="AS181" s="33"/>
      <c r="AT181" s="33"/>
      <c r="AU181" s="7"/>
      <c r="AV181" s="7"/>
      <c r="AW181" s="7"/>
      <c r="AX181" s="7"/>
    </row>
    <row r="182" spans="1:50" ht="7.5" hidden="1" customHeight="1" x14ac:dyDescent="0.15">
      <c r="A182" s="4"/>
      <c r="B182" s="4"/>
      <c r="C182" s="4"/>
      <c r="D182" s="4"/>
      <c r="E182" s="4"/>
      <c r="F182" s="4"/>
      <c r="G182" s="33"/>
      <c r="H182" s="33"/>
      <c r="I182" s="33"/>
      <c r="J182" s="33"/>
      <c r="K182" s="33"/>
      <c r="L182" s="6"/>
      <c r="M182" s="33"/>
      <c r="N182" s="33"/>
      <c r="O182" s="33"/>
      <c r="P182" s="33"/>
      <c r="Q182" s="33"/>
      <c r="R182" s="33"/>
      <c r="S182" s="33"/>
      <c r="T182" s="33"/>
      <c r="U182" s="33"/>
      <c r="V182" s="33"/>
      <c r="W182" s="33"/>
      <c r="X182" s="33"/>
      <c r="Y182" s="7"/>
      <c r="Z182" s="7"/>
      <c r="AA182" s="7"/>
      <c r="AB182" s="7"/>
      <c r="AC182" s="33"/>
      <c r="AD182" s="33"/>
      <c r="AE182" s="33"/>
      <c r="AF182" s="33"/>
      <c r="AG182" s="33"/>
      <c r="AH182" s="6"/>
      <c r="AI182" s="33"/>
      <c r="AJ182" s="33"/>
      <c r="AK182" s="33"/>
      <c r="AL182" s="33"/>
      <c r="AM182" s="33"/>
      <c r="AN182" s="33"/>
      <c r="AO182" s="33"/>
      <c r="AP182" s="33"/>
      <c r="AQ182" s="33"/>
      <c r="AR182" s="33"/>
      <c r="AS182" s="33"/>
      <c r="AT182" s="33"/>
      <c r="AU182" s="7"/>
      <c r="AV182" s="7"/>
      <c r="AW182" s="7"/>
      <c r="AX182" s="7"/>
    </row>
    <row r="183" spans="1:50" ht="7.5" hidden="1" customHeight="1" x14ac:dyDescent="0.15">
      <c r="A183" s="4"/>
      <c r="B183" s="4"/>
      <c r="C183" s="4"/>
      <c r="D183" s="4"/>
      <c r="E183" s="4"/>
      <c r="F183" s="4"/>
      <c r="G183" s="33"/>
      <c r="H183" s="33"/>
      <c r="I183" s="33"/>
      <c r="J183" s="33"/>
      <c r="K183" s="33"/>
      <c r="L183" s="6"/>
      <c r="M183" s="33"/>
      <c r="N183" s="33"/>
      <c r="O183" s="33"/>
      <c r="P183" s="33"/>
      <c r="Q183" s="33"/>
      <c r="R183" s="33"/>
      <c r="S183" s="33"/>
      <c r="T183" s="33"/>
      <c r="U183" s="33"/>
      <c r="V183" s="33"/>
      <c r="W183" s="33"/>
      <c r="X183" s="33"/>
      <c r="Y183" s="7"/>
      <c r="Z183" s="7"/>
      <c r="AA183" s="7"/>
      <c r="AB183" s="7"/>
      <c r="AC183" s="33"/>
      <c r="AD183" s="33"/>
      <c r="AE183" s="33"/>
      <c r="AF183" s="33"/>
      <c r="AG183" s="33"/>
      <c r="AH183" s="6"/>
      <c r="AI183" s="33"/>
      <c r="AJ183" s="33"/>
      <c r="AK183" s="33"/>
      <c r="AL183" s="33"/>
      <c r="AM183" s="33"/>
      <c r="AN183" s="33"/>
      <c r="AO183" s="33"/>
      <c r="AP183" s="33"/>
      <c r="AQ183" s="33"/>
      <c r="AR183" s="33"/>
      <c r="AS183" s="33"/>
      <c r="AT183" s="33"/>
      <c r="AU183" s="7"/>
      <c r="AV183" s="7"/>
      <c r="AW183" s="7"/>
      <c r="AX183" s="7"/>
    </row>
    <row r="184" spans="1:50" ht="7.5" hidden="1" customHeight="1" x14ac:dyDescent="0.15">
      <c r="A184" s="4"/>
      <c r="B184" s="4"/>
      <c r="C184" s="4"/>
      <c r="D184" s="4"/>
      <c r="E184" s="4"/>
      <c r="F184" s="4"/>
      <c r="G184" s="33"/>
      <c r="H184" s="33"/>
      <c r="I184" s="33"/>
      <c r="J184" s="33"/>
      <c r="K184" s="33"/>
      <c r="L184" s="6"/>
      <c r="M184" s="33"/>
      <c r="N184" s="33"/>
      <c r="O184" s="33"/>
      <c r="P184" s="33"/>
      <c r="Q184" s="33"/>
      <c r="R184" s="33"/>
      <c r="S184" s="33"/>
      <c r="T184" s="33"/>
      <c r="U184" s="33"/>
      <c r="V184" s="33"/>
      <c r="W184" s="33"/>
      <c r="X184" s="33"/>
      <c r="Y184" s="7"/>
      <c r="Z184" s="7"/>
      <c r="AA184" s="7"/>
      <c r="AB184" s="7"/>
      <c r="AC184" s="33"/>
      <c r="AD184" s="33"/>
      <c r="AE184" s="33"/>
      <c r="AF184" s="33"/>
      <c r="AG184" s="33"/>
      <c r="AH184" s="6"/>
      <c r="AI184" s="33"/>
      <c r="AJ184" s="33"/>
      <c r="AK184" s="33"/>
      <c r="AL184" s="33"/>
      <c r="AM184" s="33"/>
      <c r="AN184" s="33"/>
      <c r="AO184" s="33"/>
      <c r="AP184" s="33"/>
      <c r="AQ184" s="33"/>
      <c r="AR184" s="33"/>
      <c r="AS184" s="33"/>
      <c r="AT184" s="33"/>
      <c r="AU184" s="7"/>
      <c r="AV184" s="7"/>
      <c r="AW184" s="7"/>
      <c r="AX184" s="7"/>
    </row>
    <row r="185" spans="1:50" ht="7.5" hidden="1" customHeight="1" x14ac:dyDescent="0.15">
      <c r="A185" s="4"/>
      <c r="B185" s="4"/>
      <c r="C185" s="4"/>
      <c r="D185" s="4"/>
      <c r="E185" s="4"/>
      <c r="F185" s="4"/>
      <c r="G185" s="33"/>
      <c r="H185" s="33"/>
      <c r="I185" s="33"/>
      <c r="J185" s="33"/>
      <c r="K185" s="33"/>
      <c r="L185" s="6"/>
      <c r="M185" s="33"/>
      <c r="N185" s="33"/>
      <c r="O185" s="33"/>
      <c r="P185" s="33"/>
      <c r="Q185" s="33"/>
      <c r="R185" s="33"/>
      <c r="S185" s="33"/>
      <c r="T185" s="33"/>
      <c r="U185" s="33"/>
      <c r="V185" s="33"/>
      <c r="W185" s="33"/>
      <c r="X185" s="33"/>
      <c r="Y185" s="7"/>
      <c r="Z185" s="7"/>
      <c r="AA185" s="7"/>
      <c r="AB185" s="7"/>
      <c r="AC185" s="33"/>
      <c r="AD185" s="33"/>
      <c r="AE185" s="33"/>
      <c r="AF185" s="33"/>
      <c r="AG185" s="33"/>
      <c r="AH185" s="6"/>
      <c r="AI185" s="33"/>
      <c r="AJ185" s="33"/>
      <c r="AK185" s="33"/>
      <c r="AL185" s="33"/>
      <c r="AM185" s="33"/>
      <c r="AN185" s="33"/>
      <c r="AO185" s="33"/>
      <c r="AP185" s="33"/>
      <c r="AQ185" s="33"/>
      <c r="AR185" s="33"/>
      <c r="AS185" s="33"/>
      <c r="AT185" s="33"/>
      <c r="AU185" s="7"/>
      <c r="AV185" s="7"/>
      <c r="AW185" s="7"/>
      <c r="AX185" s="7"/>
    </row>
    <row r="186" spans="1:50" ht="7.5" hidden="1" customHeight="1" x14ac:dyDescent="0.15">
      <c r="A186" s="4"/>
      <c r="B186" s="4"/>
      <c r="C186" s="4"/>
      <c r="D186" s="4"/>
      <c r="E186" s="4"/>
      <c r="F186" s="4"/>
      <c r="G186" s="33"/>
      <c r="H186" s="33"/>
      <c r="I186" s="33"/>
      <c r="J186" s="33"/>
      <c r="K186" s="33"/>
      <c r="L186" s="6"/>
      <c r="M186" s="33"/>
      <c r="N186" s="33"/>
      <c r="O186" s="33"/>
      <c r="P186" s="33"/>
      <c r="Q186" s="33"/>
      <c r="R186" s="33"/>
      <c r="S186" s="33"/>
      <c r="T186" s="33"/>
      <c r="U186" s="33"/>
      <c r="V186" s="33"/>
      <c r="W186" s="33"/>
      <c r="X186" s="33"/>
      <c r="Y186" s="7"/>
      <c r="Z186" s="7"/>
      <c r="AA186" s="7"/>
      <c r="AB186" s="7"/>
      <c r="AC186" s="33"/>
      <c r="AD186" s="33"/>
      <c r="AE186" s="33"/>
      <c r="AF186" s="33"/>
      <c r="AG186" s="33"/>
      <c r="AH186" s="6"/>
      <c r="AI186" s="33"/>
      <c r="AJ186" s="33"/>
      <c r="AK186" s="33"/>
      <c r="AL186" s="33"/>
      <c r="AM186" s="33"/>
      <c r="AN186" s="33"/>
      <c r="AO186" s="33"/>
      <c r="AP186" s="33"/>
      <c r="AQ186" s="33"/>
      <c r="AR186" s="33"/>
      <c r="AS186" s="33"/>
      <c r="AT186" s="33"/>
      <c r="AU186" s="7"/>
      <c r="AV186" s="7"/>
      <c r="AW186" s="7"/>
      <c r="AX186" s="7"/>
    </row>
    <row r="187" spans="1:50" ht="7.5" hidden="1" customHeight="1" x14ac:dyDescent="0.15">
      <c r="A187" s="4"/>
      <c r="B187" s="4"/>
      <c r="C187" s="4"/>
      <c r="D187" s="4"/>
      <c r="E187" s="4"/>
      <c r="F187" s="4"/>
      <c r="G187" s="33"/>
      <c r="H187" s="33"/>
      <c r="I187" s="33"/>
      <c r="J187" s="33"/>
      <c r="K187" s="33"/>
      <c r="L187" s="6"/>
      <c r="M187" s="33"/>
      <c r="N187" s="33"/>
      <c r="O187" s="33"/>
      <c r="P187" s="33"/>
      <c r="Q187" s="33"/>
      <c r="R187" s="33"/>
      <c r="S187" s="33"/>
      <c r="T187" s="33"/>
      <c r="U187" s="33"/>
      <c r="V187" s="33"/>
      <c r="W187" s="33"/>
      <c r="X187" s="33"/>
      <c r="Y187" s="7"/>
      <c r="Z187" s="7"/>
      <c r="AA187" s="7"/>
      <c r="AB187" s="7"/>
      <c r="AC187" s="33"/>
      <c r="AD187" s="33"/>
      <c r="AE187" s="33"/>
      <c r="AF187" s="33"/>
      <c r="AG187" s="33"/>
      <c r="AH187" s="6"/>
      <c r="AI187" s="33"/>
      <c r="AJ187" s="33"/>
      <c r="AK187" s="33"/>
      <c r="AL187" s="33"/>
      <c r="AM187" s="33"/>
      <c r="AN187" s="33"/>
      <c r="AO187" s="33"/>
      <c r="AP187" s="33"/>
      <c r="AQ187" s="33"/>
      <c r="AR187" s="33"/>
      <c r="AS187" s="33"/>
      <c r="AT187" s="33"/>
      <c r="AU187" s="7"/>
      <c r="AV187" s="7"/>
      <c r="AW187" s="7"/>
      <c r="AX187" s="7"/>
    </row>
    <row r="188" spans="1:50" ht="7.5" hidden="1" customHeight="1" x14ac:dyDescent="0.15">
      <c r="A188" s="4"/>
      <c r="B188" s="4"/>
      <c r="C188" s="4"/>
      <c r="D188" s="4"/>
      <c r="E188" s="4"/>
      <c r="F188" s="4"/>
      <c r="G188" s="33"/>
      <c r="H188" s="33"/>
      <c r="I188" s="33"/>
      <c r="J188" s="33"/>
      <c r="K188" s="33"/>
      <c r="L188" s="6"/>
      <c r="M188" s="33"/>
      <c r="N188" s="33"/>
      <c r="O188" s="33"/>
      <c r="P188" s="33"/>
      <c r="Q188" s="33"/>
      <c r="R188" s="33"/>
      <c r="S188" s="33"/>
      <c r="T188" s="33"/>
      <c r="U188" s="33"/>
      <c r="V188" s="33"/>
      <c r="W188" s="33"/>
      <c r="X188" s="33"/>
      <c r="Y188" s="7"/>
      <c r="Z188" s="7"/>
      <c r="AA188" s="7"/>
      <c r="AB188" s="7"/>
      <c r="AC188" s="33"/>
      <c r="AD188" s="33"/>
      <c r="AE188" s="33"/>
      <c r="AF188" s="33"/>
      <c r="AG188" s="33"/>
      <c r="AH188" s="6"/>
      <c r="AI188" s="33"/>
      <c r="AJ188" s="33"/>
      <c r="AK188" s="33"/>
      <c r="AL188" s="33"/>
      <c r="AM188" s="33"/>
      <c r="AN188" s="33"/>
      <c r="AO188" s="33"/>
      <c r="AP188" s="33"/>
      <c r="AQ188" s="33"/>
      <c r="AR188" s="33"/>
      <c r="AS188" s="33"/>
      <c r="AT188" s="33"/>
      <c r="AU188" s="7"/>
      <c r="AV188" s="7"/>
      <c r="AW188" s="7"/>
      <c r="AX188" s="7"/>
    </row>
    <row r="189" spans="1:50" ht="7.5" hidden="1" customHeight="1" x14ac:dyDescent="0.15">
      <c r="A189" s="4"/>
      <c r="B189" s="4"/>
      <c r="C189" s="4"/>
      <c r="D189" s="4"/>
      <c r="E189" s="4"/>
      <c r="F189" s="4"/>
      <c r="G189" s="33"/>
      <c r="H189" s="33"/>
      <c r="I189" s="33"/>
      <c r="J189" s="33"/>
      <c r="K189" s="33"/>
      <c r="L189" s="6"/>
      <c r="M189" s="33"/>
      <c r="N189" s="33"/>
      <c r="O189" s="33"/>
      <c r="P189" s="33"/>
      <c r="Q189" s="33"/>
      <c r="R189" s="33"/>
      <c r="S189" s="33"/>
      <c r="T189" s="33"/>
      <c r="U189" s="33"/>
      <c r="V189" s="33"/>
      <c r="W189" s="33"/>
      <c r="X189" s="33"/>
      <c r="Y189" s="7"/>
      <c r="Z189" s="7"/>
      <c r="AA189" s="7"/>
      <c r="AB189" s="7"/>
      <c r="AC189" s="33"/>
      <c r="AD189" s="33"/>
      <c r="AE189" s="33"/>
      <c r="AF189" s="33"/>
      <c r="AG189" s="33"/>
      <c r="AH189" s="6"/>
      <c r="AI189" s="33"/>
      <c r="AJ189" s="33"/>
      <c r="AK189" s="33"/>
      <c r="AL189" s="33"/>
      <c r="AM189" s="33"/>
      <c r="AN189" s="33"/>
      <c r="AO189" s="33"/>
      <c r="AP189" s="33"/>
      <c r="AQ189" s="33"/>
      <c r="AR189" s="33"/>
      <c r="AS189" s="33"/>
      <c r="AT189" s="33"/>
      <c r="AU189" s="7"/>
      <c r="AV189" s="7"/>
      <c r="AW189" s="7"/>
      <c r="AX189" s="7"/>
    </row>
    <row r="190" spans="1:50" ht="7.5" hidden="1" customHeight="1" x14ac:dyDescent="0.15">
      <c r="A190" s="4"/>
      <c r="B190" s="4"/>
      <c r="C190" s="4"/>
      <c r="D190" s="4"/>
      <c r="E190" s="4"/>
      <c r="F190" s="4"/>
      <c r="G190" s="33"/>
      <c r="H190" s="33"/>
      <c r="I190" s="33"/>
      <c r="J190" s="33"/>
      <c r="K190" s="33"/>
      <c r="L190" s="6"/>
      <c r="M190" s="33"/>
      <c r="N190" s="33"/>
      <c r="O190" s="33"/>
      <c r="P190" s="33"/>
      <c r="Q190" s="33"/>
      <c r="R190" s="33"/>
      <c r="S190" s="33"/>
      <c r="T190" s="33"/>
      <c r="U190" s="33"/>
      <c r="V190" s="33"/>
      <c r="W190" s="33"/>
      <c r="X190" s="33"/>
      <c r="Y190" s="7"/>
      <c r="Z190" s="7"/>
      <c r="AA190" s="7"/>
      <c r="AB190" s="7"/>
      <c r="AC190" s="33"/>
      <c r="AD190" s="33"/>
      <c r="AE190" s="33"/>
      <c r="AF190" s="33"/>
      <c r="AG190" s="33"/>
      <c r="AH190" s="6"/>
      <c r="AI190" s="33"/>
      <c r="AJ190" s="33"/>
      <c r="AK190" s="33"/>
      <c r="AL190" s="33"/>
      <c r="AM190" s="33"/>
      <c r="AN190" s="33"/>
      <c r="AO190" s="33"/>
      <c r="AP190" s="33"/>
      <c r="AQ190" s="33"/>
      <c r="AR190" s="33"/>
      <c r="AS190" s="33"/>
      <c r="AT190" s="33"/>
      <c r="AU190" s="7"/>
      <c r="AV190" s="7"/>
      <c r="AW190" s="7"/>
      <c r="AX190" s="7"/>
    </row>
    <row r="191" spans="1:50" ht="7.5" hidden="1" customHeight="1" x14ac:dyDescent="0.15">
      <c r="A191" s="4"/>
      <c r="B191" s="4"/>
      <c r="C191" s="4"/>
      <c r="D191" s="4"/>
      <c r="E191" s="4"/>
      <c r="F191" s="4"/>
      <c r="G191" s="33"/>
      <c r="H191" s="33"/>
      <c r="I191" s="33"/>
      <c r="J191" s="33"/>
      <c r="K191" s="33"/>
      <c r="L191" s="6"/>
      <c r="M191" s="33"/>
      <c r="N191" s="33"/>
      <c r="O191" s="33"/>
      <c r="P191" s="33"/>
      <c r="Q191" s="33"/>
      <c r="R191" s="33"/>
      <c r="S191" s="33"/>
      <c r="T191" s="33"/>
      <c r="U191" s="33"/>
      <c r="V191" s="33"/>
      <c r="W191" s="33"/>
      <c r="X191" s="33"/>
      <c r="Y191" s="7"/>
      <c r="Z191" s="7"/>
      <c r="AA191" s="7"/>
      <c r="AB191" s="7"/>
      <c r="AC191" s="33"/>
      <c r="AD191" s="33"/>
      <c r="AE191" s="33"/>
      <c r="AF191" s="33"/>
      <c r="AG191" s="33"/>
      <c r="AH191" s="6"/>
      <c r="AI191" s="33"/>
      <c r="AJ191" s="33"/>
      <c r="AK191" s="33"/>
      <c r="AL191" s="33"/>
      <c r="AM191" s="33"/>
      <c r="AN191" s="33"/>
      <c r="AO191" s="33"/>
      <c r="AP191" s="33"/>
      <c r="AQ191" s="33"/>
      <c r="AR191" s="33"/>
      <c r="AS191" s="33"/>
      <c r="AT191" s="33"/>
      <c r="AU191" s="7"/>
      <c r="AV191" s="7"/>
      <c r="AW191" s="7"/>
      <c r="AX191" s="7"/>
    </row>
    <row r="192" spans="1:50" ht="7.5" hidden="1" customHeight="1" x14ac:dyDescent="0.15">
      <c r="A192" s="4"/>
      <c r="B192" s="4"/>
      <c r="C192" s="4"/>
      <c r="D192" s="4"/>
      <c r="E192" s="4"/>
      <c r="F192" s="4"/>
      <c r="G192" s="33"/>
      <c r="H192" s="33"/>
      <c r="I192" s="33"/>
      <c r="J192" s="33"/>
      <c r="K192" s="33"/>
      <c r="L192" s="6"/>
      <c r="M192" s="33"/>
      <c r="N192" s="33"/>
      <c r="O192" s="33"/>
      <c r="P192" s="33"/>
      <c r="Q192" s="33"/>
      <c r="R192" s="33"/>
      <c r="S192" s="33"/>
      <c r="T192" s="33"/>
      <c r="U192" s="33"/>
      <c r="V192" s="33"/>
      <c r="W192" s="33"/>
      <c r="X192" s="33"/>
      <c r="Y192" s="7"/>
      <c r="Z192" s="7"/>
      <c r="AA192" s="7"/>
      <c r="AB192" s="7"/>
      <c r="AC192" s="33"/>
      <c r="AD192" s="33"/>
      <c r="AE192" s="33"/>
      <c r="AF192" s="33"/>
      <c r="AG192" s="33"/>
      <c r="AH192" s="6"/>
      <c r="AI192" s="33"/>
      <c r="AJ192" s="33"/>
      <c r="AK192" s="33"/>
      <c r="AL192" s="33"/>
      <c r="AM192" s="33"/>
      <c r="AN192" s="33"/>
      <c r="AO192" s="33"/>
      <c r="AP192" s="33"/>
      <c r="AQ192" s="33"/>
      <c r="AR192" s="33"/>
      <c r="AS192" s="33"/>
      <c r="AT192" s="33"/>
      <c r="AU192" s="7"/>
      <c r="AV192" s="7"/>
      <c r="AW192" s="7"/>
      <c r="AX192" s="7"/>
    </row>
    <row r="193" spans="1:50" ht="7.5" hidden="1" customHeight="1" x14ac:dyDescent="0.15">
      <c r="A193" s="4"/>
      <c r="B193" s="4"/>
      <c r="C193" s="4"/>
      <c r="D193" s="4"/>
      <c r="E193" s="4"/>
      <c r="F193" s="4"/>
      <c r="G193" s="33"/>
      <c r="H193" s="33"/>
      <c r="I193" s="33"/>
      <c r="J193" s="33"/>
      <c r="K193" s="33"/>
      <c r="L193" s="6"/>
      <c r="M193" s="33"/>
      <c r="N193" s="33"/>
      <c r="O193" s="33"/>
      <c r="P193" s="33"/>
      <c r="Q193" s="33"/>
      <c r="R193" s="33"/>
      <c r="S193" s="33"/>
      <c r="T193" s="33"/>
      <c r="U193" s="33"/>
      <c r="V193" s="33"/>
      <c r="W193" s="33"/>
      <c r="X193" s="33"/>
      <c r="Y193" s="7"/>
      <c r="Z193" s="7"/>
      <c r="AA193" s="7"/>
      <c r="AB193" s="7"/>
      <c r="AC193" s="33"/>
      <c r="AD193" s="33"/>
      <c r="AE193" s="33"/>
      <c r="AF193" s="33"/>
      <c r="AG193" s="33"/>
      <c r="AH193" s="6"/>
      <c r="AI193" s="33"/>
      <c r="AJ193" s="33"/>
      <c r="AK193" s="33"/>
      <c r="AL193" s="33"/>
      <c r="AM193" s="33"/>
      <c r="AN193" s="33"/>
      <c r="AO193" s="33"/>
      <c r="AP193" s="33"/>
      <c r="AQ193" s="33"/>
      <c r="AR193" s="33"/>
      <c r="AS193" s="33"/>
      <c r="AT193" s="33"/>
      <c r="AU193" s="7"/>
      <c r="AV193" s="7"/>
      <c r="AW193" s="7"/>
      <c r="AX193" s="7"/>
    </row>
    <row r="194" spans="1:50" ht="7.5" hidden="1" customHeight="1" x14ac:dyDescent="0.15">
      <c r="A194" s="4"/>
      <c r="B194" s="4"/>
      <c r="C194" s="4"/>
      <c r="D194" s="4"/>
      <c r="E194" s="4"/>
      <c r="F194" s="4"/>
      <c r="G194" s="33"/>
      <c r="H194" s="33"/>
      <c r="I194" s="33"/>
      <c r="J194" s="33"/>
      <c r="K194" s="33"/>
      <c r="L194" s="6"/>
      <c r="M194" s="33"/>
      <c r="N194" s="33"/>
      <c r="O194" s="33"/>
      <c r="P194" s="33"/>
      <c r="Q194" s="33"/>
      <c r="R194" s="33"/>
      <c r="S194" s="33"/>
      <c r="T194" s="33"/>
      <c r="U194" s="33"/>
      <c r="V194" s="33"/>
      <c r="W194" s="33"/>
      <c r="X194" s="33"/>
      <c r="Y194" s="7"/>
      <c r="Z194" s="7"/>
      <c r="AA194" s="7"/>
      <c r="AB194" s="7"/>
      <c r="AC194" s="33"/>
      <c r="AD194" s="33"/>
      <c r="AE194" s="33"/>
      <c r="AF194" s="33"/>
      <c r="AG194" s="33"/>
      <c r="AH194" s="6"/>
      <c r="AI194" s="33"/>
      <c r="AJ194" s="33"/>
      <c r="AK194" s="33"/>
      <c r="AL194" s="33"/>
      <c r="AM194" s="33"/>
      <c r="AN194" s="33"/>
      <c r="AO194" s="33"/>
      <c r="AP194" s="33"/>
      <c r="AQ194" s="33"/>
      <c r="AR194" s="33"/>
      <c r="AS194" s="33"/>
      <c r="AT194" s="33"/>
      <c r="AU194" s="7"/>
      <c r="AV194" s="7"/>
      <c r="AW194" s="7"/>
      <c r="AX194" s="7"/>
    </row>
    <row r="195" spans="1:50" ht="7.5" hidden="1" customHeight="1" x14ac:dyDescent="0.15">
      <c r="A195" s="4"/>
      <c r="B195" s="4"/>
      <c r="C195" s="4"/>
      <c r="D195" s="4"/>
      <c r="E195" s="4"/>
      <c r="F195" s="4"/>
      <c r="G195" s="33"/>
      <c r="H195" s="33"/>
      <c r="I195" s="33"/>
      <c r="J195" s="33"/>
      <c r="K195" s="33"/>
      <c r="L195" s="6"/>
      <c r="M195" s="33"/>
      <c r="N195" s="33"/>
      <c r="O195" s="33"/>
      <c r="P195" s="33"/>
      <c r="Q195" s="33"/>
      <c r="R195" s="33"/>
      <c r="S195" s="33"/>
      <c r="T195" s="33"/>
      <c r="U195" s="33"/>
      <c r="V195" s="33"/>
      <c r="W195" s="33"/>
      <c r="X195" s="33"/>
      <c r="Y195" s="7"/>
      <c r="Z195" s="7"/>
      <c r="AA195" s="7"/>
      <c r="AB195" s="7"/>
      <c r="AC195" s="33"/>
      <c r="AD195" s="33"/>
      <c r="AE195" s="33"/>
      <c r="AF195" s="33"/>
      <c r="AG195" s="33"/>
      <c r="AH195" s="6"/>
      <c r="AI195" s="33"/>
      <c r="AJ195" s="33"/>
      <c r="AK195" s="33"/>
      <c r="AL195" s="33"/>
      <c r="AM195" s="33"/>
      <c r="AN195" s="33"/>
      <c r="AO195" s="33"/>
      <c r="AP195" s="33"/>
      <c r="AQ195" s="33"/>
      <c r="AR195" s="33"/>
      <c r="AS195" s="33"/>
      <c r="AT195" s="33"/>
      <c r="AU195" s="7"/>
      <c r="AV195" s="7"/>
      <c r="AW195" s="7"/>
      <c r="AX195" s="7"/>
    </row>
    <row r="196" spans="1:50" ht="7.5" hidden="1" customHeight="1" x14ac:dyDescent="0.15">
      <c r="A196" s="4"/>
      <c r="B196" s="4"/>
      <c r="C196" s="4"/>
      <c r="D196" s="4"/>
      <c r="E196" s="4"/>
      <c r="F196" s="4"/>
      <c r="G196" s="33"/>
      <c r="H196" s="33"/>
      <c r="I196" s="33"/>
      <c r="J196" s="33"/>
      <c r="K196" s="33"/>
      <c r="L196" s="6"/>
      <c r="M196" s="33"/>
      <c r="N196" s="33"/>
      <c r="O196" s="33"/>
      <c r="P196" s="33"/>
      <c r="Q196" s="33"/>
      <c r="R196" s="33"/>
      <c r="S196" s="33"/>
      <c r="T196" s="33"/>
      <c r="U196" s="33"/>
      <c r="V196" s="33"/>
      <c r="W196" s="33"/>
      <c r="X196" s="33"/>
      <c r="Y196" s="7"/>
      <c r="Z196" s="7"/>
      <c r="AA196" s="7"/>
      <c r="AB196" s="7"/>
      <c r="AC196" s="33"/>
      <c r="AD196" s="33"/>
      <c r="AE196" s="33"/>
      <c r="AF196" s="33"/>
      <c r="AG196" s="33"/>
      <c r="AH196" s="6"/>
      <c r="AI196" s="33"/>
      <c r="AJ196" s="33"/>
      <c r="AK196" s="33"/>
      <c r="AL196" s="33"/>
      <c r="AM196" s="33"/>
      <c r="AN196" s="33"/>
      <c r="AO196" s="33"/>
      <c r="AP196" s="33"/>
      <c r="AQ196" s="33"/>
      <c r="AR196" s="33"/>
      <c r="AS196" s="33"/>
      <c r="AT196" s="33"/>
      <c r="AU196" s="7"/>
      <c r="AV196" s="7"/>
      <c r="AW196" s="7"/>
      <c r="AX196" s="7"/>
    </row>
    <row r="197" spans="1:50" ht="7.5" hidden="1" customHeight="1" x14ac:dyDescent="0.15">
      <c r="A197" s="4"/>
      <c r="B197" s="4"/>
      <c r="C197" s="4"/>
      <c r="D197" s="4"/>
      <c r="E197" s="4"/>
      <c r="F197" s="4"/>
      <c r="G197" s="33"/>
      <c r="H197" s="33"/>
      <c r="I197" s="33"/>
      <c r="J197" s="33"/>
      <c r="K197" s="33"/>
      <c r="L197" s="6"/>
      <c r="M197" s="33"/>
      <c r="N197" s="33"/>
      <c r="O197" s="33"/>
      <c r="P197" s="33"/>
      <c r="Q197" s="33"/>
      <c r="R197" s="33"/>
      <c r="S197" s="33"/>
      <c r="T197" s="33"/>
      <c r="U197" s="33"/>
      <c r="V197" s="33"/>
      <c r="W197" s="33"/>
      <c r="X197" s="33"/>
      <c r="Y197" s="7"/>
      <c r="Z197" s="7"/>
      <c r="AA197" s="7"/>
      <c r="AB197" s="7"/>
      <c r="AC197" s="33"/>
      <c r="AD197" s="33"/>
      <c r="AE197" s="33"/>
      <c r="AF197" s="33"/>
      <c r="AG197" s="33"/>
      <c r="AH197" s="6"/>
      <c r="AI197" s="33"/>
      <c r="AJ197" s="33"/>
      <c r="AK197" s="33"/>
      <c r="AL197" s="33"/>
      <c r="AM197" s="33"/>
      <c r="AN197" s="33"/>
      <c r="AO197" s="33"/>
      <c r="AP197" s="33"/>
      <c r="AQ197" s="33"/>
      <c r="AR197" s="33"/>
      <c r="AS197" s="33"/>
      <c r="AT197" s="33"/>
      <c r="AU197" s="7"/>
      <c r="AV197" s="7"/>
      <c r="AW197" s="7"/>
      <c r="AX197" s="7"/>
    </row>
    <row r="198" spans="1:50" ht="7.5" hidden="1" customHeight="1" x14ac:dyDescent="0.15">
      <c r="A198" s="4"/>
      <c r="B198" s="4"/>
      <c r="C198" s="4"/>
      <c r="D198" s="4"/>
      <c r="E198" s="4"/>
      <c r="F198" s="4"/>
      <c r="G198" s="33"/>
      <c r="H198" s="33"/>
      <c r="I198" s="33"/>
      <c r="J198" s="33"/>
      <c r="K198" s="33"/>
      <c r="L198" s="6"/>
      <c r="M198" s="33"/>
      <c r="N198" s="33"/>
      <c r="O198" s="33"/>
      <c r="P198" s="33"/>
      <c r="Q198" s="33"/>
      <c r="R198" s="33"/>
      <c r="S198" s="33"/>
      <c r="T198" s="33"/>
      <c r="U198" s="33"/>
      <c r="V198" s="33"/>
      <c r="W198" s="33"/>
      <c r="X198" s="33"/>
      <c r="Y198" s="7"/>
      <c r="Z198" s="7"/>
      <c r="AA198" s="7"/>
      <c r="AB198" s="7"/>
      <c r="AC198" s="33"/>
      <c r="AD198" s="33"/>
      <c r="AE198" s="33"/>
      <c r="AF198" s="33"/>
      <c r="AG198" s="33"/>
      <c r="AH198" s="6"/>
      <c r="AI198" s="33"/>
      <c r="AJ198" s="33"/>
      <c r="AK198" s="33"/>
      <c r="AL198" s="33"/>
      <c r="AM198" s="33"/>
      <c r="AN198" s="33"/>
      <c r="AO198" s="33"/>
      <c r="AP198" s="33"/>
      <c r="AQ198" s="33"/>
      <c r="AR198" s="33"/>
      <c r="AS198" s="33"/>
      <c r="AT198" s="33"/>
      <c r="AU198" s="7"/>
      <c r="AV198" s="7"/>
      <c r="AW198" s="7"/>
      <c r="AX198" s="7"/>
    </row>
    <row r="199" spans="1:50" ht="7.5" hidden="1" customHeight="1" x14ac:dyDescent="0.15">
      <c r="A199" s="4"/>
      <c r="B199" s="4"/>
      <c r="C199" s="4"/>
      <c r="D199" s="4"/>
      <c r="E199" s="4"/>
      <c r="F199" s="4"/>
      <c r="G199" s="33"/>
      <c r="H199" s="33"/>
      <c r="I199" s="33"/>
      <c r="J199" s="33"/>
      <c r="K199" s="33"/>
      <c r="L199" s="6"/>
      <c r="M199" s="33"/>
      <c r="N199" s="33"/>
      <c r="O199" s="33"/>
      <c r="P199" s="33"/>
      <c r="Q199" s="33"/>
      <c r="R199" s="33"/>
      <c r="S199" s="33"/>
      <c r="T199" s="33"/>
      <c r="U199" s="33"/>
      <c r="V199" s="33"/>
      <c r="W199" s="33"/>
      <c r="X199" s="33"/>
      <c r="Y199" s="7"/>
      <c r="Z199" s="7"/>
      <c r="AA199" s="7"/>
      <c r="AB199" s="7"/>
      <c r="AC199" s="33"/>
      <c r="AD199" s="33"/>
      <c r="AE199" s="33"/>
      <c r="AF199" s="33"/>
      <c r="AG199" s="33"/>
      <c r="AH199" s="6"/>
      <c r="AI199" s="33"/>
      <c r="AJ199" s="33"/>
      <c r="AK199" s="33"/>
      <c r="AL199" s="33"/>
      <c r="AM199" s="33"/>
      <c r="AN199" s="33"/>
      <c r="AO199" s="33"/>
      <c r="AP199" s="33"/>
      <c r="AQ199" s="33"/>
      <c r="AR199" s="33"/>
      <c r="AS199" s="33"/>
      <c r="AT199" s="33"/>
      <c r="AU199" s="7"/>
      <c r="AV199" s="7"/>
      <c r="AW199" s="7"/>
      <c r="AX199" s="7"/>
    </row>
    <row r="200" spans="1:50" ht="7.5" hidden="1" customHeight="1" x14ac:dyDescent="0.15">
      <c r="A200" s="4"/>
      <c r="B200" s="4"/>
      <c r="C200" s="4"/>
      <c r="D200" s="4"/>
      <c r="E200" s="4"/>
      <c r="F200" s="4"/>
      <c r="G200" s="33"/>
      <c r="H200" s="33"/>
      <c r="I200" s="33"/>
      <c r="J200" s="33"/>
      <c r="K200" s="33"/>
      <c r="L200" s="6"/>
      <c r="M200" s="33"/>
      <c r="N200" s="33"/>
      <c r="O200" s="33"/>
      <c r="P200" s="33"/>
      <c r="Q200" s="33"/>
      <c r="R200" s="33"/>
      <c r="S200" s="33"/>
      <c r="T200" s="33"/>
      <c r="U200" s="33"/>
      <c r="V200" s="33"/>
      <c r="W200" s="33"/>
      <c r="X200" s="33"/>
      <c r="Y200" s="7"/>
      <c r="Z200" s="7"/>
      <c r="AA200" s="7"/>
      <c r="AB200" s="7"/>
      <c r="AC200" s="33"/>
      <c r="AD200" s="33"/>
      <c r="AE200" s="33"/>
      <c r="AF200" s="33"/>
      <c r="AG200" s="33"/>
      <c r="AH200" s="6"/>
      <c r="AI200" s="33"/>
      <c r="AJ200" s="33"/>
      <c r="AK200" s="33"/>
      <c r="AL200" s="33"/>
      <c r="AM200" s="33"/>
      <c r="AN200" s="33"/>
      <c r="AO200" s="33"/>
      <c r="AP200" s="33"/>
      <c r="AQ200" s="33"/>
      <c r="AR200" s="33"/>
      <c r="AS200" s="33"/>
      <c r="AT200" s="33"/>
      <c r="AU200" s="7"/>
      <c r="AV200" s="7"/>
      <c r="AW200" s="7"/>
      <c r="AX200" s="7"/>
    </row>
    <row r="201" spans="1:50" ht="7.5" hidden="1" customHeight="1" x14ac:dyDescent="0.15">
      <c r="A201" s="4"/>
      <c r="B201" s="4"/>
      <c r="C201" s="4"/>
      <c r="D201" s="4"/>
      <c r="E201" s="4"/>
      <c r="F201" s="4"/>
      <c r="G201" s="33"/>
      <c r="H201" s="33"/>
      <c r="I201" s="33"/>
      <c r="J201" s="33"/>
      <c r="K201" s="33"/>
      <c r="L201" s="6"/>
      <c r="M201" s="33"/>
      <c r="N201" s="33"/>
      <c r="O201" s="33"/>
      <c r="P201" s="33"/>
      <c r="Q201" s="33"/>
      <c r="R201" s="33"/>
      <c r="S201" s="33"/>
      <c r="T201" s="33"/>
      <c r="U201" s="33"/>
      <c r="V201" s="33"/>
      <c r="W201" s="33"/>
      <c r="X201" s="33"/>
      <c r="Y201" s="7"/>
      <c r="Z201" s="7"/>
      <c r="AA201" s="7"/>
      <c r="AB201" s="7"/>
      <c r="AC201" s="33"/>
      <c r="AD201" s="33"/>
      <c r="AE201" s="33"/>
      <c r="AF201" s="33"/>
      <c r="AG201" s="33"/>
      <c r="AH201" s="6"/>
      <c r="AI201" s="33"/>
      <c r="AJ201" s="33"/>
      <c r="AK201" s="33"/>
      <c r="AL201" s="33"/>
      <c r="AM201" s="33"/>
      <c r="AN201" s="33"/>
      <c r="AO201" s="33"/>
      <c r="AP201" s="33"/>
      <c r="AQ201" s="33"/>
      <c r="AR201" s="33"/>
      <c r="AS201" s="33"/>
      <c r="AT201" s="33"/>
      <c r="AU201" s="7"/>
      <c r="AV201" s="7"/>
      <c r="AW201" s="7"/>
      <c r="AX201" s="7"/>
    </row>
    <row r="202" spans="1:50" ht="7.5" hidden="1" customHeight="1" x14ac:dyDescent="0.15">
      <c r="A202" s="4"/>
      <c r="B202" s="4"/>
      <c r="C202" s="4"/>
      <c r="D202" s="4"/>
      <c r="E202" s="4"/>
      <c r="F202" s="4"/>
      <c r="G202" s="33"/>
      <c r="H202" s="33"/>
      <c r="I202" s="33"/>
      <c r="J202" s="33"/>
      <c r="K202" s="33"/>
      <c r="L202" s="6"/>
      <c r="M202" s="33"/>
      <c r="N202" s="33"/>
      <c r="O202" s="33"/>
      <c r="P202" s="33"/>
      <c r="Q202" s="33"/>
      <c r="R202" s="33"/>
      <c r="S202" s="33"/>
      <c r="T202" s="33"/>
      <c r="U202" s="33"/>
      <c r="V202" s="33"/>
      <c r="W202" s="33"/>
      <c r="X202" s="33"/>
      <c r="Y202" s="7"/>
      <c r="Z202" s="7"/>
      <c r="AA202" s="7"/>
      <c r="AB202" s="7"/>
      <c r="AC202" s="33"/>
      <c r="AD202" s="33"/>
      <c r="AE202" s="33"/>
      <c r="AF202" s="33"/>
      <c r="AG202" s="33"/>
      <c r="AH202" s="6"/>
      <c r="AI202" s="33"/>
      <c r="AJ202" s="33"/>
      <c r="AK202" s="33"/>
      <c r="AL202" s="33"/>
      <c r="AM202" s="33"/>
      <c r="AN202" s="33"/>
      <c r="AO202" s="33"/>
      <c r="AP202" s="33"/>
      <c r="AQ202" s="33"/>
      <c r="AR202" s="33"/>
      <c r="AS202" s="33"/>
      <c r="AT202" s="33"/>
      <c r="AU202" s="7"/>
      <c r="AV202" s="7"/>
      <c r="AW202" s="7"/>
      <c r="AX202" s="7"/>
    </row>
    <row r="203" spans="1:50" ht="7.5" hidden="1" customHeight="1" x14ac:dyDescent="0.15">
      <c r="A203" s="4"/>
      <c r="B203" s="4"/>
      <c r="C203" s="4"/>
      <c r="D203" s="4"/>
      <c r="E203" s="4"/>
      <c r="F203" s="4"/>
      <c r="G203" s="33"/>
      <c r="H203" s="33"/>
      <c r="I203" s="33"/>
      <c r="J203" s="33"/>
      <c r="K203" s="33"/>
      <c r="L203" s="6"/>
      <c r="M203" s="33"/>
      <c r="N203" s="33"/>
      <c r="O203" s="33"/>
      <c r="P203" s="33"/>
      <c r="Q203" s="33"/>
      <c r="R203" s="33"/>
      <c r="S203" s="33"/>
      <c r="T203" s="33"/>
      <c r="U203" s="33"/>
      <c r="V203" s="33"/>
      <c r="W203" s="33"/>
      <c r="X203" s="33"/>
      <c r="Y203" s="7"/>
      <c r="Z203" s="7"/>
      <c r="AA203" s="7"/>
      <c r="AB203" s="7"/>
      <c r="AC203" s="33"/>
      <c r="AD203" s="33"/>
      <c r="AE203" s="33"/>
      <c r="AF203" s="33"/>
      <c r="AG203" s="33"/>
      <c r="AH203" s="6"/>
      <c r="AI203" s="33"/>
      <c r="AJ203" s="33"/>
      <c r="AK203" s="33"/>
      <c r="AL203" s="33"/>
      <c r="AM203" s="33"/>
      <c r="AN203" s="33"/>
      <c r="AO203" s="33"/>
      <c r="AP203" s="33"/>
      <c r="AQ203" s="33"/>
      <c r="AR203" s="33"/>
      <c r="AS203" s="33"/>
      <c r="AT203" s="33"/>
      <c r="AU203" s="7"/>
      <c r="AV203" s="7"/>
      <c r="AW203" s="7"/>
      <c r="AX203" s="7"/>
    </row>
    <row r="204" spans="1:50" ht="7.5" hidden="1" customHeight="1" x14ac:dyDescent="0.15">
      <c r="A204" s="4"/>
      <c r="B204" s="4"/>
      <c r="C204" s="4"/>
      <c r="D204" s="4"/>
      <c r="E204" s="4"/>
      <c r="F204" s="4"/>
      <c r="G204" s="33"/>
      <c r="H204" s="33"/>
      <c r="I204" s="33"/>
      <c r="J204" s="33"/>
      <c r="K204" s="33"/>
      <c r="L204" s="6"/>
      <c r="M204" s="33"/>
      <c r="N204" s="33"/>
      <c r="O204" s="33"/>
      <c r="P204" s="33"/>
      <c r="Q204" s="33"/>
      <c r="R204" s="33"/>
      <c r="S204" s="33"/>
      <c r="T204" s="33"/>
      <c r="U204" s="33"/>
      <c r="V204" s="33"/>
      <c r="W204" s="33"/>
      <c r="X204" s="33"/>
      <c r="Y204" s="7"/>
      <c r="Z204" s="7"/>
      <c r="AA204" s="7"/>
      <c r="AB204" s="7"/>
      <c r="AC204" s="33"/>
      <c r="AD204" s="33"/>
      <c r="AE204" s="33"/>
      <c r="AF204" s="33"/>
      <c r="AG204" s="33"/>
      <c r="AH204" s="6"/>
      <c r="AI204" s="33"/>
      <c r="AJ204" s="33"/>
      <c r="AK204" s="33"/>
      <c r="AL204" s="33"/>
      <c r="AM204" s="33"/>
      <c r="AN204" s="33"/>
      <c r="AO204" s="33"/>
      <c r="AP204" s="33"/>
      <c r="AQ204" s="33"/>
      <c r="AR204" s="33"/>
      <c r="AS204" s="33"/>
      <c r="AT204" s="33"/>
      <c r="AU204" s="7"/>
      <c r="AV204" s="7"/>
      <c r="AW204" s="7"/>
      <c r="AX204" s="7"/>
    </row>
    <row r="205" spans="1:50" ht="7.5" hidden="1" customHeight="1" x14ac:dyDescent="0.15">
      <c r="A205" s="4"/>
      <c r="B205" s="4"/>
      <c r="C205" s="4"/>
      <c r="D205" s="4"/>
      <c r="E205" s="4"/>
      <c r="F205" s="4"/>
      <c r="G205" s="33"/>
      <c r="H205" s="33"/>
      <c r="I205" s="33"/>
      <c r="J205" s="33"/>
      <c r="K205" s="33"/>
      <c r="L205" s="6"/>
      <c r="M205" s="33"/>
      <c r="N205" s="33"/>
      <c r="O205" s="33"/>
      <c r="P205" s="33"/>
      <c r="Q205" s="33"/>
      <c r="R205" s="33"/>
      <c r="S205" s="33"/>
      <c r="T205" s="33"/>
      <c r="U205" s="33"/>
      <c r="V205" s="33"/>
      <c r="W205" s="33"/>
      <c r="X205" s="33"/>
      <c r="Y205" s="7"/>
      <c r="Z205" s="7"/>
      <c r="AA205" s="7"/>
      <c r="AB205" s="7"/>
      <c r="AC205" s="33"/>
      <c r="AD205" s="33"/>
      <c r="AE205" s="33"/>
      <c r="AF205" s="33"/>
      <c r="AG205" s="33"/>
      <c r="AH205" s="6"/>
      <c r="AI205" s="33"/>
      <c r="AJ205" s="33"/>
      <c r="AK205" s="33"/>
      <c r="AL205" s="33"/>
      <c r="AM205" s="33"/>
      <c r="AN205" s="33"/>
      <c r="AO205" s="33"/>
      <c r="AP205" s="33"/>
      <c r="AQ205" s="33"/>
      <c r="AR205" s="33"/>
      <c r="AS205" s="33"/>
      <c r="AT205" s="33"/>
      <c r="AU205" s="7"/>
      <c r="AV205" s="7"/>
      <c r="AW205" s="7"/>
      <c r="AX205" s="7"/>
    </row>
    <row r="206" spans="1:50" ht="7.5" hidden="1" customHeight="1" x14ac:dyDescent="0.15">
      <c r="A206" s="4"/>
      <c r="B206" s="4"/>
      <c r="C206" s="4"/>
      <c r="D206" s="4"/>
      <c r="E206" s="4"/>
      <c r="F206" s="4"/>
      <c r="G206" s="33"/>
      <c r="H206" s="33"/>
      <c r="I206" s="33"/>
      <c r="J206" s="33"/>
      <c r="K206" s="33"/>
      <c r="L206" s="6"/>
      <c r="M206" s="33"/>
      <c r="N206" s="33"/>
      <c r="O206" s="33"/>
      <c r="P206" s="33"/>
      <c r="Q206" s="33"/>
      <c r="R206" s="33"/>
      <c r="S206" s="33"/>
      <c r="T206" s="33"/>
      <c r="U206" s="33"/>
      <c r="V206" s="33"/>
      <c r="W206" s="33"/>
      <c r="X206" s="33"/>
      <c r="Y206" s="7"/>
      <c r="Z206" s="7"/>
      <c r="AA206" s="7"/>
      <c r="AB206" s="7"/>
      <c r="AC206" s="33"/>
      <c r="AD206" s="33"/>
      <c r="AE206" s="33"/>
      <c r="AF206" s="33"/>
      <c r="AG206" s="33"/>
      <c r="AH206" s="6"/>
      <c r="AI206" s="33"/>
      <c r="AJ206" s="33"/>
      <c r="AK206" s="33"/>
      <c r="AL206" s="33"/>
      <c r="AM206" s="33"/>
      <c r="AN206" s="33"/>
      <c r="AO206" s="33"/>
      <c r="AP206" s="33"/>
      <c r="AQ206" s="33"/>
      <c r="AR206" s="33"/>
      <c r="AS206" s="33"/>
      <c r="AT206" s="33"/>
      <c r="AU206" s="7"/>
      <c r="AV206" s="7"/>
      <c r="AW206" s="7"/>
      <c r="AX206" s="7"/>
    </row>
    <row r="207" spans="1:50" ht="7.5" hidden="1" customHeight="1" x14ac:dyDescent="0.15">
      <c r="A207" s="4"/>
      <c r="B207" s="4"/>
      <c r="C207" s="4"/>
      <c r="D207" s="4"/>
      <c r="E207" s="4"/>
      <c r="F207" s="4"/>
      <c r="G207" s="33"/>
      <c r="H207" s="33"/>
      <c r="I207" s="33"/>
      <c r="J207" s="33"/>
      <c r="K207" s="33"/>
      <c r="L207" s="6"/>
      <c r="M207" s="33"/>
      <c r="N207" s="33"/>
      <c r="O207" s="33"/>
      <c r="P207" s="33"/>
      <c r="Q207" s="33"/>
      <c r="R207" s="33"/>
      <c r="S207" s="33"/>
      <c r="T207" s="33"/>
      <c r="U207" s="33"/>
      <c r="V207" s="33"/>
      <c r="W207" s="33"/>
      <c r="X207" s="33"/>
      <c r="Y207" s="7"/>
      <c r="Z207" s="7"/>
      <c r="AA207" s="7"/>
      <c r="AB207" s="7"/>
      <c r="AC207" s="33"/>
      <c r="AD207" s="33"/>
      <c r="AE207" s="33"/>
      <c r="AF207" s="33"/>
      <c r="AG207" s="33"/>
      <c r="AH207" s="6"/>
      <c r="AI207" s="33"/>
      <c r="AJ207" s="33"/>
      <c r="AK207" s="33"/>
      <c r="AL207" s="33"/>
      <c r="AM207" s="33"/>
      <c r="AN207" s="33"/>
      <c r="AO207" s="33"/>
      <c r="AP207" s="33"/>
      <c r="AQ207" s="33"/>
      <c r="AR207" s="33"/>
      <c r="AS207" s="33"/>
      <c r="AT207" s="33"/>
      <c r="AU207" s="7"/>
      <c r="AV207" s="7"/>
      <c r="AW207" s="7"/>
      <c r="AX207" s="7"/>
    </row>
    <row r="208" spans="1:50" ht="7.5" hidden="1" customHeight="1" x14ac:dyDescent="0.15">
      <c r="A208" s="4"/>
      <c r="B208" s="4"/>
      <c r="C208" s="4"/>
      <c r="D208" s="4"/>
      <c r="E208" s="4"/>
      <c r="F208" s="4"/>
      <c r="G208" s="33"/>
      <c r="H208" s="33"/>
      <c r="I208" s="33"/>
      <c r="J208" s="33"/>
      <c r="K208" s="33"/>
      <c r="L208" s="6"/>
      <c r="M208" s="33"/>
      <c r="N208" s="33"/>
      <c r="O208" s="33"/>
      <c r="P208" s="33"/>
      <c r="Q208" s="33"/>
      <c r="R208" s="33"/>
      <c r="S208" s="33"/>
      <c r="T208" s="33"/>
      <c r="U208" s="33"/>
      <c r="V208" s="33"/>
      <c r="W208" s="33"/>
      <c r="X208" s="33"/>
      <c r="Y208" s="7"/>
      <c r="Z208" s="7"/>
      <c r="AA208" s="7"/>
      <c r="AB208" s="7"/>
      <c r="AC208" s="33"/>
      <c r="AD208" s="33"/>
      <c r="AE208" s="33"/>
      <c r="AF208" s="33"/>
      <c r="AG208" s="33"/>
      <c r="AH208" s="6"/>
      <c r="AI208" s="33"/>
      <c r="AJ208" s="33"/>
      <c r="AK208" s="33"/>
      <c r="AL208" s="33"/>
      <c r="AM208" s="33"/>
      <c r="AN208" s="33"/>
      <c r="AO208" s="33"/>
      <c r="AP208" s="33"/>
      <c r="AQ208" s="33"/>
      <c r="AR208" s="33"/>
      <c r="AS208" s="33"/>
      <c r="AT208" s="33"/>
      <c r="AU208" s="7"/>
      <c r="AV208" s="7"/>
      <c r="AW208" s="7"/>
      <c r="AX208" s="7"/>
    </row>
    <row r="209" spans="1:50" ht="7.5" hidden="1" customHeight="1" x14ac:dyDescent="0.15">
      <c r="A209" s="4"/>
      <c r="B209" s="4"/>
      <c r="C209" s="4"/>
      <c r="D209" s="4"/>
      <c r="E209" s="4"/>
      <c r="F209" s="4"/>
      <c r="G209" s="33"/>
      <c r="H209" s="33"/>
      <c r="I209" s="33"/>
      <c r="J209" s="33"/>
      <c r="K209" s="33"/>
      <c r="L209" s="6"/>
      <c r="M209" s="33"/>
      <c r="N209" s="33"/>
      <c r="O209" s="33"/>
      <c r="P209" s="33"/>
      <c r="Q209" s="33"/>
      <c r="R209" s="33"/>
      <c r="S209" s="33"/>
      <c r="T209" s="33"/>
      <c r="U209" s="33"/>
      <c r="V209" s="33"/>
      <c r="W209" s="33"/>
      <c r="X209" s="33"/>
      <c r="Y209" s="7"/>
      <c r="Z209" s="7"/>
      <c r="AA209" s="7"/>
      <c r="AB209" s="7"/>
      <c r="AC209" s="33"/>
      <c r="AD209" s="33"/>
      <c r="AE209" s="33"/>
      <c r="AF209" s="33"/>
      <c r="AG209" s="33"/>
      <c r="AH209" s="6"/>
      <c r="AI209" s="33"/>
      <c r="AJ209" s="33"/>
      <c r="AK209" s="33"/>
      <c r="AL209" s="33"/>
      <c r="AM209" s="33"/>
      <c r="AN209" s="33"/>
      <c r="AO209" s="33"/>
      <c r="AP209" s="33"/>
      <c r="AQ209" s="33"/>
      <c r="AR209" s="33"/>
      <c r="AS209" s="33"/>
      <c r="AT209" s="33"/>
      <c r="AU209" s="7"/>
      <c r="AV209" s="7"/>
      <c r="AW209" s="7"/>
      <c r="AX209" s="7"/>
    </row>
    <row r="210" spans="1:50" ht="7.5" hidden="1" customHeight="1" x14ac:dyDescent="0.15">
      <c r="A210" s="4"/>
      <c r="B210" s="4"/>
      <c r="C210" s="4"/>
      <c r="D210" s="4"/>
      <c r="E210" s="4"/>
      <c r="F210" s="4"/>
      <c r="G210" s="33"/>
      <c r="H210" s="33"/>
      <c r="I210" s="33"/>
      <c r="J210" s="33"/>
      <c r="K210" s="33"/>
      <c r="L210" s="6"/>
      <c r="M210" s="33"/>
      <c r="N210" s="33"/>
      <c r="O210" s="33"/>
      <c r="P210" s="33"/>
      <c r="Q210" s="33"/>
      <c r="R210" s="33"/>
      <c r="S210" s="33"/>
      <c r="T210" s="33"/>
      <c r="U210" s="33"/>
      <c r="V210" s="33"/>
      <c r="W210" s="33"/>
      <c r="X210" s="33"/>
      <c r="Y210" s="7"/>
      <c r="Z210" s="7"/>
      <c r="AA210" s="7"/>
      <c r="AB210" s="7"/>
      <c r="AC210" s="33"/>
      <c r="AD210" s="33"/>
      <c r="AE210" s="33"/>
      <c r="AF210" s="33"/>
      <c r="AG210" s="33"/>
      <c r="AH210" s="6"/>
      <c r="AI210" s="33"/>
      <c r="AJ210" s="33"/>
      <c r="AK210" s="33"/>
      <c r="AL210" s="33"/>
      <c r="AM210" s="33"/>
      <c r="AN210" s="33"/>
      <c r="AO210" s="33"/>
      <c r="AP210" s="33"/>
      <c r="AQ210" s="33"/>
      <c r="AR210" s="33"/>
      <c r="AS210" s="33"/>
      <c r="AT210" s="33"/>
      <c r="AU210" s="7"/>
      <c r="AV210" s="7"/>
      <c r="AW210" s="7"/>
      <c r="AX210" s="7"/>
    </row>
    <row r="211" spans="1:50" ht="7.5" hidden="1" customHeight="1" x14ac:dyDescent="0.15">
      <c r="A211" s="4"/>
      <c r="B211" s="4"/>
      <c r="C211" s="4"/>
      <c r="D211" s="4"/>
      <c r="E211" s="4"/>
      <c r="F211" s="4"/>
      <c r="G211" s="33"/>
      <c r="H211" s="33"/>
      <c r="I211" s="33"/>
      <c r="J211" s="33"/>
      <c r="K211" s="33"/>
      <c r="L211" s="6"/>
      <c r="M211" s="33"/>
      <c r="N211" s="33"/>
      <c r="O211" s="33"/>
      <c r="P211" s="33"/>
      <c r="Q211" s="33"/>
      <c r="R211" s="33"/>
      <c r="S211" s="33"/>
      <c r="T211" s="33"/>
      <c r="U211" s="33"/>
      <c r="V211" s="33"/>
      <c r="W211" s="33"/>
      <c r="X211" s="33"/>
      <c r="Y211" s="7"/>
      <c r="Z211" s="7"/>
      <c r="AA211" s="7"/>
      <c r="AB211" s="7"/>
      <c r="AC211" s="33"/>
      <c r="AD211" s="33"/>
      <c r="AE211" s="33"/>
      <c r="AF211" s="33"/>
      <c r="AG211" s="33"/>
      <c r="AH211" s="6"/>
      <c r="AI211" s="33"/>
      <c r="AJ211" s="33"/>
      <c r="AK211" s="33"/>
      <c r="AL211" s="33"/>
      <c r="AM211" s="33"/>
      <c r="AN211" s="33"/>
      <c r="AO211" s="33"/>
      <c r="AP211" s="33"/>
      <c r="AQ211" s="33"/>
      <c r="AR211" s="33"/>
      <c r="AS211" s="33"/>
      <c r="AT211" s="33"/>
      <c r="AU211" s="7"/>
      <c r="AV211" s="7"/>
      <c r="AW211" s="7"/>
      <c r="AX211" s="7"/>
    </row>
    <row r="212" spans="1:50" ht="7.5" hidden="1" customHeight="1" x14ac:dyDescent="0.15">
      <c r="A212" s="4"/>
      <c r="B212" s="4"/>
      <c r="C212" s="4"/>
      <c r="D212" s="4"/>
      <c r="E212" s="4"/>
      <c r="F212" s="4"/>
      <c r="G212" s="33"/>
      <c r="H212" s="33"/>
      <c r="I212" s="33"/>
      <c r="J212" s="33"/>
      <c r="K212" s="33"/>
      <c r="L212" s="6"/>
      <c r="M212" s="33"/>
      <c r="N212" s="33"/>
      <c r="O212" s="33"/>
      <c r="P212" s="33"/>
      <c r="Q212" s="33"/>
      <c r="R212" s="33"/>
      <c r="S212" s="33"/>
      <c r="T212" s="33"/>
      <c r="U212" s="33"/>
      <c r="V212" s="33"/>
      <c r="W212" s="33"/>
      <c r="X212" s="33"/>
      <c r="Y212" s="7"/>
      <c r="Z212" s="7"/>
      <c r="AA212" s="7"/>
      <c r="AB212" s="7"/>
      <c r="AC212" s="33"/>
      <c r="AD212" s="33"/>
      <c r="AE212" s="33"/>
      <c r="AF212" s="33"/>
      <c r="AG212" s="33"/>
      <c r="AH212" s="6"/>
      <c r="AI212" s="33"/>
      <c r="AJ212" s="33"/>
      <c r="AK212" s="33"/>
      <c r="AL212" s="33"/>
      <c r="AM212" s="33"/>
      <c r="AN212" s="33"/>
      <c r="AO212" s="33"/>
      <c r="AP212" s="33"/>
      <c r="AQ212" s="33"/>
      <c r="AR212" s="33"/>
      <c r="AS212" s="33"/>
      <c r="AT212" s="33"/>
      <c r="AU212" s="7"/>
      <c r="AV212" s="7"/>
      <c r="AW212" s="7"/>
      <c r="AX212" s="7"/>
    </row>
    <row r="213" spans="1:50" ht="7.5" hidden="1" customHeight="1" x14ac:dyDescent="0.15">
      <c r="A213" s="4"/>
      <c r="B213" s="4"/>
      <c r="C213" s="4"/>
      <c r="D213" s="4"/>
      <c r="E213" s="4"/>
      <c r="F213" s="4"/>
      <c r="G213" s="33"/>
      <c r="H213" s="33"/>
      <c r="I213" s="33"/>
      <c r="J213" s="33"/>
      <c r="K213" s="33"/>
      <c r="L213" s="6"/>
      <c r="M213" s="33"/>
      <c r="N213" s="33"/>
      <c r="O213" s="33"/>
      <c r="P213" s="33"/>
      <c r="Q213" s="33"/>
      <c r="R213" s="33"/>
      <c r="S213" s="33"/>
      <c r="T213" s="33"/>
      <c r="U213" s="33"/>
      <c r="V213" s="33"/>
      <c r="W213" s="33"/>
      <c r="X213" s="33"/>
      <c r="Y213" s="7"/>
      <c r="Z213" s="7"/>
      <c r="AA213" s="7"/>
      <c r="AB213" s="7"/>
      <c r="AC213" s="33"/>
      <c r="AD213" s="33"/>
      <c r="AE213" s="33"/>
      <c r="AF213" s="33"/>
      <c r="AG213" s="33"/>
      <c r="AH213" s="6"/>
      <c r="AI213" s="33"/>
      <c r="AJ213" s="33"/>
      <c r="AK213" s="33"/>
      <c r="AL213" s="33"/>
      <c r="AM213" s="33"/>
      <c r="AN213" s="33"/>
      <c r="AO213" s="33"/>
      <c r="AP213" s="33"/>
      <c r="AQ213" s="33"/>
      <c r="AR213" s="33"/>
      <c r="AS213" s="33"/>
      <c r="AT213" s="33"/>
      <c r="AU213" s="7"/>
      <c r="AV213" s="7"/>
      <c r="AW213" s="7"/>
      <c r="AX213" s="7"/>
    </row>
    <row r="214" spans="1:50" ht="7.5" hidden="1" customHeight="1" x14ac:dyDescent="0.15">
      <c r="A214" s="4"/>
      <c r="B214" s="4"/>
      <c r="C214" s="4"/>
      <c r="D214" s="4"/>
      <c r="E214" s="4"/>
      <c r="F214" s="4"/>
      <c r="G214" s="33"/>
      <c r="H214" s="33"/>
      <c r="I214" s="33"/>
      <c r="J214" s="33"/>
      <c r="K214" s="33"/>
      <c r="L214" s="6"/>
      <c r="M214" s="33"/>
      <c r="N214" s="33"/>
      <c r="O214" s="33"/>
      <c r="P214" s="33"/>
      <c r="Q214" s="33"/>
      <c r="R214" s="33"/>
      <c r="S214" s="33"/>
      <c r="T214" s="33"/>
      <c r="U214" s="33"/>
      <c r="V214" s="33"/>
      <c r="W214" s="33"/>
      <c r="X214" s="33"/>
      <c r="Y214" s="7"/>
      <c r="Z214" s="7"/>
      <c r="AA214" s="7"/>
      <c r="AB214" s="7"/>
      <c r="AC214" s="33"/>
      <c r="AD214" s="33"/>
      <c r="AE214" s="33"/>
      <c r="AF214" s="33"/>
      <c r="AG214" s="33"/>
      <c r="AH214" s="6"/>
      <c r="AI214" s="33"/>
      <c r="AJ214" s="33"/>
      <c r="AK214" s="33"/>
      <c r="AL214" s="33"/>
      <c r="AM214" s="33"/>
      <c r="AN214" s="33"/>
      <c r="AO214" s="33"/>
      <c r="AP214" s="33"/>
      <c r="AQ214" s="33"/>
      <c r="AR214" s="33"/>
      <c r="AS214" s="33"/>
      <c r="AT214" s="33"/>
      <c r="AU214" s="7"/>
      <c r="AV214" s="7"/>
      <c r="AW214" s="7"/>
      <c r="AX214" s="7"/>
    </row>
    <row r="215" spans="1:50" ht="7.5" hidden="1" customHeight="1" x14ac:dyDescent="0.15">
      <c r="A215" s="4"/>
      <c r="B215" s="4"/>
      <c r="C215" s="4"/>
      <c r="D215" s="4"/>
      <c r="E215" s="4"/>
      <c r="F215" s="4"/>
      <c r="G215" s="33"/>
      <c r="H215" s="33"/>
      <c r="I215" s="33"/>
      <c r="J215" s="33"/>
      <c r="K215" s="33"/>
      <c r="L215" s="6"/>
      <c r="M215" s="33"/>
      <c r="N215" s="33"/>
      <c r="O215" s="33"/>
      <c r="P215" s="33"/>
      <c r="Q215" s="33"/>
      <c r="R215" s="33"/>
      <c r="S215" s="33"/>
      <c r="T215" s="33"/>
      <c r="U215" s="33"/>
      <c r="V215" s="33"/>
      <c r="W215" s="33"/>
      <c r="X215" s="33"/>
      <c r="Y215" s="7"/>
      <c r="Z215" s="7"/>
      <c r="AA215" s="7"/>
      <c r="AB215" s="7"/>
      <c r="AC215" s="33"/>
      <c r="AD215" s="33"/>
      <c r="AE215" s="33"/>
      <c r="AF215" s="33"/>
      <c r="AG215" s="33"/>
      <c r="AH215" s="6"/>
      <c r="AI215" s="33"/>
      <c r="AJ215" s="33"/>
      <c r="AK215" s="33"/>
      <c r="AL215" s="33"/>
      <c r="AM215" s="33"/>
      <c r="AN215" s="33"/>
      <c r="AO215" s="33"/>
      <c r="AP215" s="33"/>
      <c r="AQ215" s="33"/>
      <c r="AR215" s="33"/>
      <c r="AS215" s="33"/>
      <c r="AT215" s="33"/>
      <c r="AU215" s="7"/>
      <c r="AV215" s="7"/>
      <c r="AW215" s="7"/>
      <c r="AX215" s="7"/>
    </row>
    <row r="216" spans="1:50" ht="7.5" hidden="1" customHeight="1" x14ac:dyDescent="0.15">
      <c r="A216" s="4"/>
      <c r="B216" s="4"/>
      <c r="C216" s="4"/>
      <c r="D216" s="4"/>
      <c r="E216" s="4"/>
      <c r="F216" s="4"/>
      <c r="G216" s="33"/>
      <c r="H216" s="33"/>
      <c r="I216" s="33"/>
      <c r="J216" s="33"/>
      <c r="K216" s="33"/>
      <c r="L216" s="6"/>
      <c r="M216" s="33"/>
      <c r="N216" s="33"/>
      <c r="O216" s="33"/>
      <c r="P216" s="33"/>
      <c r="Q216" s="33"/>
      <c r="R216" s="33"/>
      <c r="S216" s="33"/>
      <c r="T216" s="33"/>
      <c r="U216" s="33"/>
      <c r="V216" s="33"/>
      <c r="W216" s="33"/>
      <c r="X216" s="33"/>
      <c r="Y216" s="7"/>
      <c r="Z216" s="7"/>
      <c r="AA216" s="7"/>
      <c r="AB216" s="7"/>
      <c r="AC216" s="33"/>
      <c r="AD216" s="33"/>
      <c r="AE216" s="33"/>
      <c r="AF216" s="33"/>
      <c r="AG216" s="33"/>
      <c r="AH216" s="6"/>
      <c r="AI216" s="33"/>
      <c r="AJ216" s="33"/>
      <c r="AK216" s="33"/>
      <c r="AL216" s="33"/>
      <c r="AM216" s="33"/>
      <c r="AN216" s="33"/>
      <c r="AO216" s="33"/>
      <c r="AP216" s="33"/>
      <c r="AQ216" s="33"/>
      <c r="AR216" s="33"/>
      <c r="AS216" s="33"/>
      <c r="AT216" s="33"/>
      <c r="AU216" s="7"/>
      <c r="AV216" s="7"/>
      <c r="AW216" s="7"/>
      <c r="AX216" s="7"/>
    </row>
    <row r="217" spans="1:50" ht="7.5" hidden="1" customHeight="1" x14ac:dyDescent="0.15">
      <c r="A217" s="4"/>
      <c r="B217" s="4"/>
      <c r="C217" s="4"/>
      <c r="D217" s="4"/>
      <c r="E217" s="4"/>
      <c r="F217" s="4"/>
      <c r="G217" s="33"/>
      <c r="H217" s="33"/>
      <c r="I217" s="33"/>
      <c r="J217" s="33"/>
      <c r="K217" s="33"/>
      <c r="L217" s="6"/>
      <c r="M217" s="33"/>
      <c r="N217" s="33"/>
      <c r="O217" s="33"/>
      <c r="P217" s="33"/>
      <c r="Q217" s="33"/>
      <c r="R217" s="33"/>
      <c r="S217" s="33"/>
      <c r="T217" s="33"/>
      <c r="U217" s="33"/>
      <c r="V217" s="33"/>
      <c r="W217" s="33"/>
      <c r="X217" s="33"/>
      <c r="Y217" s="7"/>
      <c r="Z217" s="7"/>
      <c r="AA217" s="7"/>
      <c r="AB217" s="7"/>
      <c r="AC217" s="33"/>
      <c r="AD217" s="33"/>
      <c r="AE217" s="33"/>
      <c r="AF217" s="33"/>
      <c r="AG217" s="33"/>
      <c r="AH217" s="6"/>
      <c r="AI217" s="33"/>
      <c r="AJ217" s="33"/>
      <c r="AK217" s="33"/>
      <c r="AL217" s="33"/>
      <c r="AM217" s="33"/>
      <c r="AN217" s="33"/>
      <c r="AO217" s="33"/>
      <c r="AP217" s="33"/>
      <c r="AQ217" s="33"/>
      <c r="AR217" s="33"/>
      <c r="AS217" s="33"/>
      <c r="AT217" s="33"/>
      <c r="AU217" s="7"/>
      <c r="AV217" s="7"/>
      <c r="AW217" s="7"/>
      <c r="AX217" s="7"/>
    </row>
    <row r="218" spans="1:50" ht="7.5" hidden="1" customHeight="1" x14ac:dyDescent="0.15">
      <c r="A218" s="4"/>
      <c r="B218" s="4"/>
      <c r="C218" s="4"/>
      <c r="D218" s="4"/>
      <c r="E218" s="4"/>
      <c r="F218" s="4"/>
      <c r="G218" s="33"/>
      <c r="H218" s="33"/>
      <c r="I218" s="33"/>
      <c r="J218" s="33"/>
      <c r="K218" s="33"/>
      <c r="L218" s="6"/>
      <c r="M218" s="33"/>
      <c r="N218" s="33"/>
      <c r="O218" s="33"/>
      <c r="P218" s="33"/>
      <c r="Q218" s="33"/>
      <c r="R218" s="33"/>
      <c r="S218" s="33"/>
      <c r="T218" s="33"/>
      <c r="U218" s="33"/>
      <c r="V218" s="33"/>
      <c r="W218" s="33"/>
      <c r="X218" s="33"/>
      <c r="Y218" s="7"/>
      <c r="Z218" s="7"/>
      <c r="AA218" s="7"/>
      <c r="AB218" s="7"/>
      <c r="AC218" s="33"/>
      <c r="AD218" s="33"/>
      <c r="AE218" s="33"/>
      <c r="AF218" s="33"/>
      <c r="AG218" s="33"/>
      <c r="AH218" s="6"/>
      <c r="AI218" s="33"/>
      <c r="AJ218" s="33"/>
      <c r="AK218" s="33"/>
      <c r="AL218" s="33"/>
      <c r="AM218" s="33"/>
      <c r="AN218" s="33"/>
      <c r="AO218" s="33"/>
      <c r="AP218" s="33"/>
      <c r="AQ218" s="33"/>
      <c r="AR218" s="33"/>
      <c r="AS218" s="33"/>
      <c r="AT218" s="33"/>
      <c r="AU218" s="7"/>
      <c r="AV218" s="7"/>
      <c r="AW218" s="7"/>
      <c r="AX218" s="7"/>
    </row>
    <row r="219" spans="1:50" ht="7.5" hidden="1" customHeight="1" x14ac:dyDescent="0.15">
      <c r="A219" s="4"/>
      <c r="B219" s="4"/>
      <c r="C219" s="4"/>
      <c r="D219" s="4"/>
      <c r="E219" s="4"/>
      <c r="F219" s="4"/>
      <c r="G219" s="33"/>
      <c r="H219" s="33"/>
      <c r="I219" s="33"/>
      <c r="J219" s="33"/>
      <c r="K219" s="33"/>
      <c r="L219" s="6"/>
      <c r="M219" s="33"/>
      <c r="N219" s="33"/>
      <c r="O219" s="33"/>
      <c r="P219" s="33"/>
      <c r="Q219" s="33"/>
      <c r="R219" s="33"/>
      <c r="S219" s="33"/>
      <c r="T219" s="33"/>
      <c r="U219" s="33"/>
      <c r="V219" s="33"/>
      <c r="W219" s="33"/>
      <c r="X219" s="33"/>
      <c r="Y219" s="7"/>
      <c r="Z219" s="7"/>
      <c r="AA219" s="7"/>
      <c r="AB219" s="7"/>
      <c r="AC219" s="33"/>
      <c r="AD219" s="33"/>
      <c r="AE219" s="33"/>
      <c r="AF219" s="33"/>
      <c r="AG219" s="33"/>
      <c r="AH219" s="6"/>
      <c r="AI219" s="33"/>
      <c r="AJ219" s="33"/>
      <c r="AK219" s="33"/>
      <c r="AL219" s="33"/>
      <c r="AM219" s="33"/>
      <c r="AN219" s="33"/>
      <c r="AO219" s="33"/>
      <c r="AP219" s="33"/>
      <c r="AQ219" s="33"/>
      <c r="AR219" s="33"/>
      <c r="AS219" s="33"/>
      <c r="AT219" s="33"/>
      <c r="AU219" s="7"/>
      <c r="AV219" s="7"/>
      <c r="AW219" s="7"/>
      <c r="AX219" s="7"/>
    </row>
    <row r="220" spans="1:50" ht="7.5" hidden="1" customHeight="1" x14ac:dyDescent="0.15">
      <c r="A220" s="4"/>
      <c r="B220" s="4"/>
      <c r="C220" s="4"/>
      <c r="D220" s="4"/>
      <c r="E220" s="4"/>
      <c r="F220" s="4"/>
      <c r="G220" s="33"/>
      <c r="H220" s="33"/>
      <c r="I220" s="33"/>
      <c r="J220" s="33"/>
      <c r="K220" s="33"/>
      <c r="L220" s="6"/>
      <c r="M220" s="33"/>
      <c r="N220" s="33"/>
      <c r="O220" s="33"/>
      <c r="P220" s="33"/>
      <c r="Q220" s="33"/>
      <c r="R220" s="33"/>
      <c r="S220" s="33"/>
      <c r="T220" s="33"/>
      <c r="U220" s="33"/>
      <c r="V220" s="33"/>
      <c r="W220" s="33"/>
      <c r="X220" s="33"/>
      <c r="Y220" s="7"/>
      <c r="Z220" s="7"/>
      <c r="AA220" s="7"/>
      <c r="AB220" s="7"/>
      <c r="AC220" s="33"/>
      <c r="AD220" s="33"/>
      <c r="AE220" s="33"/>
      <c r="AF220" s="33"/>
      <c r="AG220" s="33"/>
      <c r="AH220" s="6"/>
      <c r="AI220" s="33"/>
      <c r="AJ220" s="33"/>
      <c r="AK220" s="33"/>
      <c r="AL220" s="33"/>
      <c r="AM220" s="33"/>
      <c r="AN220" s="33"/>
      <c r="AO220" s="33"/>
      <c r="AP220" s="33"/>
      <c r="AQ220" s="33"/>
      <c r="AR220" s="33"/>
      <c r="AS220" s="33"/>
      <c r="AT220" s="33"/>
      <c r="AU220" s="7"/>
      <c r="AV220" s="7"/>
      <c r="AW220" s="7"/>
      <c r="AX220" s="7"/>
    </row>
    <row r="221" spans="1:50" ht="7.5" hidden="1" customHeight="1" x14ac:dyDescent="0.15">
      <c r="A221" s="4"/>
      <c r="B221" s="4"/>
      <c r="C221" s="4"/>
      <c r="D221" s="4"/>
      <c r="E221" s="4"/>
      <c r="F221" s="4"/>
      <c r="G221" s="33"/>
      <c r="H221" s="33"/>
      <c r="I221" s="33"/>
      <c r="J221" s="33"/>
      <c r="K221" s="33"/>
      <c r="L221" s="6"/>
      <c r="M221" s="33"/>
      <c r="N221" s="33"/>
      <c r="O221" s="33"/>
      <c r="P221" s="33"/>
      <c r="Q221" s="33"/>
      <c r="R221" s="33"/>
      <c r="S221" s="33"/>
      <c r="T221" s="33"/>
      <c r="U221" s="33"/>
      <c r="V221" s="33"/>
      <c r="W221" s="33"/>
      <c r="X221" s="33"/>
      <c r="Y221" s="7"/>
      <c r="Z221" s="7"/>
      <c r="AA221" s="7"/>
      <c r="AB221" s="7"/>
      <c r="AC221" s="33"/>
      <c r="AD221" s="33"/>
      <c r="AE221" s="33"/>
      <c r="AF221" s="33"/>
      <c r="AG221" s="33"/>
      <c r="AH221" s="6"/>
      <c r="AI221" s="33"/>
      <c r="AJ221" s="33"/>
      <c r="AK221" s="33"/>
      <c r="AL221" s="33"/>
      <c r="AM221" s="33"/>
      <c r="AN221" s="33"/>
      <c r="AO221" s="33"/>
      <c r="AP221" s="33"/>
      <c r="AQ221" s="33"/>
      <c r="AR221" s="33"/>
      <c r="AS221" s="33"/>
      <c r="AT221" s="33"/>
      <c r="AU221" s="7"/>
      <c r="AV221" s="7"/>
      <c r="AW221" s="7"/>
      <c r="AX221" s="7"/>
    </row>
    <row r="222" spans="1:50" ht="7.5" hidden="1" customHeight="1" x14ac:dyDescent="0.15">
      <c r="A222" s="4"/>
      <c r="B222" s="4"/>
      <c r="C222" s="4"/>
      <c r="D222" s="4"/>
      <c r="E222" s="4"/>
      <c r="F222" s="4"/>
      <c r="G222" s="33"/>
      <c r="H222" s="33"/>
      <c r="I222" s="33"/>
      <c r="J222" s="33"/>
      <c r="K222" s="33"/>
      <c r="L222" s="6"/>
      <c r="M222" s="33"/>
      <c r="N222" s="33"/>
      <c r="O222" s="33"/>
      <c r="P222" s="33"/>
      <c r="Q222" s="33"/>
      <c r="R222" s="33"/>
      <c r="S222" s="33"/>
      <c r="T222" s="33"/>
      <c r="U222" s="33"/>
      <c r="V222" s="33"/>
      <c r="W222" s="33"/>
      <c r="X222" s="33"/>
      <c r="Y222" s="7"/>
      <c r="Z222" s="7"/>
      <c r="AA222" s="7"/>
      <c r="AB222" s="7"/>
      <c r="AC222" s="33"/>
      <c r="AD222" s="33"/>
      <c r="AE222" s="33"/>
      <c r="AF222" s="33"/>
      <c r="AG222" s="33"/>
      <c r="AH222" s="6"/>
      <c r="AI222" s="33"/>
      <c r="AJ222" s="33"/>
      <c r="AK222" s="33"/>
      <c r="AL222" s="33"/>
      <c r="AM222" s="33"/>
      <c r="AN222" s="33"/>
      <c r="AO222" s="33"/>
      <c r="AP222" s="33"/>
      <c r="AQ222" s="33"/>
      <c r="AR222" s="33"/>
      <c r="AS222" s="33"/>
      <c r="AT222" s="33"/>
      <c r="AU222" s="7"/>
      <c r="AV222" s="7"/>
      <c r="AW222" s="7"/>
      <c r="AX222" s="7"/>
    </row>
    <row r="223" spans="1:50" ht="7.5" hidden="1" customHeight="1" x14ac:dyDescent="0.15">
      <c r="A223" s="4"/>
      <c r="B223" s="4"/>
      <c r="C223" s="4"/>
      <c r="D223" s="4"/>
      <c r="E223" s="4"/>
      <c r="F223" s="4"/>
      <c r="G223" s="33"/>
      <c r="H223" s="33"/>
      <c r="I223" s="33"/>
      <c r="J223" s="33"/>
      <c r="K223" s="33"/>
      <c r="L223" s="6"/>
      <c r="M223" s="33"/>
      <c r="N223" s="33"/>
      <c r="O223" s="33"/>
      <c r="P223" s="33"/>
      <c r="Q223" s="33"/>
      <c r="R223" s="33"/>
      <c r="S223" s="33"/>
      <c r="T223" s="33"/>
      <c r="U223" s="33"/>
      <c r="V223" s="33"/>
      <c r="W223" s="33"/>
      <c r="X223" s="33"/>
      <c r="Y223" s="7"/>
      <c r="Z223" s="7"/>
      <c r="AA223" s="7"/>
      <c r="AB223" s="7"/>
      <c r="AC223" s="33"/>
      <c r="AD223" s="33"/>
      <c r="AE223" s="33"/>
      <c r="AF223" s="33"/>
      <c r="AG223" s="33"/>
      <c r="AH223" s="6"/>
      <c r="AI223" s="33"/>
      <c r="AJ223" s="33"/>
      <c r="AK223" s="33"/>
      <c r="AL223" s="33"/>
      <c r="AM223" s="33"/>
      <c r="AN223" s="33"/>
      <c r="AO223" s="33"/>
      <c r="AP223" s="33"/>
      <c r="AQ223" s="33"/>
      <c r="AR223" s="33"/>
      <c r="AS223" s="33"/>
      <c r="AT223" s="33"/>
      <c r="AU223" s="7"/>
      <c r="AV223" s="7"/>
      <c r="AW223" s="7"/>
      <c r="AX223" s="7"/>
    </row>
    <row r="224" spans="1:50" ht="7.5" hidden="1" customHeight="1" x14ac:dyDescent="0.15">
      <c r="A224" s="4"/>
      <c r="B224" s="4"/>
      <c r="C224" s="4"/>
      <c r="D224" s="4"/>
      <c r="E224" s="4"/>
      <c r="F224" s="4"/>
      <c r="G224" s="33"/>
      <c r="H224" s="33"/>
      <c r="I224" s="33"/>
      <c r="J224" s="33"/>
      <c r="K224" s="33"/>
      <c r="L224" s="6"/>
      <c r="M224" s="33"/>
      <c r="N224" s="33"/>
      <c r="O224" s="33"/>
      <c r="P224" s="33"/>
      <c r="Q224" s="33"/>
      <c r="R224" s="33"/>
      <c r="S224" s="33"/>
      <c r="T224" s="33"/>
      <c r="U224" s="33"/>
      <c r="V224" s="33"/>
      <c r="W224" s="33"/>
      <c r="X224" s="33"/>
      <c r="Y224" s="7"/>
      <c r="Z224" s="7"/>
      <c r="AA224" s="7"/>
      <c r="AB224" s="7"/>
      <c r="AC224" s="33"/>
      <c r="AD224" s="33"/>
      <c r="AE224" s="33"/>
      <c r="AF224" s="33"/>
      <c r="AG224" s="33"/>
      <c r="AH224" s="6"/>
      <c r="AI224" s="33"/>
      <c r="AJ224" s="33"/>
      <c r="AK224" s="33"/>
      <c r="AL224" s="33"/>
      <c r="AM224" s="33"/>
      <c r="AN224" s="33"/>
      <c r="AO224" s="33"/>
      <c r="AP224" s="33"/>
      <c r="AQ224" s="33"/>
      <c r="AR224" s="33"/>
      <c r="AS224" s="33"/>
      <c r="AT224" s="33"/>
      <c r="AU224" s="7"/>
      <c r="AV224" s="7"/>
      <c r="AW224" s="7"/>
      <c r="AX224" s="7"/>
    </row>
    <row r="225" spans="1:50" ht="7.5" hidden="1" customHeight="1" x14ac:dyDescent="0.15">
      <c r="A225" s="4"/>
      <c r="B225" s="4"/>
      <c r="C225" s="4"/>
      <c r="D225" s="4"/>
      <c r="E225" s="4"/>
      <c r="F225" s="4"/>
      <c r="G225" s="33"/>
      <c r="H225" s="33"/>
      <c r="I225" s="33"/>
      <c r="J225" s="33"/>
      <c r="K225" s="33"/>
      <c r="L225" s="6"/>
      <c r="M225" s="33"/>
      <c r="N225" s="33"/>
      <c r="O225" s="33"/>
      <c r="P225" s="33"/>
      <c r="Q225" s="33"/>
      <c r="R225" s="33"/>
      <c r="S225" s="33"/>
      <c r="T225" s="33"/>
      <c r="U225" s="33"/>
      <c r="V225" s="33"/>
      <c r="W225" s="33"/>
      <c r="X225" s="33"/>
      <c r="Y225" s="7"/>
      <c r="Z225" s="7"/>
      <c r="AA225" s="7"/>
      <c r="AB225" s="7"/>
      <c r="AC225" s="33"/>
      <c r="AD225" s="33"/>
      <c r="AE225" s="33"/>
      <c r="AF225" s="33"/>
      <c r="AG225" s="33"/>
      <c r="AH225" s="6"/>
      <c r="AI225" s="33"/>
      <c r="AJ225" s="33"/>
      <c r="AK225" s="33"/>
      <c r="AL225" s="33"/>
      <c r="AM225" s="33"/>
      <c r="AN225" s="33"/>
      <c r="AO225" s="33"/>
      <c r="AP225" s="33"/>
      <c r="AQ225" s="33"/>
      <c r="AR225" s="33"/>
      <c r="AS225" s="33"/>
      <c r="AT225" s="33"/>
      <c r="AU225" s="7"/>
      <c r="AV225" s="7"/>
      <c r="AW225" s="7"/>
      <c r="AX225" s="7"/>
    </row>
    <row r="226" spans="1:50" ht="7.5" hidden="1" customHeight="1" x14ac:dyDescent="0.15">
      <c r="A226" s="4"/>
      <c r="B226" s="4"/>
      <c r="C226" s="4"/>
      <c r="D226" s="4"/>
      <c r="E226" s="4"/>
      <c r="F226" s="4"/>
      <c r="G226" s="33"/>
      <c r="H226" s="33"/>
      <c r="I226" s="33"/>
      <c r="J226" s="33"/>
      <c r="K226" s="33"/>
      <c r="L226" s="6"/>
      <c r="M226" s="33"/>
      <c r="N226" s="33"/>
      <c r="O226" s="33"/>
      <c r="P226" s="33"/>
      <c r="Q226" s="33"/>
      <c r="R226" s="33"/>
      <c r="S226" s="33"/>
      <c r="T226" s="33"/>
      <c r="U226" s="33"/>
      <c r="V226" s="33"/>
      <c r="W226" s="33"/>
      <c r="X226" s="33"/>
      <c r="Y226" s="7"/>
      <c r="Z226" s="7"/>
      <c r="AA226" s="7"/>
      <c r="AB226" s="7"/>
      <c r="AC226" s="33"/>
      <c r="AD226" s="33"/>
      <c r="AE226" s="33"/>
      <c r="AF226" s="33"/>
      <c r="AG226" s="33"/>
      <c r="AH226" s="6"/>
      <c r="AI226" s="33"/>
      <c r="AJ226" s="33"/>
      <c r="AK226" s="33"/>
      <c r="AL226" s="33"/>
      <c r="AM226" s="33"/>
      <c r="AN226" s="33"/>
      <c r="AO226" s="33"/>
      <c r="AP226" s="33"/>
      <c r="AQ226" s="33"/>
      <c r="AR226" s="33"/>
      <c r="AS226" s="33"/>
      <c r="AT226" s="33"/>
      <c r="AU226" s="7"/>
      <c r="AV226" s="7"/>
      <c r="AW226" s="7"/>
      <c r="AX226" s="7"/>
    </row>
    <row r="227" spans="1:50" ht="7.5" hidden="1" customHeight="1" x14ac:dyDescent="0.15">
      <c r="A227" s="4"/>
      <c r="B227" s="4"/>
      <c r="C227" s="4"/>
      <c r="D227" s="4"/>
      <c r="E227" s="4"/>
      <c r="F227" s="4"/>
      <c r="G227" s="33"/>
      <c r="H227" s="33"/>
      <c r="I227" s="33"/>
      <c r="J227" s="33"/>
      <c r="K227" s="33"/>
      <c r="L227" s="6"/>
      <c r="M227" s="33"/>
      <c r="N227" s="33"/>
      <c r="O227" s="33"/>
      <c r="P227" s="33"/>
      <c r="Q227" s="33"/>
      <c r="R227" s="33"/>
      <c r="S227" s="33"/>
      <c r="T227" s="33"/>
      <c r="U227" s="33"/>
      <c r="V227" s="33"/>
      <c r="W227" s="33"/>
      <c r="X227" s="33"/>
      <c r="Y227" s="7"/>
      <c r="Z227" s="7"/>
      <c r="AA227" s="7"/>
      <c r="AB227" s="7"/>
      <c r="AC227" s="33"/>
      <c r="AD227" s="33"/>
      <c r="AE227" s="33"/>
      <c r="AF227" s="33"/>
      <c r="AG227" s="33"/>
      <c r="AH227" s="6"/>
      <c r="AI227" s="33"/>
      <c r="AJ227" s="33"/>
      <c r="AK227" s="33"/>
      <c r="AL227" s="33"/>
      <c r="AM227" s="33"/>
      <c r="AN227" s="33"/>
      <c r="AO227" s="33"/>
      <c r="AP227" s="33"/>
      <c r="AQ227" s="33"/>
      <c r="AR227" s="33"/>
      <c r="AS227" s="33"/>
      <c r="AT227" s="33"/>
      <c r="AU227" s="7"/>
      <c r="AV227" s="7"/>
      <c r="AW227" s="7"/>
      <c r="AX227" s="7"/>
    </row>
    <row r="228" spans="1:50" ht="7.5" hidden="1" customHeight="1" x14ac:dyDescent="0.15">
      <c r="A228" s="4"/>
      <c r="B228" s="4"/>
      <c r="C228" s="4"/>
      <c r="D228" s="4"/>
      <c r="E228" s="4"/>
      <c r="F228" s="4"/>
      <c r="G228" s="33"/>
      <c r="H228" s="33"/>
      <c r="I228" s="33"/>
      <c r="J228" s="33"/>
      <c r="K228" s="33"/>
      <c r="L228" s="6"/>
      <c r="M228" s="33"/>
      <c r="N228" s="33"/>
      <c r="O228" s="33"/>
      <c r="P228" s="33"/>
      <c r="Q228" s="33"/>
      <c r="R228" s="33"/>
      <c r="S228" s="33"/>
      <c r="T228" s="33"/>
      <c r="U228" s="33"/>
      <c r="V228" s="33"/>
      <c r="W228" s="33"/>
      <c r="X228" s="33"/>
      <c r="Y228" s="7"/>
      <c r="Z228" s="7"/>
      <c r="AA228" s="7"/>
      <c r="AB228" s="7"/>
      <c r="AC228" s="33"/>
      <c r="AD228" s="33"/>
      <c r="AE228" s="33"/>
      <c r="AF228" s="33"/>
      <c r="AG228" s="33"/>
      <c r="AH228" s="6"/>
      <c r="AI228" s="33"/>
      <c r="AJ228" s="33"/>
      <c r="AK228" s="33"/>
      <c r="AL228" s="33"/>
      <c r="AM228" s="33"/>
      <c r="AN228" s="33"/>
      <c r="AO228" s="33"/>
      <c r="AP228" s="33"/>
      <c r="AQ228" s="33"/>
      <c r="AR228" s="33"/>
      <c r="AS228" s="33"/>
      <c r="AT228" s="33"/>
      <c r="AU228" s="7"/>
      <c r="AV228" s="7"/>
      <c r="AW228" s="7"/>
      <c r="AX228" s="7"/>
    </row>
    <row r="229" spans="1:50" ht="7.5" hidden="1" customHeight="1" x14ac:dyDescent="0.15">
      <c r="A229" s="4"/>
      <c r="B229" s="4"/>
      <c r="C229" s="4"/>
      <c r="D229" s="4"/>
      <c r="E229" s="4"/>
      <c r="F229" s="4"/>
      <c r="G229" s="33"/>
      <c r="H229" s="33"/>
      <c r="I229" s="33"/>
      <c r="J229" s="33"/>
      <c r="K229" s="33"/>
      <c r="L229" s="6"/>
      <c r="M229" s="33"/>
      <c r="N229" s="33"/>
      <c r="O229" s="33"/>
      <c r="P229" s="33"/>
      <c r="Q229" s="33"/>
      <c r="R229" s="33"/>
      <c r="S229" s="33"/>
      <c r="T229" s="33"/>
      <c r="U229" s="33"/>
      <c r="V229" s="33"/>
      <c r="W229" s="33"/>
      <c r="X229" s="33"/>
      <c r="Y229" s="7"/>
      <c r="Z229" s="7"/>
      <c r="AA229" s="7"/>
      <c r="AB229" s="7"/>
      <c r="AC229" s="33"/>
      <c r="AD229" s="33"/>
      <c r="AE229" s="33"/>
      <c r="AF229" s="33"/>
      <c r="AG229" s="33"/>
      <c r="AH229" s="6"/>
      <c r="AI229" s="33"/>
      <c r="AJ229" s="33"/>
      <c r="AK229" s="33"/>
      <c r="AL229" s="33"/>
      <c r="AM229" s="33"/>
      <c r="AN229" s="33"/>
      <c r="AO229" s="33"/>
      <c r="AP229" s="33"/>
      <c r="AQ229" s="33"/>
      <c r="AR229" s="33"/>
      <c r="AS229" s="33"/>
      <c r="AT229" s="33"/>
      <c r="AU229" s="7"/>
      <c r="AV229" s="7"/>
      <c r="AW229" s="7"/>
      <c r="AX229" s="7"/>
    </row>
    <row r="230" spans="1:50" ht="7.5" hidden="1" customHeight="1" x14ac:dyDescent="0.15">
      <c r="A230" s="4"/>
      <c r="B230" s="4"/>
      <c r="C230" s="4"/>
      <c r="D230" s="4"/>
      <c r="E230" s="4"/>
      <c r="F230" s="4"/>
      <c r="G230" s="33"/>
      <c r="H230" s="33"/>
      <c r="I230" s="33"/>
      <c r="J230" s="33"/>
      <c r="K230" s="33"/>
      <c r="L230" s="6"/>
      <c r="M230" s="33"/>
      <c r="N230" s="33"/>
      <c r="O230" s="33"/>
      <c r="P230" s="33"/>
      <c r="Q230" s="33"/>
      <c r="R230" s="33"/>
      <c r="S230" s="33"/>
      <c r="T230" s="33"/>
      <c r="U230" s="33"/>
      <c r="V230" s="33"/>
      <c r="W230" s="33"/>
      <c r="X230" s="33"/>
      <c r="Y230" s="7"/>
      <c r="Z230" s="7"/>
      <c r="AA230" s="7"/>
      <c r="AB230" s="7"/>
      <c r="AC230" s="33"/>
      <c r="AD230" s="33"/>
      <c r="AE230" s="33"/>
      <c r="AF230" s="33"/>
      <c r="AG230" s="33"/>
      <c r="AH230" s="6"/>
      <c r="AI230" s="33"/>
      <c r="AJ230" s="33"/>
      <c r="AK230" s="33"/>
      <c r="AL230" s="33"/>
      <c r="AM230" s="33"/>
      <c r="AN230" s="33"/>
      <c r="AO230" s="33"/>
      <c r="AP230" s="33"/>
      <c r="AQ230" s="33"/>
      <c r="AR230" s="33"/>
      <c r="AS230" s="33"/>
      <c r="AT230" s="33"/>
      <c r="AU230" s="7"/>
      <c r="AV230" s="7"/>
      <c r="AW230" s="7"/>
      <c r="AX230" s="7"/>
    </row>
    <row r="231" spans="1:50" ht="7.5" hidden="1" customHeight="1" x14ac:dyDescent="0.15">
      <c r="A231" s="4"/>
      <c r="B231" s="4"/>
      <c r="C231" s="4"/>
      <c r="D231" s="4"/>
      <c r="E231" s="4"/>
      <c r="F231" s="4"/>
      <c r="G231" s="33"/>
      <c r="H231" s="33"/>
      <c r="I231" s="33"/>
      <c r="J231" s="33"/>
      <c r="K231" s="33"/>
      <c r="L231" s="6"/>
      <c r="M231" s="33"/>
      <c r="N231" s="33"/>
      <c r="O231" s="33"/>
      <c r="P231" s="33"/>
      <c r="Q231" s="33"/>
      <c r="R231" s="33"/>
      <c r="S231" s="33"/>
      <c r="T231" s="33"/>
      <c r="U231" s="33"/>
      <c r="V231" s="33"/>
      <c r="W231" s="33"/>
      <c r="X231" s="33"/>
      <c r="Y231" s="7"/>
      <c r="Z231" s="7"/>
      <c r="AA231" s="7"/>
      <c r="AB231" s="7"/>
      <c r="AC231" s="33"/>
      <c r="AD231" s="33"/>
      <c r="AE231" s="33"/>
      <c r="AF231" s="33"/>
      <c r="AG231" s="33"/>
      <c r="AH231" s="6"/>
      <c r="AI231" s="33"/>
      <c r="AJ231" s="33"/>
      <c r="AK231" s="33"/>
      <c r="AL231" s="33"/>
      <c r="AM231" s="33"/>
      <c r="AN231" s="33"/>
      <c r="AO231" s="33"/>
      <c r="AP231" s="33"/>
      <c r="AQ231" s="33"/>
      <c r="AR231" s="33"/>
      <c r="AS231" s="33"/>
      <c r="AT231" s="33"/>
      <c r="AU231" s="7"/>
      <c r="AV231" s="7"/>
      <c r="AW231" s="7"/>
      <c r="AX231" s="7"/>
    </row>
    <row r="232" spans="1:50" ht="7.5" hidden="1" customHeight="1" x14ac:dyDescent="0.15">
      <c r="A232" s="4"/>
      <c r="B232" s="4"/>
      <c r="C232" s="4"/>
      <c r="D232" s="4"/>
      <c r="E232" s="4"/>
      <c r="F232" s="4"/>
      <c r="G232" s="33"/>
      <c r="H232" s="33"/>
      <c r="I232" s="33"/>
      <c r="J232" s="33"/>
      <c r="K232" s="33"/>
      <c r="L232" s="6"/>
      <c r="M232" s="33"/>
      <c r="N232" s="33"/>
      <c r="O232" s="33"/>
      <c r="P232" s="33"/>
      <c r="Q232" s="33"/>
      <c r="R232" s="33"/>
      <c r="S232" s="33"/>
      <c r="T232" s="33"/>
      <c r="U232" s="33"/>
      <c r="V232" s="33"/>
      <c r="W232" s="33"/>
      <c r="X232" s="33"/>
      <c r="Y232" s="7"/>
      <c r="Z232" s="7"/>
      <c r="AA232" s="7"/>
      <c r="AB232" s="7"/>
      <c r="AC232" s="33"/>
      <c r="AD232" s="33"/>
      <c r="AE232" s="33"/>
      <c r="AF232" s="33"/>
      <c r="AG232" s="33"/>
      <c r="AH232" s="6"/>
      <c r="AI232" s="33"/>
      <c r="AJ232" s="33"/>
      <c r="AK232" s="33"/>
      <c r="AL232" s="33"/>
      <c r="AM232" s="33"/>
      <c r="AN232" s="33"/>
      <c r="AO232" s="33"/>
      <c r="AP232" s="33"/>
      <c r="AQ232" s="33"/>
      <c r="AR232" s="33"/>
      <c r="AS232" s="33"/>
      <c r="AT232" s="33"/>
      <c r="AU232" s="7"/>
      <c r="AV232" s="7"/>
      <c r="AW232" s="7"/>
      <c r="AX232" s="7"/>
    </row>
    <row r="233" spans="1:50" ht="7.5" hidden="1" customHeight="1" x14ac:dyDescent="0.15">
      <c r="A233" s="4"/>
      <c r="B233" s="4"/>
      <c r="C233" s="4"/>
      <c r="D233" s="4"/>
      <c r="E233" s="4"/>
      <c r="F233" s="4"/>
      <c r="G233" s="33"/>
      <c r="H233" s="33"/>
      <c r="I233" s="33"/>
      <c r="J233" s="33"/>
      <c r="K233" s="33"/>
      <c r="L233" s="6"/>
      <c r="M233" s="33"/>
      <c r="N233" s="33"/>
      <c r="O233" s="33"/>
      <c r="P233" s="33"/>
      <c r="Q233" s="33"/>
      <c r="R233" s="33"/>
      <c r="S233" s="33"/>
      <c r="T233" s="33"/>
      <c r="U233" s="33"/>
      <c r="V233" s="33"/>
      <c r="W233" s="33"/>
      <c r="X233" s="33"/>
      <c r="Y233" s="7"/>
      <c r="Z233" s="7"/>
      <c r="AA233" s="7"/>
      <c r="AB233" s="7"/>
      <c r="AC233" s="33"/>
      <c r="AD233" s="33"/>
      <c r="AE233" s="33"/>
      <c r="AF233" s="33"/>
      <c r="AG233" s="33"/>
      <c r="AH233" s="6"/>
      <c r="AI233" s="33"/>
      <c r="AJ233" s="33"/>
      <c r="AK233" s="33"/>
      <c r="AL233" s="33"/>
      <c r="AM233" s="33"/>
      <c r="AN233" s="33"/>
      <c r="AO233" s="33"/>
      <c r="AP233" s="33"/>
      <c r="AQ233" s="33"/>
      <c r="AR233" s="33"/>
      <c r="AS233" s="33"/>
      <c r="AT233" s="33"/>
      <c r="AU233" s="7"/>
      <c r="AV233" s="7"/>
      <c r="AW233" s="7"/>
      <c r="AX233" s="7"/>
    </row>
    <row r="234" spans="1:50" ht="7.5" hidden="1" customHeight="1" x14ac:dyDescent="0.15">
      <c r="A234" s="4"/>
      <c r="B234" s="4"/>
      <c r="C234" s="4"/>
      <c r="D234" s="4"/>
      <c r="E234" s="4"/>
      <c r="F234" s="4"/>
      <c r="G234" s="33"/>
      <c r="H234" s="33"/>
      <c r="I234" s="33"/>
      <c r="J234" s="33"/>
      <c r="K234" s="33"/>
      <c r="L234" s="6"/>
      <c r="M234" s="33"/>
      <c r="N234" s="33"/>
      <c r="O234" s="33"/>
      <c r="P234" s="33"/>
      <c r="Q234" s="33"/>
      <c r="R234" s="33"/>
      <c r="S234" s="33"/>
      <c r="T234" s="33"/>
      <c r="U234" s="33"/>
      <c r="V234" s="33"/>
      <c r="W234" s="33"/>
      <c r="X234" s="33"/>
      <c r="Y234" s="7"/>
      <c r="Z234" s="7"/>
      <c r="AA234" s="7"/>
      <c r="AB234" s="7"/>
      <c r="AC234" s="33"/>
      <c r="AD234" s="33"/>
      <c r="AE234" s="33"/>
      <c r="AF234" s="33"/>
      <c r="AG234" s="33"/>
      <c r="AH234" s="6"/>
      <c r="AI234" s="33"/>
      <c r="AJ234" s="33"/>
      <c r="AK234" s="33"/>
      <c r="AL234" s="33"/>
      <c r="AM234" s="33"/>
      <c r="AN234" s="33"/>
      <c r="AO234" s="33"/>
      <c r="AP234" s="33"/>
      <c r="AQ234" s="33"/>
      <c r="AR234" s="33"/>
      <c r="AS234" s="33"/>
      <c r="AT234" s="33"/>
      <c r="AU234" s="7"/>
      <c r="AV234" s="7"/>
      <c r="AW234" s="7"/>
      <c r="AX234" s="7"/>
    </row>
    <row r="235" spans="1:50" ht="7.5" hidden="1" customHeight="1" x14ac:dyDescent="0.15">
      <c r="A235" s="4"/>
      <c r="B235" s="4"/>
      <c r="C235" s="4"/>
      <c r="D235" s="4"/>
      <c r="E235" s="4"/>
      <c r="F235" s="4"/>
      <c r="G235" s="33"/>
      <c r="H235" s="33"/>
      <c r="I235" s="33"/>
      <c r="J235" s="33"/>
      <c r="K235" s="33"/>
      <c r="L235" s="6"/>
      <c r="M235" s="33"/>
      <c r="N235" s="33"/>
      <c r="O235" s="33"/>
      <c r="P235" s="33"/>
      <c r="Q235" s="33"/>
      <c r="R235" s="33"/>
      <c r="S235" s="33"/>
      <c r="T235" s="33"/>
      <c r="U235" s="33"/>
      <c r="V235" s="33"/>
      <c r="W235" s="33"/>
      <c r="X235" s="33"/>
      <c r="Y235" s="7"/>
      <c r="Z235" s="7"/>
      <c r="AA235" s="7"/>
      <c r="AB235" s="7"/>
      <c r="AC235" s="33"/>
      <c r="AD235" s="33"/>
      <c r="AE235" s="33"/>
      <c r="AF235" s="33"/>
      <c r="AG235" s="33"/>
      <c r="AH235" s="6"/>
      <c r="AI235" s="33"/>
      <c r="AJ235" s="33"/>
      <c r="AK235" s="33"/>
      <c r="AL235" s="33"/>
      <c r="AM235" s="33"/>
      <c r="AN235" s="33"/>
      <c r="AO235" s="33"/>
      <c r="AP235" s="33"/>
      <c r="AQ235" s="33"/>
      <c r="AR235" s="33"/>
      <c r="AS235" s="33"/>
      <c r="AT235" s="33"/>
      <c r="AU235" s="7"/>
      <c r="AV235" s="7"/>
      <c r="AW235" s="7"/>
      <c r="AX235" s="7"/>
    </row>
    <row r="236" spans="1:50" ht="7.5" hidden="1" customHeight="1" x14ac:dyDescent="0.15">
      <c r="A236" s="4"/>
      <c r="B236" s="4"/>
      <c r="C236" s="4"/>
      <c r="D236" s="4"/>
      <c r="E236" s="4"/>
      <c r="F236" s="4"/>
      <c r="G236" s="33"/>
      <c r="H236" s="33"/>
      <c r="I236" s="33"/>
      <c r="J236" s="33"/>
      <c r="K236" s="33"/>
      <c r="L236" s="6"/>
      <c r="M236" s="33"/>
      <c r="N236" s="33"/>
      <c r="O236" s="33"/>
      <c r="P236" s="33"/>
      <c r="Q236" s="33"/>
      <c r="R236" s="33"/>
      <c r="S236" s="33"/>
      <c r="T236" s="33"/>
      <c r="U236" s="33"/>
      <c r="V236" s="33"/>
      <c r="W236" s="33"/>
      <c r="X236" s="33"/>
      <c r="Y236" s="7"/>
      <c r="Z236" s="7"/>
      <c r="AA236" s="7"/>
      <c r="AB236" s="7"/>
      <c r="AC236" s="33"/>
      <c r="AD236" s="33"/>
      <c r="AE236" s="33"/>
      <c r="AF236" s="33"/>
      <c r="AG236" s="33"/>
      <c r="AH236" s="6"/>
      <c r="AI236" s="33"/>
      <c r="AJ236" s="33"/>
      <c r="AK236" s="33"/>
      <c r="AL236" s="33"/>
      <c r="AM236" s="33"/>
      <c r="AN236" s="33"/>
      <c r="AO236" s="33"/>
      <c r="AP236" s="33"/>
      <c r="AQ236" s="33"/>
      <c r="AR236" s="33"/>
      <c r="AS236" s="33"/>
      <c r="AT236" s="33"/>
      <c r="AU236" s="7"/>
      <c r="AV236" s="7"/>
      <c r="AW236" s="7"/>
      <c r="AX236" s="7"/>
    </row>
    <row r="237" spans="1:50" ht="7.5" hidden="1" customHeight="1" x14ac:dyDescent="0.15">
      <c r="A237" s="4"/>
      <c r="B237" s="4"/>
      <c r="C237" s="4"/>
      <c r="D237" s="4"/>
      <c r="E237" s="4"/>
      <c r="F237" s="4"/>
      <c r="G237" s="33"/>
      <c r="H237" s="33"/>
      <c r="I237" s="33"/>
      <c r="J237" s="33"/>
      <c r="K237" s="33"/>
      <c r="L237" s="6"/>
      <c r="M237" s="33"/>
      <c r="N237" s="33"/>
      <c r="O237" s="33"/>
      <c r="P237" s="33"/>
      <c r="Q237" s="33"/>
      <c r="R237" s="33"/>
      <c r="S237" s="33"/>
      <c r="T237" s="33"/>
      <c r="U237" s="33"/>
      <c r="V237" s="33"/>
      <c r="W237" s="33"/>
      <c r="X237" s="33"/>
      <c r="Y237" s="7"/>
      <c r="Z237" s="7"/>
      <c r="AA237" s="7"/>
      <c r="AB237" s="7"/>
      <c r="AC237" s="33"/>
      <c r="AD237" s="33"/>
      <c r="AE237" s="33"/>
      <c r="AF237" s="33"/>
      <c r="AG237" s="33"/>
      <c r="AH237" s="6"/>
      <c r="AI237" s="33"/>
      <c r="AJ237" s="33"/>
      <c r="AK237" s="33"/>
      <c r="AL237" s="33"/>
      <c r="AM237" s="33"/>
      <c r="AN237" s="33"/>
      <c r="AO237" s="33"/>
      <c r="AP237" s="33"/>
      <c r="AQ237" s="33"/>
      <c r="AR237" s="33"/>
      <c r="AS237" s="33"/>
      <c r="AT237" s="33"/>
      <c r="AU237" s="7"/>
      <c r="AV237" s="7"/>
      <c r="AW237" s="7"/>
      <c r="AX237" s="7"/>
    </row>
    <row r="238" spans="1:50" ht="7.5" hidden="1" customHeight="1" x14ac:dyDescent="0.15">
      <c r="A238" s="4"/>
      <c r="B238" s="4"/>
      <c r="C238" s="4"/>
      <c r="D238" s="4"/>
      <c r="E238" s="4"/>
      <c r="F238" s="4"/>
      <c r="G238" s="33"/>
      <c r="H238" s="33"/>
      <c r="I238" s="33"/>
      <c r="J238" s="33"/>
      <c r="K238" s="33"/>
      <c r="L238" s="6"/>
      <c r="M238" s="33"/>
      <c r="N238" s="33"/>
      <c r="O238" s="33"/>
      <c r="P238" s="33"/>
      <c r="Q238" s="33"/>
      <c r="R238" s="33"/>
      <c r="S238" s="33"/>
      <c r="T238" s="33"/>
      <c r="U238" s="33"/>
      <c r="V238" s="33"/>
      <c r="W238" s="33"/>
      <c r="X238" s="33"/>
      <c r="Y238" s="7"/>
      <c r="Z238" s="7"/>
      <c r="AA238" s="7"/>
      <c r="AB238" s="7"/>
      <c r="AC238" s="33"/>
      <c r="AD238" s="33"/>
      <c r="AE238" s="33"/>
      <c r="AF238" s="33"/>
      <c r="AG238" s="33"/>
      <c r="AH238" s="6"/>
      <c r="AI238" s="33"/>
      <c r="AJ238" s="33"/>
      <c r="AK238" s="33"/>
      <c r="AL238" s="33"/>
      <c r="AM238" s="33"/>
      <c r="AN238" s="33"/>
      <c r="AO238" s="33"/>
      <c r="AP238" s="33"/>
      <c r="AQ238" s="33"/>
      <c r="AR238" s="33"/>
      <c r="AS238" s="33"/>
      <c r="AT238" s="33"/>
      <c r="AU238" s="7"/>
      <c r="AV238" s="7"/>
      <c r="AW238" s="7"/>
      <c r="AX238" s="7"/>
    </row>
    <row r="239" spans="1:50" ht="7.5" hidden="1" customHeight="1" x14ac:dyDescent="0.15">
      <c r="A239" s="4"/>
      <c r="B239" s="4"/>
      <c r="C239" s="4"/>
      <c r="D239" s="4"/>
      <c r="E239" s="4"/>
      <c r="F239" s="4"/>
      <c r="G239" s="33"/>
      <c r="H239" s="33"/>
      <c r="I239" s="33"/>
      <c r="J239" s="33"/>
      <c r="K239" s="33"/>
      <c r="L239" s="6"/>
      <c r="M239" s="33"/>
      <c r="N239" s="33"/>
      <c r="O239" s="33"/>
      <c r="P239" s="33"/>
      <c r="Q239" s="33"/>
      <c r="R239" s="33"/>
      <c r="S239" s="33"/>
      <c r="T239" s="33"/>
      <c r="U239" s="33"/>
      <c r="V239" s="33"/>
      <c r="W239" s="33"/>
      <c r="X239" s="33"/>
      <c r="Y239" s="7"/>
      <c r="Z239" s="7"/>
      <c r="AA239" s="7"/>
      <c r="AB239" s="7"/>
      <c r="AC239" s="33"/>
      <c r="AD239" s="33"/>
      <c r="AE239" s="33"/>
      <c r="AF239" s="33"/>
      <c r="AG239" s="33"/>
      <c r="AH239" s="6"/>
      <c r="AI239" s="33"/>
      <c r="AJ239" s="33"/>
      <c r="AK239" s="33"/>
      <c r="AL239" s="33"/>
      <c r="AM239" s="33"/>
      <c r="AN239" s="33"/>
      <c r="AO239" s="33"/>
      <c r="AP239" s="33"/>
      <c r="AQ239" s="33"/>
      <c r="AR239" s="33"/>
      <c r="AS239" s="33"/>
      <c r="AT239" s="33"/>
      <c r="AU239" s="7"/>
      <c r="AV239" s="7"/>
      <c r="AW239" s="7"/>
      <c r="AX239" s="7"/>
    </row>
    <row r="240" spans="1:50" ht="7.5" hidden="1" customHeight="1" x14ac:dyDescent="0.15">
      <c r="A240" s="4"/>
      <c r="B240" s="4"/>
      <c r="C240" s="4"/>
      <c r="D240" s="4"/>
      <c r="E240" s="4"/>
      <c r="F240" s="4"/>
      <c r="G240" s="33"/>
      <c r="H240" s="33"/>
      <c r="I240" s="33"/>
      <c r="J240" s="33"/>
      <c r="K240" s="33"/>
      <c r="L240" s="6"/>
      <c r="M240" s="33"/>
      <c r="N240" s="33"/>
      <c r="O240" s="33"/>
      <c r="P240" s="33"/>
      <c r="Q240" s="33"/>
      <c r="R240" s="33"/>
      <c r="S240" s="33"/>
      <c r="T240" s="33"/>
      <c r="U240" s="33"/>
      <c r="V240" s="33"/>
      <c r="W240" s="33"/>
      <c r="X240" s="33"/>
      <c r="Y240" s="7"/>
      <c r="Z240" s="7"/>
      <c r="AA240" s="7"/>
      <c r="AB240" s="7"/>
      <c r="AC240" s="33"/>
      <c r="AD240" s="33"/>
      <c r="AE240" s="33"/>
      <c r="AF240" s="33"/>
      <c r="AG240" s="33"/>
      <c r="AH240" s="6"/>
      <c r="AI240" s="33"/>
      <c r="AJ240" s="33"/>
      <c r="AK240" s="33"/>
      <c r="AL240" s="33"/>
      <c r="AM240" s="33"/>
      <c r="AN240" s="33"/>
      <c r="AO240" s="33"/>
      <c r="AP240" s="33"/>
      <c r="AQ240" s="33"/>
      <c r="AR240" s="33"/>
      <c r="AS240" s="33"/>
      <c r="AT240" s="33"/>
      <c r="AU240" s="7"/>
      <c r="AV240" s="7"/>
      <c r="AW240" s="7"/>
      <c r="AX240" s="7"/>
    </row>
    <row r="241" spans="1:50" ht="7.5" hidden="1" customHeight="1" x14ac:dyDescent="0.15">
      <c r="A241" s="4"/>
      <c r="B241" s="4"/>
      <c r="C241" s="4"/>
      <c r="D241" s="4"/>
      <c r="E241" s="4"/>
      <c r="F241" s="4"/>
      <c r="G241" s="33"/>
      <c r="H241" s="33"/>
      <c r="I241" s="33"/>
      <c r="J241" s="33"/>
      <c r="K241" s="33"/>
      <c r="L241" s="6"/>
      <c r="M241" s="33"/>
      <c r="N241" s="33"/>
      <c r="O241" s="33"/>
      <c r="P241" s="33"/>
      <c r="Q241" s="33"/>
      <c r="R241" s="33"/>
      <c r="S241" s="33"/>
      <c r="T241" s="33"/>
      <c r="U241" s="33"/>
      <c r="V241" s="33"/>
      <c r="W241" s="33"/>
      <c r="X241" s="33"/>
      <c r="Y241" s="7"/>
      <c r="Z241" s="7"/>
      <c r="AA241" s="7"/>
      <c r="AB241" s="7"/>
      <c r="AC241" s="33"/>
      <c r="AD241" s="33"/>
      <c r="AE241" s="33"/>
      <c r="AF241" s="33"/>
      <c r="AG241" s="33"/>
      <c r="AH241" s="6"/>
      <c r="AI241" s="33"/>
      <c r="AJ241" s="33"/>
      <c r="AK241" s="33"/>
      <c r="AL241" s="33"/>
      <c r="AM241" s="33"/>
      <c r="AN241" s="33"/>
      <c r="AO241" s="33"/>
      <c r="AP241" s="33"/>
      <c r="AQ241" s="33"/>
      <c r="AR241" s="33"/>
      <c r="AS241" s="33"/>
      <c r="AT241" s="33"/>
      <c r="AU241" s="7"/>
      <c r="AV241" s="7"/>
      <c r="AW241" s="7"/>
      <c r="AX241" s="7"/>
    </row>
    <row r="242" spans="1:50" ht="7.5" hidden="1" customHeight="1" x14ac:dyDescent="0.15">
      <c r="A242" s="4"/>
      <c r="B242" s="4"/>
      <c r="C242" s="4"/>
      <c r="D242" s="4"/>
      <c r="E242" s="4"/>
      <c r="F242" s="4"/>
      <c r="G242" s="33"/>
      <c r="H242" s="33"/>
      <c r="I242" s="33"/>
      <c r="J242" s="33"/>
      <c r="K242" s="33"/>
      <c r="L242" s="6"/>
      <c r="M242" s="33"/>
      <c r="N242" s="33"/>
      <c r="O242" s="33"/>
      <c r="P242" s="33"/>
      <c r="Q242" s="33"/>
      <c r="R242" s="33"/>
      <c r="S242" s="33"/>
      <c r="T242" s="33"/>
      <c r="U242" s="33"/>
      <c r="V242" s="33"/>
      <c r="W242" s="33"/>
      <c r="X242" s="33"/>
      <c r="Y242" s="7"/>
      <c r="Z242" s="7"/>
      <c r="AA242" s="7"/>
      <c r="AB242" s="7"/>
      <c r="AC242" s="33"/>
      <c r="AD242" s="33"/>
      <c r="AE242" s="33"/>
      <c r="AF242" s="33"/>
      <c r="AG242" s="33"/>
      <c r="AH242" s="6"/>
      <c r="AI242" s="33"/>
      <c r="AJ242" s="33"/>
      <c r="AK242" s="33"/>
      <c r="AL242" s="33"/>
      <c r="AM242" s="33"/>
      <c r="AN242" s="33"/>
      <c r="AO242" s="33"/>
      <c r="AP242" s="33"/>
      <c r="AQ242" s="33"/>
      <c r="AR242" s="33"/>
      <c r="AS242" s="33"/>
      <c r="AT242" s="33"/>
      <c r="AU242" s="7"/>
      <c r="AV242" s="7"/>
      <c r="AW242" s="7"/>
      <c r="AX242" s="7"/>
    </row>
    <row r="243" spans="1:50" ht="7.5" hidden="1" customHeight="1" x14ac:dyDescent="0.15">
      <c r="A243" s="4"/>
      <c r="B243" s="4"/>
      <c r="C243" s="4"/>
      <c r="D243" s="4"/>
      <c r="E243" s="4"/>
      <c r="F243" s="4"/>
      <c r="G243" s="33"/>
      <c r="H243" s="33"/>
      <c r="I243" s="33"/>
      <c r="J243" s="33"/>
      <c r="K243" s="33"/>
      <c r="L243" s="6"/>
      <c r="M243" s="33"/>
      <c r="N243" s="33"/>
      <c r="O243" s="33"/>
      <c r="P243" s="33"/>
      <c r="Q243" s="33"/>
      <c r="R243" s="33"/>
      <c r="S243" s="33"/>
      <c r="T243" s="33"/>
      <c r="U243" s="33"/>
      <c r="V243" s="33"/>
      <c r="W243" s="33"/>
      <c r="X243" s="33"/>
      <c r="Y243" s="7"/>
      <c r="Z243" s="7"/>
      <c r="AA243" s="7"/>
      <c r="AB243" s="7"/>
      <c r="AC243" s="33"/>
      <c r="AD243" s="33"/>
      <c r="AE243" s="33"/>
      <c r="AF243" s="33"/>
      <c r="AG243" s="33"/>
      <c r="AH243" s="6"/>
      <c r="AI243" s="33"/>
      <c r="AJ243" s="33"/>
      <c r="AK243" s="33"/>
      <c r="AL243" s="33"/>
      <c r="AM243" s="33"/>
      <c r="AN243" s="33"/>
      <c r="AO243" s="33"/>
      <c r="AP243" s="33"/>
      <c r="AQ243" s="33"/>
      <c r="AR243" s="33"/>
      <c r="AS243" s="33"/>
      <c r="AT243" s="33"/>
      <c r="AU243" s="7"/>
      <c r="AV243" s="7"/>
      <c r="AW243" s="7"/>
      <c r="AX243" s="7"/>
    </row>
    <row r="244" spans="1:50" ht="7.5" hidden="1" customHeight="1" x14ac:dyDescent="0.15">
      <c r="A244" s="4"/>
      <c r="B244" s="4"/>
      <c r="C244" s="4"/>
      <c r="D244" s="4"/>
      <c r="E244" s="4"/>
      <c r="F244" s="4"/>
      <c r="G244" s="33"/>
      <c r="H244" s="33"/>
      <c r="I244" s="33"/>
      <c r="J244" s="33"/>
      <c r="K244" s="33"/>
      <c r="L244" s="6"/>
      <c r="M244" s="33"/>
      <c r="N244" s="33"/>
      <c r="O244" s="33"/>
      <c r="P244" s="33"/>
      <c r="Q244" s="33"/>
      <c r="R244" s="33"/>
      <c r="S244" s="33"/>
      <c r="T244" s="33"/>
      <c r="U244" s="33"/>
      <c r="V244" s="33"/>
      <c r="W244" s="33"/>
      <c r="X244" s="33"/>
      <c r="Y244" s="7"/>
      <c r="Z244" s="7"/>
      <c r="AA244" s="7"/>
      <c r="AB244" s="7"/>
      <c r="AC244" s="33"/>
      <c r="AD244" s="33"/>
      <c r="AE244" s="33"/>
      <c r="AF244" s="33"/>
      <c r="AG244" s="33"/>
      <c r="AH244" s="6"/>
      <c r="AI244" s="33"/>
      <c r="AJ244" s="33"/>
      <c r="AK244" s="33"/>
      <c r="AL244" s="33"/>
      <c r="AM244" s="33"/>
      <c r="AN244" s="33"/>
      <c r="AO244" s="33"/>
      <c r="AP244" s="33"/>
      <c r="AQ244" s="33"/>
      <c r="AR244" s="33"/>
      <c r="AS244" s="33"/>
      <c r="AT244" s="33"/>
      <c r="AU244" s="7"/>
      <c r="AV244" s="7"/>
      <c r="AW244" s="7"/>
      <c r="AX244" s="7"/>
    </row>
    <row r="245" spans="1:50" ht="7.5" hidden="1" customHeight="1" x14ac:dyDescent="0.15">
      <c r="A245" s="4"/>
      <c r="B245" s="4"/>
      <c r="C245" s="4"/>
      <c r="D245" s="4"/>
      <c r="E245" s="4"/>
      <c r="F245" s="4"/>
      <c r="G245" s="33"/>
      <c r="H245" s="33"/>
      <c r="I245" s="33"/>
      <c r="J245" s="33"/>
      <c r="K245" s="33"/>
      <c r="L245" s="6"/>
      <c r="M245" s="33"/>
      <c r="N245" s="33"/>
      <c r="O245" s="33"/>
      <c r="P245" s="33"/>
      <c r="Q245" s="33"/>
      <c r="R245" s="33"/>
      <c r="S245" s="33"/>
      <c r="T245" s="33"/>
      <c r="U245" s="33"/>
      <c r="V245" s="33"/>
      <c r="W245" s="33"/>
      <c r="X245" s="33"/>
      <c r="Y245" s="7"/>
      <c r="Z245" s="7"/>
      <c r="AA245" s="7"/>
      <c r="AB245" s="7"/>
      <c r="AC245" s="33"/>
      <c r="AD245" s="33"/>
      <c r="AE245" s="33"/>
      <c r="AF245" s="33"/>
      <c r="AG245" s="33"/>
      <c r="AH245" s="6"/>
      <c r="AI245" s="33"/>
      <c r="AJ245" s="33"/>
      <c r="AK245" s="33"/>
      <c r="AL245" s="33"/>
      <c r="AM245" s="33"/>
      <c r="AN245" s="33"/>
      <c r="AO245" s="33"/>
      <c r="AP245" s="33"/>
      <c r="AQ245" s="33"/>
      <c r="AR245" s="33"/>
      <c r="AS245" s="33"/>
      <c r="AT245" s="33"/>
      <c r="AU245" s="7"/>
      <c r="AV245" s="7"/>
      <c r="AW245" s="7"/>
      <c r="AX245" s="7"/>
    </row>
    <row r="246" spans="1:50" ht="7.5" hidden="1" customHeight="1" x14ac:dyDescent="0.15">
      <c r="A246" s="4"/>
      <c r="B246" s="4"/>
      <c r="C246" s="4"/>
      <c r="D246" s="4"/>
      <c r="E246" s="4"/>
      <c r="F246" s="4"/>
      <c r="G246" s="33"/>
      <c r="H246" s="33"/>
      <c r="I246" s="33"/>
      <c r="J246" s="33"/>
      <c r="K246" s="33"/>
      <c r="L246" s="6"/>
      <c r="M246" s="33"/>
      <c r="N246" s="33"/>
      <c r="O246" s="33"/>
      <c r="P246" s="33"/>
      <c r="Q246" s="33"/>
      <c r="R246" s="33"/>
      <c r="S246" s="33"/>
      <c r="T246" s="33"/>
      <c r="U246" s="33"/>
      <c r="V246" s="33"/>
      <c r="W246" s="33"/>
      <c r="X246" s="33"/>
      <c r="Y246" s="7"/>
      <c r="Z246" s="7"/>
      <c r="AA246" s="7"/>
      <c r="AB246" s="7"/>
      <c r="AC246" s="33"/>
      <c r="AD246" s="33"/>
      <c r="AE246" s="33"/>
      <c r="AF246" s="33"/>
      <c r="AG246" s="33"/>
      <c r="AH246" s="6"/>
      <c r="AI246" s="33"/>
      <c r="AJ246" s="33"/>
      <c r="AK246" s="33"/>
      <c r="AL246" s="33"/>
      <c r="AM246" s="33"/>
      <c r="AN246" s="33"/>
      <c r="AO246" s="33"/>
      <c r="AP246" s="33"/>
      <c r="AQ246" s="33"/>
      <c r="AR246" s="33"/>
      <c r="AS246" s="33"/>
      <c r="AT246" s="33"/>
      <c r="AU246" s="7"/>
      <c r="AV246" s="7"/>
      <c r="AW246" s="7"/>
      <c r="AX246" s="7"/>
    </row>
    <row r="247" spans="1:50" ht="7.5" hidden="1" customHeight="1" x14ac:dyDescent="0.15">
      <c r="A247" s="4"/>
      <c r="B247" s="4"/>
      <c r="C247" s="4"/>
      <c r="D247" s="4"/>
      <c r="E247" s="4"/>
      <c r="F247" s="4"/>
      <c r="G247" s="33"/>
      <c r="H247" s="33"/>
      <c r="I247" s="33"/>
      <c r="J247" s="33"/>
      <c r="K247" s="33"/>
      <c r="L247" s="6"/>
      <c r="M247" s="33"/>
      <c r="N247" s="33"/>
      <c r="O247" s="33"/>
      <c r="P247" s="33"/>
      <c r="Q247" s="33"/>
      <c r="R247" s="33"/>
      <c r="S247" s="33"/>
      <c r="T247" s="33"/>
      <c r="U247" s="33"/>
      <c r="V247" s="33"/>
      <c r="W247" s="33"/>
      <c r="X247" s="33"/>
      <c r="Y247" s="7"/>
      <c r="Z247" s="7"/>
      <c r="AA247" s="7"/>
      <c r="AB247" s="7"/>
      <c r="AC247" s="33"/>
      <c r="AD247" s="33"/>
      <c r="AE247" s="33"/>
      <c r="AF247" s="33"/>
      <c r="AG247" s="33"/>
      <c r="AH247" s="6"/>
      <c r="AI247" s="33"/>
      <c r="AJ247" s="33"/>
      <c r="AK247" s="33"/>
      <c r="AL247" s="33"/>
      <c r="AM247" s="33"/>
      <c r="AN247" s="33"/>
      <c r="AO247" s="33"/>
      <c r="AP247" s="33"/>
      <c r="AQ247" s="33"/>
      <c r="AR247" s="33"/>
      <c r="AS247" s="33"/>
      <c r="AT247" s="33"/>
      <c r="AU247" s="7"/>
      <c r="AV247" s="7"/>
      <c r="AW247" s="7"/>
      <c r="AX247" s="7"/>
    </row>
    <row r="248" spans="1:50" ht="7.5" hidden="1" customHeight="1" x14ac:dyDescent="0.15">
      <c r="A248" s="4"/>
      <c r="B248" s="4"/>
      <c r="C248" s="4"/>
      <c r="D248" s="4"/>
      <c r="E248" s="4"/>
      <c r="F248" s="4"/>
      <c r="G248" s="33"/>
      <c r="H248" s="33"/>
      <c r="I248" s="33"/>
      <c r="J248" s="33"/>
      <c r="K248" s="33"/>
      <c r="L248" s="6"/>
      <c r="M248" s="33"/>
      <c r="N248" s="33"/>
      <c r="O248" s="33"/>
      <c r="P248" s="33"/>
      <c r="Q248" s="33"/>
      <c r="R248" s="33"/>
      <c r="S248" s="33"/>
      <c r="T248" s="33"/>
      <c r="U248" s="33"/>
      <c r="V248" s="33"/>
      <c r="W248" s="33"/>
      <c r="X248" s="33"/>
      <c r="Y248" s="7"/>
      <c r="Z248" s="7"/>
      <c r="AA248" s="7"/>
      <c r="AB248" s="7"/>
      <c r="AC248" s="33"/>
      <c r="AD248" s="33"/>
      <c r="AE248" s="33"/>
      <c r="AF248" s="33"/>
      <c r="AG248" s="33"/>
      <c r="AH248" s="6"/>
      <c r="AI248" s="33"/>
      <c r="AJ248" s="33"/>
      <c r="AK248" s="33"/>
      <c r="AL248" s="33"/>
      <c r="AM248" s="33"/>
      <c r="AN248" s="33"/>
      <c r="AO248" s="33"/>
      <c r="AP248" s="33"/>
      <c r="AQ248" s="33"/>
      <c r="AR248" s="33"/>
      <c r="AS248" s="33"/>
      <c r="AT248" s="33"/>
      <c r="AU248" s="7"/>
      <c r="AV248" s="7"/>
      <c r="AW248" s="7"/>
      <c r="AX248" s="7"/>
    </row>
    <row r="249" spans="1:50" ht="7.5" hidden="1" customHeight="1" x14ac:dyDescent="0.15">
      <c r="A249" s="4"/>
      <c r="B249" s="4"/>
      <c r="C249" s="4"/>
      <c r="D249" s="4"/>
      <c r="E249" s="4"/>
      <c r="F249" s="4"/>
      <c r="G249" s="33"/>
      <c r="H249" s="33"/>
      <c r="I249" s="33"/>
      <c r="J249" s="33"/>
      <c r="K249" s="33"/>
      <c r="L249" s="6"/>
      <c r="M249" s="33"/>
      <c r="N249" s="33"/>
      <c r="O249" s="33"/>
      <c r="P249" s="33"/>
      <c r="Q249" s="33"/>
      <c r="R249" s="33"/>
      <c r="S249" s="33"/>
      <c r="T249" s="33"/>
      <c r="U249" s="33"/>
      <c r="V249" s="33"/>
      <c r="W249" s="33"/>
      <c r="X249" s="33"/>
      <c r="Y249" s="7"/>
      <c r="Z249" s="7"/>
      <c r="AA249" s="7"/>
      <c r="AB249" s="7"/>
      <c r="AC249" s="33"/>
      <c r="AD249" s="33"/>
      <c r="AE249" s="33"/>
      <c r="AF249" s="33"/>
      <c r="AG249" s="33"/>
      <c r="AH249" s="6"/>
      <c r="AI249" s="33"/>
      <c r="AJ249" s="33"/>
      <c r="AK249" s="33"/>
      <c r="AL249" s="33"/>
      <c r="AM249" s="33"/>
      <c r="AN249" s="33"/>
      <c r="AO249" s="33"/>
      <c r="AP249" s="33"/>
      <c r="AQ249" s="33"/>
      <c r="AR249" s="33"/>
      <c r="AS249" s="33"/>
      <c r="AT249" s="33"/>
      <c r="AU249" s="7"/>
      <c r="AV249" s="7"/>
      <c r="AW249" s="7"/>
      <c r="AX249" s="7"/>
    </row>
    <row r="250" spans="1:50" ht="7.5" hidden="1" customHeight="1" x14ac:dyDescent="0.15">
      <c r="A250" s="4"/>
      <c r="B250" s="4"/>
      <c r="C250" s="4"/>
      <c r="D250" s="4"/>
      <c r="E250" s="4"/>
      <c r="F250" s="4"/>
      <c r="G250" s="33"/>
      <c r="H250" s="33"/>
      <c r="I250" s="33"/>
      <c r="J250" s="33"/>
      <c r="K250" s="33"/>
      <c r="L250" s="6"/>
      <c r="M250" s="33"/>
      <c r="N250" s="33"/>
      <c r="O250" s="33"/>
      <c r="P250" s="33"/>
      <c r="Q250" s="33"/>
      <c r="R250" s="33"/>
      <c r="S250" s="33"/>
      <c r="T250" s="33"/>
      <c r="U250" s="33"/>
      <c r="V250" s="33"/>
      <c r="W250" s="33"/>
      <c r="X250" s="33"/>
      <c r="Y250" s="7"/>
      <c r="Z250" s="7"/>
      <c r="AA250" s="7"/>
      <c r="AB250" s="7"/>
      <c r="AC250" s="33"/>
      <c r="AD250" s="33"/>
      <c r="AE250" s="33"/>
      <c r="AF250" s="33"/>
      <c r="AG250" s="33"/>
      <c r="AH250" s="6"/>
      <c r="AI250" s="33"/>
      <c r="AJ250" s="33"/>
      <c r="AK250" s="33"/>
      <c r="AL250" s="33"/>
      <c r="AM250" s="33"/>
      <c r="AN250" s="33"/>
      <c r="AO250" s="33"/>
      <c r="AP250" s="33"/>
      <c r="AQ250" s="33"/>
      <c r="AR250" s="33"/>
      <c r="AS250" s="33"/>
      <c r="AT250" s="33"/>
      <c r="AU250" s="7"/>
      <c r="AV250" s="7"/>
      <c r="AW250" s="7"/>
      <c r="AX250" s="7"/>
    </row>
    <row r="251" spans="1:50" ht="7.5" hidden="1" customHeight="1" x14ac:dyDescent="0.15">
      <c r="A251" s="4"/>
      <c r="B251" s="4"/>
      <c r="C251" s="4"/>
      <c r="D251" s="4"/>
      <c r="E251" s="4"/>
      <c r="F251" s="4"/>
      <c r="G251" s="33"/>
      <c r="H251" s="33"/>
      <c r="I251" s="33"/>
      <c r="J251" s="33"/>
      <c r="K251" s="33"/>
      <c r="L251" s="6"/>
      <c r="M251" s="33"/>
      <c r="N251" s="33"/>
      <c r="O251" s="33"/>
      <c r="P251" s="33"/>
      <c r="Q251" s="33"/>
      <c r="R251" s="33"/>
      <c r="S251" s="33"/>
      <c r="T251" s="33"/>
      <c r="U251" s="33"/>
      <c r="V251" s="33"/>
      <c r="W251" s="33"/>
      <c r="X251" s="33"/>
      <c r="Y251" s="7"/>
      <c r="Z251" s="7"/>
      <c r="AA251" s="7"/>
      <c r="AB251" s="7"/>
      <c r="AC251" s="33"/>
      <c r="AD251" s="33"/>
      <c r="AE251" s="33"/>
      <c r="AF251" s="33"/>
      <c r="AG251" s="33"/>
      <c r="AH251" s="6"/>
      <c r="AI251" s="33"/>
      <c r="AJ251" s="33"/>
      <c r="AK251" s="33"/>
      <c r="AL251" s="33"/>
      <c r="AM251" s="33"/>
      <c r="AN251" s="33"/>
      <c r="AO251" s="33"/>
      <c r="AP251" s="33"/>
      <c r="AQ251" s="33"/>
      <c r="AR251" s="33"/>
      <c r="AS251" s="33"/>
      <c r="AT251" s="33"/>
      <c r="AU251" s="7"/>
      <c r="AV251" s="7"/>
      <c r="AW251" s="7"/>
      <c r="AX251" s="7"/>
    </row>
    <row r="252" spans="1:50" ht="7.5" hidden="1" customHeight="1" x14ac:dyDescent="0.15">
      <c r="A252" s="4"/>
      <c r="B252" s="4"/>
      <c r="C252" s="4"/>
      <c r="D252" s="4"/>
      <c r="E252" s="4"/>
      <c r="F252" s="4"/>
      <c r="G252" s="33"/>
      <c r="H252" s="33"/>
      <c r="I252" s="33"/>
      <c r="J252" s="33"/>
      <c r="K252" s="33"/>
      <c r="L252" s="6"/>
      <c r="M252" s="33"/>
      <c r="N252" s="33"/>
      <c r="O252" s="33"/>
      <c r="P252" s="33"/>
      <c r="Q252" s="33"/>
      <c r="R252" s="33"/>
      <c r="S252" s="33"/>
      <c r="T252" s="33"/>
      <c r="U252" s="33"/>
      <c r="V252" s="33"/>
      <c r="W252" s="33"/>
      <c r="X252" s="33"/>
      <c r="Y252" s="7"/>
      <c r="Z252" s="7"/>
      <c r="AA252" s="7"/>
      <c r="AB252" s="7"/>
      <c r="AC252" s="33"/>
      <c r="AD252" s="33"/>
      <c r="AE252" s="33"/>
      <c r="AF252" s="33"/>
      <c r="AG252" s="33"/>
      <c r="AH252" s="6"/>
      <c r="AI252" s="33"/>
      <c r="AJ252" s="33"/>
      <c r="AK252" s="33"/>
      <c r="AL252" s="33"/>
      <c r="AM252" s="33"/>
      <c r="AN252" s="33"/>
      <c r="AO252" s="33"/>
      <c r="AP252" s="33"/>
      <c r="AQ252" s="33"/>
      <c r="AR252" s="33"/>
      <c r="AS252" s="33"/>
      <c r="AT252" s="33"/>
      <c r="AU252" s="7"/>
      <c r="AV252" s="7"/>
      <c r="AW252" s="7"/>
      <c r="AX252" s="7"/>
    </row>
    <row r="253" spans="1:50" ht="7.5" hidden="1" customHeight="1" x14ac:dyDescent="0.15">
      <c r="A253" s="4"/>
      <c r="B253" s="4"/>
      <c r="C253" s="4"/>
      <c r="D253" s="4"/>
      <c r="E253" s="4"/>
      <c r="F253" s="4"/>
      <c r="G253" s="33"/>
      <c r="H253" s="33"/>
      <c r="I253" s="33"/>
      <c r="J253" s="33"/>
      <c r="K253" s="33"/>
      <c r="L253" s="6"/>
      <c r="M253" s="33"/>
      <c r="N253" s="33"/>
      <c r="O253" s="33"/>
      <c r="P253" s="33"/>
      <c r="Q253" s="33"/>
      <c r="R253" s="33"/>
      <c r="S253" s="33"/>
      <c r="T253" s="33"/>
      <c r="U253" s="33"/>
      <c r="V253" s="33"/>
      <c r="W253" s="33"/>
      <c r="X253" s="33"/>
      <c r="Y253" s="7"/>
      <c r="Z253" s="7"/>
      <c r="AA253" s="7"/>
      <c r="AB253" s="7"/>
      <c r="AC253" s="33"/>
      <c r="AD253" s="33"/>
      <c r="AE253" s="33"/>
      <c r="AF253" s="33"/>
      <c r="AG253" s="33"/>
      <c r="AH253" s="6"/>
      <c r="AI253" s="33"/>
      <c r="AJ253" s="33"/>
      <c r="AK253" s="33"/>
      <c r="AL253" s="33"/>
      <c r="AM253" s="33"/>
      <c r="AN253" s="33"/>
      <c r="AO253" s="33"/>
      <c r="AP253" s="33"/>
      <c r="AQ253" s="33"/>
      <c r="AR253" s="33"/>
      <c r="AS253" s="33"/>
      <c r="AT253" s="33"/>
      <c r="AU253" s="7"/>
      <c r="AV253" s="7"/>
      <c r="AW253" s="7"/>
      <c r="AX253" s="7"/>
    </row>
    <row r="254" spans="1:50" ht="7.5" hidden="1" customHeight="1" x14ac:dyDescent="0.15">
      <c r="A254" s="4"/>
      <c r="B254" s="4"/>
      <c r="C254" s="4"/>
      <c r="D254" s="4"/>
      <c r="E254" s="4"/>
      <c r="F254" s="4"/>
      <c r="G254" s="33"/>
      <c r="H254" s="33"/>
      <c r="I254" s="33"/>
      <c r="J254" s="33"/>
      <c r="K254" s="33"/>
      <c r="L254" s="6"/>
      <c r="M254" s="33"/>
      <c r="N254" s="33"/>
      <c r="O254" s="33"/>
      <c r="P254" s="33"/>
      <c r="Q254" s="33"/>
      <c r="R254" s="33"/>
      <c r="S254" s="33"/>
      <c r="T254" s="33"/>
      <c r="U254" s="33"/>
      <c r="V254" s="33"/>
      <c r="W254" s="33"/>
      <c r="X254" s="33"/>
      <c r="Y254" s="7"/>
      <c r="Z254" s="7"/>
      <c r="AA254" s="7"/>
      <c r="AB254" s="7"/>
      <c r="AC254" s="33"/>
      <c r="AD254" s="33"/>
      <c r="AE254" s="33"/>
      <c r="AF254" s="33"/>
      <c r="AG254" s="33"/>
      <c r="AH254" s="6"/>
      <c r="AI254" s="33"/>
      <c r="AJ254" s="33"/>
      <c r="AK254" s="33"/>
      <c r="AL254" s="33"/>
      <c r="AM254" s="33"/>
      <c r="AN254" s="33"/>
      <c r="AO254" s="33"/>
      <c r="AP254" s="33"/>
      <c r="AQ254" s="33"/>
      <c r="AR254" s="33"/>
      <c r="AS254" s="33"/>
      <c r="AT254" s="33"/>
      <c r="AU254" s="7"/>
      <c r="AV254" s="7"/>
      <c r="AW254" s="7"/>
      <c r="AX254" s="7"/>
    </row>
    <row r="255" spans="1:50" ht="7.5" hidden="1" customHeight="1" x14ac:dyDescent="0.15">
      <c r="A255" s="4"/>
      <c r="B255" s="4"/>
      <c r="C255" s="4"/>
      <c r="D255" s="4"/>
      <c r="E255" s="4"/>
      <c r="F255" s="4"/>
      <c r="G255" s="33"/>
      <c r="H255" s="33"/>
      <c r="I255" s="33"/>
      <c r="J255" s="33"/>
      <c r="K255" s="33"/>
      <c r="L255" s="6"/>
      <c r="M255" s="33"/>
      <c r="N255" s="33"/>
      <c r="O255" s="33"/>
      <c r="P255" s="33"/>
      <c r="Q255" s="33"/>
      <c r="R255" s="33"/>
      <c r="S255" s="33"/>
      <c r="T255" s="33"/>
      <c r="U255" s="33"/>
      <c r="V255" s="33"/>
      <c r="W255" s="33"/>
      <c r="X255" s="33"/>
      <c r="Y255" s="7"/>
      <c r="Z255" s="7"/>
      <c r="AA255" s="7"/>
      <c r="AB255" s="7"/>
      <c r="AC255" s="33"/>
      <c r="AD255" s="33"/>
      <c r="AE255" s="33"/>
      <c r="AF255" s="33"/>
      <c r="AG255" s="33"/>
      <c r="AH255" s="6"/>
      <c r="AI255" s="33"/>
      <c r="AJ255" s="33"/>
      <c r="AK255" s="33"/>
      <c r="AL255" s="33"/>
      <c r="AM255" s="33"/>
      <c r="AN255" s="33"/>
      <c r="AO255" s="33"/>
      <c r="AP255" s="33"/>
      <c r="AQ255" s="33"/>
      <c r="AR255" s="33"/>
      <c r="AS255" s="33"/>
      <c r="AT255" s="33"/>
      <c r="AU255" s="7"/>
      <c r="AV255" s="7"/>
      <c r="AW255" s="7"/>
      <c r="AX255" s="7"/>
    </row>
    <row r="256" spans="1:50" ht="7.5" hidden="1" customHeight="1" x14ac:dyDescent="0.15">
      <c r="A256" s="4"/>
      <c r="B256" s="4"/>
      <c r="C256" s="4"/>
      <c r="D256" s="4"/>
      <c r="E256" s="4"/>
      <c r="F256" s="4"/>
      <c r="G256" s="33"/>
      <c r="H256" s="33"/>
      <c r="I256" s="33"/>
      <c r="J256" s="33"/>
      <c r="K256" s="33"/>
      <c r="L256" s="6"/>
      <c r="M256" s="33"/>
      <c r="N256" s="33"/>
      <c r="O256" s="33"/>
      <c r="P256" s="33"/>
      <c r="Q256" s="33"/>
      <c r="R256" s="33"/>
      <c r="S256" s="33"/>
      <c r="T256" s="33"/>
      <c r="U256" s="33"/>
      <c r="V256" s="33"/>
      <c r="W256" s="33"/>
      <c r="X256" s="33"/>
      <c r="Y256" s="7"/>
      <c r="Z256" s="7"/>
      <c r="AA256" s="7"/>
      <c r="AB256" s="7"/>
      <c r="AC256" s="33"/>
      <c r="AD256" s="33"/>
      <c r="AE256" s="33"/>
      <c r="AF256" s="33"/>
      <c r="AG256" s="33"/>
      <c r="AH256" s="6"/>
      <c r="AI256" s="33"/>
      <c r="AJ256" s="33"/>
      <c r="AK256" s="33"/>
      <c r="AL256" s="33"/>
      <c r="AM256" s="33"/>
      <c r="AN256" s="33"/>
      <c r="AO256" s="33"/>
      <c r="AP256" s="33"/>
      <c r="AQ256" s="33"/>
      <c r="AR256" s="33"/>
      <c r="AS256" s="33"/>
      <c r="AT256" s="33"/>
      <c r="AU256" s="7"/>
      <c r="AV256" s="7"/>
      <c r="AW256" s="7"/>
      <c r="AX256" s="7"/>
    </row>
    <row r="257" spans="1:50" ht="7.5" hidden="1" customHeight="1" x14ac:dyDescent="0.15">
      <c r="A257" s="4"/>
      <c r="B257" s="4"/>
      <c r="C257" s="4"/>
      <c r="D257" s="4"/>
      <c r="E257" s="4"/>
      <c r="F257" s="4"/>
      <c r="G257" s="33"/>
      <c r="H257" s="33"/>
      <c r="I257" s="33"/>
      <c r="J257" s="33"/>
      <c r="K257" s="33"/>
      <c r="L257" s="6"/>
      <c r="M257" s="33"/>
      <c r="N257" s="33"/>
      <c r="O257" s="33"/>
      <c r="P257" s="33"/>
      <c r="Q257" s="33"/>
      <c r="R257" s="33"/>
      <c r="S257" s="33"/>
      <c r="T257" s="33"/>
      <c r="U257" s="33"/>
      <c r="V257" s="33"/>
      <c r="W257" s="33"/>
      <c r="X257" s="33"/>
      <c r="Y257" s="7"/>
      <c r="Z257" s="7"/>
      <c r="AA257" s="7"/>
      <c r="AB257" s="7"/>
      <c r="AC257" s="33"/>
      <c r="AD257" s="33"/>
      <c r="AE257" s="33"/>
      <c r="AF257" s="33"/>
      <c r="AG257" s="33"/>
      <c r="AH257" s="6"/>
      <c r="AI257" s="33"/>
      <c r="AJ257" s="33"/>
      <c r="AK257" s="33"/>
      <c r="AL257" s="33"/>
      <c r="AM257" s="33"/>
      <c r="AN257" s="33"/>
      <c r="AO257" s="33"/>
      <c r="AP257" s="33"/>
      <c r="AQ257" s="33"/>
      <c r="AR257" s="33"/>
      <c r="AS257" s="33"/>
      <c r="AT257" s="33"/>
      <c r="AU257" s="7"/>
      <c r="AV257" s="7"/>
      <c r="AW257" s="7"/>
      <c r="AX257" s="7"/>
    </row>
    <row r="258" spans="1:50" ht="7.5" hidden="1" customHeight="1" x14ac:dyDescent="0.15">
      <c r="A258" s="4"/>
      <c r="B258" s="4"/>
      <c r="C258" s="4"/>
      <c r="D258" s="4"/>
      <c r="E258" s="4"/>
      <c r="F258" s="4"/>
      <c r="G258" s="33"/>
      <c r="H258" s="33"/>
      <c r="I258" s="33"/>
      <c r="J258" s="33"/>
      <c r="K258" s="33"/>
      <c r="L258" s="6"/>
      <c r="M258" s="33"/>
      <c r="N258" s="33"/>
      <c r="O258" s="33"/>
      <c r="P258" s="33"/>
      <c r="Q258" s="33"/>
      <c r="R258" s="33"/>
      <c r="S258" s="33"/>
      <c r="T258" s="33"/>
      <c r="U258" s="33"/>
      <c r="V258" s="33"/>
      <c r="W258" s="33"/>
      <c r="X258" s="33"/>
      <c r="Y258" s="7"/>
      <c r="Z258" s="7"/>
      <c r="AA258" s="7"/>
      <c r="AB258" s="7"/>
      <c r="AC258" s="33"/>
      <c r="AD258" s="33"/>
      <c r="AE258" s="33"/>
      <c r="AF258" s="33"/>
      <c r="AG258" s="33"/>
      <c r="AH258" s="6"/>
      <c r="AI258" s="33"/>
      <c r="AJ258" s="33"/>
      <c r="AK258" s="33"/>
      <c r="AL258" s="33"/>
      <c r="AM258" s="33"/>
      <c r="AN258" s="33"/>
      <c r="AO258" s="33"/>
      <c r="AP258" s="33"/>
      <c r="AQ258" s="33"/>
      <c r="AR258" s="33"/>
      <c r="AS258" s="33"/>
      <c r="AT258" s="33"/>
      <c r="AU258" s="7"/>
      <c r="AV258" s="7"/>
      <c r="AW258" s="7"/>
      <c r="AX258" s="7"/>
    </row>
    <row r="259" spans="1:50" ht="7.5" hidden="1" customHeight="1" x14ac:dyDescent="0.15">
      <c r="A259" s="4"/>
      <c r="B259" s="4"/>
      <c r="C259" s="4"/>
      <c r="D259" s="4"/>
      <c r="E259" s="4"/>
      <c r="F259" s="4"/>
      <c r="G259" s="33"/>
      <c r="H259" s="33"/>
      <c r="I259" s="33"/>
      <c r="J259" s="33"/>
      <c r="K259" s="33"/>
      <c r="L259" s="6"/>
      <c r="M259" s="33"/>
      <c r="N259" s="33"/>
      <c r="O259" s="33"/>
      <c r="P259" s="33"/>
      <c r="Q259" s="33"/>
      <c r="R259" s="33"/>
      <c r="S259" s="33"/>
      <c r="T259" s="33"/>
      <c r="U259" s="33"/>
      <c r="V259" s="33"/>
      <c r="W259" s="33"/>
      <c r="X259" s="33"/>
      <c r="Y259" s="7"/>
      <c r="Z259" s="7"/>
      <c r="AA259" s="7"/>
      <c r="AB259" s="7"/>
      <c r="AC259" s="33"/>
      <c r="AD259" s="33"/>
      <c r="AE259" s="33"/>
      <c r="AF259" s="33"/>
      <c r="AG259" s="33"/>
      <c r="AH259" s="6"/>
      <c r="AI259" s="33"/>
      <c r="AJ259" s="33"/>
      <c r="AK259" s="33"/>
      <c r="AL259" s="33"/>
      <c r="AM259" s="33"/>
      <c r="AN259" s="33"/>
      <c r="AO259" s="33"/>
      <c r="AP259" s="33"/>
      <c r="AQ259" s="33"/>
      <c r="AR259" s="33"/>
      <c r="AS259" s="33"/>
      <c r="AT259" s="33"/>
      <c r="AU259" s="7"/>
      <c r="AV259" s="7"/>
      <c r="AW259" s="7"/>
      <c r="AX259" s="7"/>
    </row>
    <row r="260" spans="1:50" ht="7.5" hidden="1" customHeight="1" x14ac:dyDescent="0.15">
      <c r="A260" s="4"/>
      <c r="B260" s="4"/>
      <c r="C260" s="4"/>
      <c r="D260" s="4"/>
      <c r="E260" s="4"/>
      <c r="F260" s="4"/>
      <c r="G260" s="33"/>
      <c r="H260" s="33"/>
      <c r="I260" s="33"/>
      <c r="J260" s="33"/>
      <c r="K260" s="33"/>
      <c r="L260" s="6"/>
      <c r="M260" s="33"/>
      <c r="N260" s="33"/>
      <c r="O260" s="33"/>
      <c r="P260" s="33"/>
      <c r="Q260" s="33"/>
      <c r="R260" s="33"/>
      <c r="S260" s="33"/>
      <c r="T260" s="33"/>
      <c r="U260" s="33"/>
      <c r="V260" s="33"/>
      <c r="W260" s="33"/>
      <c r="X260" s="33"/>
      <c r="Y260" s="7"/>
      <c r="Z260" s="7"/>
      <c r="AA260" s="7"/>
      <c r="AB260" s="7"/>
      <c r="AC260" s="33"/>
      <c r="AD260" s="33"/>
      <c r="AE260" s="33"/>
      <c r="AF260" s="33"/>
      <c r="AG260" s="33"/>
      <c r="AH260" s="6"/>
      <c r="AI260" s="33"/>
      <c r="AJ260" s="33"/>
      <c r="AK260" s="33"/>
      <c r="AL260" s="33"/>
      <c r="AM260" s="33"/>
      <c r="AN260" s="33"/>
      <c r="AO260" s="33"/>
      <c r="AP260" s="33"/>
      <c r="AQ260" s="33"/>
      <c r="AR260" s="33"/>
      <c r="AS260" s="33"/>
      <c r="AT260" s="33"/>
      <c r="AU260" s="7"/>
      <c r="AV260" s="7"/>
      <c r="AW260" s="7"/>
      <c r="AX260" s="7"/>
    </row>
    <row r="261" spans="1:50" ht="7.5" hidden="1" customHeight="1" x14ac:dyDescent="0.15">
      <c r="A261" s="4"/>
      <c r="B261" s="4"/>
      <c r="C261" s="4"/>
      <c r="D261" s="4"/>
      <c r="E261" s="4"/>
      <c r="F261" s="4"/>
      <c r="G261" s="33"/>
      <c r="H261" s="33"/>
      <c r="I261" s="33"/>
      <c r="J261" s="33"/>
      <c r="K261" s="33"/>
      <c r="L261" s="6"/>
      <c r="M261" s="33"/>
      <c r="N261" s="33"/>
      <c r="O261" s="33"/>
      <c r="P261" s="33"/>
      <c r="Q261" s="33"/>
      <c r="R261" s="33"/>
      <c r="S261" s="33"/>
      <c r="T261" s="33"/>
      <c r="U261" s="33"/>
      <c r="V261" s="33"/>
      <c r="W261" s="33"/>
      <c r="X261" s="33"/>
      <c r="Y261" s="7"/>
      <c r="Z261" s="7"/>
      <c r="AA261" s="7"/>
      <c r="AB261" s="7"/>
      <c r="AC261" s="33"/>
      <c r="AD261" s="33"/>
      <c r="AE261" s="33"/>
      <c r="AF261" s="33"/>
      <c r="AG261" s="33"/>
      <c r="AH261" s="6"/>
      <c r="AI261" s="33"/>
      <c r="AJ261" s="33"/>
      <c r="AK261" s="33"/>
      <c r="AL261" s="33"/>
      <c r="AM261" s="33"/>
      <c r="AN261" s="33"/>
      <c r="AO261" s="33"/>
      <c r="AP261" s="33"/>
      <c r="AQ261" s="33"/>
      <c r="AR261" s="33"/>
      <c r="AS261" s="33"/>
      <c r="AT261" s="33"/>
      <c r="AU261" s="7"/>
      <c r="AV261" s="7"/>
      <c r="AW261" s="7"/>
      <c r="AX261" s="7"/>
    </row>
    <row r="262" spans="1:50" ht="7.5" hidden="1" customHeight="1" x14ac:dyDescent="0.15">
      <c r="A262" s="4"/>
      <c r="B262" s="4"/>
      <c r="C262" s="4"/>
      <c r="D262" s="4"/>
      <c r="E262" s="4"/>
      <c r="F262" s="4"/>
      <c r="G262" s="33"/>
      <c r="H262" s="33"/>
      <c r="I262" s="33"/>
      <c r="J262" s="33"/>
      <c r="K262" s="33"/>
      <c r="L262" s="6"/>
      <c r="M262" s="33"/>
      <c r="N262" s="33"/>
      <c r="O262" s="33"/>
      <c r="P262" s="33"/>
      <c r="Q262" s="33"/>
      <c r="R262" s="33"/>
      <c r="S262" s="33"/>
      <c r="T262" s="33"/>
      <c r="U262" s="33"/>
      <c r="V262" s="33"/>
      <c r="W262" s="33"/>
      <c r="X262" s="33"/>
      <c r="Y262" s="7"/>
      <c r="Z262" s="7"/>
      <c r="AA262" s="7"/>
      <c r="AB262" s="7"/>
      <c r="AC262" s="33"/>
      <c r="AD262" s="33"/>
      <c r="AE262" s="33"/>
      <c r="AF262" s="33"/>
      <c r="AG262" s="33"/>
      <c r="AH262" s="6"/>
      <c r="AI262" s="33"/>
      <c r="AJ262" s="33"/>
      <c r="AK262" s="33"/>
      <c r="AL262" s="33"/>
      <c r="AM262" s="33"/>
      <c r="AN262" s="33"/>
      <c r="AO262" s="33"/>
      <c r="AP262" s="33"/>
      <c r="AQ262" s="33"/>
      <c r="AR262" s="33"/>
      <c r="AS262" s="33"/>
      <c r="AT262" s="33"/>
      <c r="AU262" s="7"/>
      <c r="AV262" s="7"/>
      <c r="AW262" s="7"/>
      <c r="AX262" s="7"/>
    </row>
    <row r="263" spans="1:50" ht="7.5" hidden="1" customHeight="1" x14ac:dyDescent="0.15">
      <c r="A263" s="4"/>
      <c r="B263" s="4"/>
      <c r="C263" s="4"/>
      <c r="D263" s="4"/>
      <c r="E263" s="4"/>
      <c r="F263" s="4"/>
      <c r="G263" s="33"/>
      <c r="H263" s="33"/>
      <c r="I263" s="33"/>
      <c r="J263" s="33"/>
      <c r="K263" s="33"/>
      <c r="L263" s="6"/>
      <c r="M263" s="33"/>
      <c r="N263" s="33"/>
      <c r="O263" s="33"/>
      <c r="P263" s="33"/>
      <c r="Q263" s="33"/>
      <c r="R263" s="33"/>
      <c r="S263" s="33"/>
      <c r="T263" s="33"/>
      <c r="U263" s="33"/>
      <c r="V263" s="33"/>
      <c r="W263" s="33"/>
      <c r="X263" s="33"/>
      <c r="Y263" s="7"/>
      <c r="Z263" s="7"/>
      <c r="AA263" s="7"/>
      <c r="AB263" s="7"/>
      <c r="AC263" s="33"/>
      <c r="AD263" s="33"/>
      <c r="AE263" s="33"/>
      <c r="AF263" s="33"/>
      <c r="AG263" s="33"/>
      <c r="AH263" s="6"/>
      <c r="AI263" s="33"/>
      <c r="AJ263" s="33"/>
      <c r="AK263" s="33"/>
      <c r="AL263" s="33"/>
      <c r="AM263" s="33"/>
      <c r="AN263" s="33"/>
      <c r="AO263" s="33"/>
      <c r="AP263" s="33"/>
      <c r="AQ263" s="33"/>
      <c r="AR263" s="33"/>
      <c r="AS263" s="33"/>
      <c r="AT263" s="33"/>
      <c r="AU263" s="7"/>
      <c r="AV263" s="7"/>
      <c r="AW263" s="7"/>
      <c r="AX263" s="7"/>
    </row>
    <row r="264" spans="1:50" ht="7.5" hidden="1" customHeight="1" x14ac:dyDescent="0.15">
      <c r="A264" s="4"/>
      <c r="B264" s="4"/>
      <c r="C264" s="4"/>
      <c r="D264" s="4"/>
      <c r="E264" s="4"/>
      <c r="F264" s="4"/>
      <c r="G264" s="33"/>
      <c r="H264" s="33"/>
      <c r="I264" s="33"/>
      <c r="J264" s="33"/>
      <c r="K264" s="33"/>
      <c r="L264" s="6"/>
      <c r="M264" s="33"/>
      <c r="N264" s="33"/>
      <c r="O264" s="33"/>
      <c r="P264" s="33"/>
      <c r="Q264" s="33"/>
      <c r="R264" s="33"/>
      <c r="S264" s="33"/>
      <c r="T264" s="33"/>
      <c r="U264" s="33"/>
      <c r="V264" s="33"/>
      <c r="W264" s="33"/>
      <c r="X264" s="33"/>
      <c r="Y264" s="7"/>
      <c r="Z264" s="7"/>
      <c r="AA264" s="7"/>
      <c r="AB264" s="7"/>
      <c r="AC264" s="33"/>
      <c r="AD264" s="33"/>
      <c r="AE264" s="33"/>
      <c r="AF264" s="33"/>
      <c r="AG264" s="33"/>
      <c r="AH264" s="6"/>
      <c r="AI264" s="33"/>
      <c r="AJ264" s="33"/>
      <c r="AK264" s="33"/>
      <c r="AL264" s="33"/>
      <c r="AM264" s="33"/>
      <c r="AN264" s="33"/>
      <c r="AO264" s="33"/>
      <c r="AP264" s="33"/>
      <c r="AQ264" s="33"/>
      <c r="AR264" s="33"/>
      <c r="AS264" s="33"/>
      <c r="AT264" s="33"/>
      <c r="AU264" s="7"/>
      <c r="AV264" s="7"/>
      <c r="AW264" s="7"/>
      <c r="AX264" s="7"/>
    </row>
    <row r="265" spans="1:50" ht="7.5" hidden="1" customHeight="1" x14ac:dyDescent="0.15">
      <c r="A265" s="4"/>
      <c r="B265" s="4"/>
      <c r="C265" s="4"/>
      <c r="D265" s="4"/>
      <c r="E265" s="4"/>
      <c r="F265" s="4"/>
      <c r="G265" s="33"/>
      <c r="H265" s="33"/>
      <c r="I265" s="33"/>
      <c r="J265" s="33"/>
      <c r="K265" s="33"/>
      <c r="L265" s="6"/>
      <c r="M265" s="33"/>
      <c r="N265" s="33"/>
      <c r="O265" s="33"/>
      <c r="P265" s="33"/>
      <c r="Q265" s="33"/>
      <c r="R265" s="33"/>
      <c r="S265" s="33"/>
      <c r="T265" s="33"/>
      <c r="U265" s="33"/>
      <c r="V265" s="33"/>
      <c r="W265" s="33"/>
      <c r="X265" s="33"/>
      <c r="Y265" s="7"/>
      <c r="Z265" s="7"/>
      <c r="AA265" s="7"/>
      <c r="AB265" s="7"/>
      <c r="AC265" s="33"/>
      <c r="AD265" s="33"/>
      <c r="AE265" s="33"/>
      <c r="AF265" s="33"/>
      <c r="AG265" s="33"/>
      <c r="AH265" s="6"/>
      <c r="AI265" s="33"/>
      <c r="AJ265" s="33"/>
      <c r="AK265" s="33"/>
      <c r="AL265" s="33"/>
      <c r="AM265" s="33"/>
      <c r="AN265" s="33"/>
      <c r="AO265" s="33"/>
      <c r="AP265" s="33"/>
      <c r="AQ265" s="33"/>
      <c r="AR265" s="33"/>
      <c r="AS265" s="33"/>
      <c r="AT265" s="33"/>
      <c r="AU265" s="7"/>
      <c r="AV265" s="7"/>
      <c r="AW265" s="7"/>
      <c r="AX265" s="7"/>
    </row>
    <row r="266" spans="1:50" ht="7.5" hidden="1" customHeight="1" x14ac:dyDescent="0.15">
      <c r="A266" s="4"/>
      <c r="B266" s="4"/>
      <c r="C266" s="4"/>
      <c r="D266" s="4"/>
      <c r="E266" s="4"/>
      <c r="F266" s="4"/>
      <c r="G266" s="33"/>
      <c r="H266" s="33"/>
      <c r="I266" s="33"/>
      <c r="J266" s="33"/>
      <c r="K266" s="33"/>
      <c r="L266" s="6"/>
      <c r="M266" s="33"/>
      <c r="N266" s="33"/>
      <c r="O266" s="33"/>
      <c r="P266" s="33"/>
      <c r="Q266" s="33"/>
      <c r="R266" s="33"/>
      <c r="S266" s="33"/>
      <c r="T266" s="33"/>
      <c r="U266" s="33"/>
      <c r="V266" s="33"/>
      <c r="W266" s="33"/>
      <c r="X266" s="33"/>
      <c r="Y266" s="7"/>
      <c r="Z266" s="7"/>
      <c r="AA266" s="7"/>
      <c r="AB266" s="7"/>
      <c r="AC266" s="33"/>
      <c r="AD266" s="33"/>
      <c r="AE266" s="33"/>
      <c r="AF266" s="33"/>
      <c r="AG266" s="33"/>
      <c r="AH266" s="6"/>
      <c r="AI266" s="33"/>
      <c r="AJ266" s="33"/>
      <c r="AK266" s="33"/>
      <c r="AL266" s="33"/>
      <c r="AM266" s="33"/>
      <c r="AN266" s="33"/>
      <c r="AO266" s="33"/>
      <c r="AP266" s="33"/>
      <c r="AQ266" s="33"/>
      <c r="AR266" s="33"/>
      <c r="AS266" s="33"/>
      <c r="AT266" s="33"/>
      <c r="AU266" s="7"/>
      <c r="AV266" s="7"/>
      <c r="AW266" s="7"/>
      <c r="AX266" s="7"/>
    </row>
    <row r="267" spans="1:50" ht="7.5" hidden="1" customHeight="1" x14ac:dyDescent="0.15">
      <c r="A267" s="4"/>
      <c r="B267" s="4"/>
      <c r="C267" s="4"/>
      <c r="D267" s="4"/>
      <c r="E267" s="4"/>
      <c r="F267" s="4"/>
      <c r="G267" s="33"/>
      <c r="H267" s="33"/>
      <c r="I267" s="33"/>
      <c r="J267" s="33"/>
      <c r="K267" s="33"/>
      <c r="L267" s="6"/>
      <c r="M267" s="33"/>
      <c r="N267" s="33"/>
      <c r="O267" s="33"/>
      <c r="P267" s="33"/>
      <c r="Q267" s="33"/>
      <c r="R267" s="33"/>
      <c r="S267" s="33"/>
      <c r="T267" s="33"/>
      <c r="U267" s="33"/>
      <c r="V267" s="33"/>
      <c r="W267" s="33"/>
      <c r="X267" s="33"/>
      <c r="Y267" s="7"/>
      <c r="Z267" s="7"/>
      <c r="AA267" s="7"/>
      <c r="AB267" s="7"/>
      <c r="AC267" s="33"/>
      <c r="AD267" s="33"/>
      <c r="AE267" s="33"/>
      <c r="AF267" s="33"/>
      <c r="AG267" s="33"/>
      <c r="AH267" s="6"/>
      <c r="AI267" s="33"/>
      <c r="AJ267" s="33"/>
      <c r="AK267" s="33"/>
      <c r="AL267" s="33"/>
      <c r="AM267" s="33"/>
      <c r="AN267" s="33"/>
      <c r="AO267" s="33"/>
      <c r="AP267" s="33"/>
      <c r="AQ267" s="33"/>
      <c r="AR267" s="33"/>
      <c r="AS267" s="33"/>
      <c r="AT267" s="33"/>
      <c r="AU267" s="7"/>
      <c r="AV267" s="7"/>
      <c r="AW267" s="7"/>
      <c r="AX267" s="7"/>
    </row>
    <row r="268" spans="1:50" ht="7.5" hidden="1" customHeight="1" x14ac:dyDescent="0.15">
      <c r="A268" s="4"/>
      <c r="B268" s="4"/>
      <c r="C268" s="4"/>
      <c r="D268" s="4"/>
      <c r="E268" s="4"/>
      <c r="F268" s="4"/>
      <c r="G268" s="33"/>
      <c r="H268" s="33"/>
      <c r="I268" s="33"/>
      <c r="J268" s="33"/>
      <c r="K268" s="33"/>
      <c r="L268" s="6"/>
      <c r="M268" s="33"/>
      <c r="N268" s="33"/>
      <c r="O268" s="33"/>
      <c r="P268" s="33"/>
      <c r="Q268" s="33"/>
      <c r="R268" s="33"/>
      <c r="S268" s="33"/>
      <c r="T268" s="33"/>
      <c r="U268" s="33"/>
      <c r="V268" s="33"/>
      <c r="W268" s="33"/>
      <c r="X268" s="33"/>
      <c r="Y268" s="7"/>
      <c r="Z268" s="7"/>
      <c r="AA268" s="7"/>
      <c r="AB268" s="7"/>
      <c r="AC268" s="33"/>
      <c r="AD268" s="33"/>
      <c r="AE268" s="33"/>
      <c r="AF268" s="33"/>
      <c r="AG268" s="33"/>
      <c r="AH268" s="6"/>
      <c r="AI268" s="33"/>
      <c r="AJ268" s="33"/>
      <c r="AK268" s="33"/>
      <c r="AL268" s="33"/>
      <c r="AM268" s="33"/>
      <c r="AN268" s="33"/>
      <c r="AO268" s="33"/>
      <c r="AP268" s="33"/>
      <c r="AQ268" s="33"/>
      <c r="AR268" s="33"/>
      <c r="AS268" s="33"/>
      <c r="AT268" s="33"/>
      <c r="AU268" s="7"/>
      <c r="AV268" s="7"/>
      <c r="AW268" s="7"/>
      <c r="AX268" s="7"/>
    </row>
    <row r="269" spans="1:50" ht="7.5" hidden="1" customHeight="1" x14ac:dyDescent="0.15">
      <c r="A269" s="4"/>
      <c r="B269" s="4"/>
      <c r="C269" s="4"/>
      <c r="D269" s="4"/>
      <c r="E269" s="4"/>
      <c r="F269" s="4"/>
      <c r="G269" s="33"/>
      <c r="H269" s="33"/>
      <c r="I269" s="33"/>
      <c r="J269" s="33"/>
      <c r="K269" s="33"/>
      <c r="L269" s="6"/>
      <c r="M269" s="33"/>
      <c r="N269" s="33"/>
      <c r="O269" s="33"/>
      <c r="P269" s="33"/>
      <c r="Q269" s="33"/>
      <c r="R269" s="33"/>
      <c r="S269" s="33"/>
      <c r="T269" s="33"/>
      <c r="U269" s="33"/>
      <c r="V269" s="33"/>
      <c r="W269" s="33"/>
      <c r="X269" s="33"/>
      <c r="Y269" s="7"/>
      <c r="Z269" s="7"/>
      <c r="AA269" s="7"/>
      <c r="AB269" s="7"/>
      <c r="AC269" s="33"/>
      <c r="AD269" s="33"/>
      <c r="AE269" s="33"/>
      <c r="AF269" s="33"/>
      <c r="AG269" s="33"/>
      <c r="AH269" s="6"/>
      <c r="AI269" s="33"/>
      <c r="AJ269" s="33"/>
      <c r="AK269" s="33"/>
      <c r="AL269" s="33"/>
      <c r="AM269" s="33"/>
      <c r="AN269" s="33"/>
      <c r="AO269" s="33"/>
      <c r="AP269" s="33"/>
      <c r="AQ269" s="33"/>
      <c r="AR269" s="33"/>
      <c r="AS269" s="33"/>
      <c r="AT269" s="33"/>
      <c r="AU269" s="7"/>
      <c r="AV269" s="7"/>
      <c r="AW269" s="7"/>
      <c r="AX269" s="7"/>
    </row>
    <row r="270" spans="1:50" ht="7.5" hidden="1" customHeight="1" x14ac:dyDescent="0.15">
      <c r="A270" s="4"/>
      <c r="B270" s="4"/>
      <c r="C270" s="4"/>
      <c r="D270" s="4"/>
      <c r="E270" s="4"/>
      <c r="F270" s="4"/>
      <c r="G270" s="33"/>
      <c r="H270" s="33"/>
      <c r="I270" s="33"/>
      <c r="J270" s="33"/>
      <c r="K270" s="33"/>
      <c r="L270" s="6"/>
      <c r="M270" s="33"/>
      <c r="N270" s="33"/>
      <c r="O270" s="33"/>
      <c r="P270" s="33"/>
      <c r="Q270" s="33"/>
      <c r="R270" s="33"/>
      <c r="S270" s="33"/>
      <c r="T270" s="33"/>
      <c r="U270" s="33"/>
      <c r="V270" s="33"/>
      <c r="W270" s="33"/>
      <c r="X270" s="33"/>
      <c r="Y270" s="7"/>
      <c r="Z270" s="7"/>
      <c r="AA270" s="7"/>
      <c r="AB270" s="7"/>
      <c r="AC270" s="33"/>
      <c r="AD270" s="33"/>
      <c r="AE270" s="33"/>
      <c r="AF270" s="33"/>
      <c r="AG270" s="33"/>
      <c r="AH270" s="6"/>
      <c r="AI270" s="33"/>
      <c r="AJ270" s="33"/>
      <c r="AK270" s="33"/>
      <c r="AL270" s="33"/>
      <c r="AM270" s="33"/>
      <c r="AN270" s="33"/>
      <c r="AO270" s="33"/>
      <c r="AP270" s="33"/>
      <c r="AQ270" s="33"/>
      <c r="AR270" s="33"/>
      <c r="AS270" s="33"/>
      <c r="AT270" s="33"/>
      <c r="AU270" s="7"/>
      <c r="AV270" s="7"/>
      <c r="AW270" s="7"/>
      <c r="AX270" s="7"/>
    </row>
    <row r="271" spans="1:50" ht="7.5" hidden="1" customHeight="1" x14ac:dyDescent="0.15">
      <c r="A271" s="4"/>
      <c r="B271" s="4"/>
      <c r="C271" s="4"/>
      <c r="D271" s="4"/>
      <c r="E271" s="4"/>
      <c r="F271" s="4"/>
      <c r="G271" s="33"/>
      <c r="H271" s="33"/>
      <c r="I271" s="33"/>
      <c r="J271" s="33"/>
      <c r="K271" s="33"/>
      <c r="L271" s="6"/>
      <c r="M271" s="33"/>
      <c r="N271" s="33"/>
      <c r="O271" s="33"/>
      <c r="P271" s="33"/>
      <c r="Q271" s="33"/>
      <c r="R271" s="33"/>
      <c r="S271" s="33"/>
      <c r="T271" s="33"/>
      <c r="U271" s="33"/>
      <c r="V271" s="33"/>
      <c r="W271" s="33"/>
      <c r="X271" s="33"/>
      <c r="Y271" s="7"/>
      <c r="Z271" s="7"/>
      <c r="AA271" s="7"/>
      <c r="AB271" s="7"/>
      <c r="AC271" s="33"/>
      <c r="AD271" s="33"/>
      <c r="AE271" s="33"/>
      <c r="AF271" s="33"/>
      <c r="AG271" s="33"/>
      <c r="AH271" s="6"/>
      <c r="AI271" s="33"/>
      <c r="AJ271" s="33"/>
      <c r="AK271" s="33"/>
      <c r="AL271" s="33"/>
      <c r="AM271" s="33"/>
      <c r="AN271" s="33"/>
      <c r="AO271" s="33"/>
      <c r="AP271" s="33"/>
      <c r="AQ271" s="33"/>
      <c r="AR271" s="33"/>
      <c r="AS271" s="33"/>
      <c r="AT271" s="33"/>
      <c r="AU271" s="7"/>
      <c r="AV271" s="7"/>
      <c r="AW271" s="7"/>
      <c r="AX271" s="7"/>
    </row>
    <row r="272" spans="1:50" ht="7.5" hidden="1" customHeight="1" x14ac:dyDescent="0.15">
      <c r="A272" s="4"/>
      <c r="B272" s="4"/>
      <c r="C272" s="4"/>
      <c r="D272" s="4"/>
      <c r="E272" s="4"/>
      <c r="F272" s="4"/>
      <c r="G272" s="33"/>
      <c r="H272" s="33"/>
      <c r="I272" s="33"/>
      <c r="J272" s="33"/>
      <c r="K272" s="33"/>
      <c r="L272" s="6"/>
      <c r="M272" s="33"/>
      <c r="N272" s="33"/>
      <c r="O272" s="33"/>
      <c r="P272" s="33"/>
      <c r="Q272" s="33"/>
      <c r="R272" s="33"/>
      <c r="S272" s="33"/>
      <c r="T272" s="33"/>
      <c r="U272" s="33"/>
      <c r="V272" s="33"/>
      <c r="W272" s="33"/>
      <c r="X272" s="33"/>
      <c r="Y272" s="7"/>
      <c r="Z272" s="7"/>
      <c r="AA272" s="7"/>
      <c r="AB272" s="7"/>
      <c r="AC272" s="33"/>
      <c r="AD272" s="33"/>
      <c r="AE272" s="33"/>
      <c r="AF272" s="33"/>
      <c r="AG272" s="33"/>
      <c r="AH272" s="6"/>
      <c r="AI272" s="33"/>
      <c r="AJ272" s="33"/>
      <c r="AK272" s="33"/>
      <c r="AL272" s="33"/>
      <c r="AM272" s="33"/>
      <c r="AN272" s="33"/>
      <c r="AO272" s="33"/>
      <c r="AP272" s="33"/>
      <c r="AQ272" s="33"/>
      <c r="AR272" s="33"/>
      <c r="AS272" s="33"/>
      <c r="AT272" s="33"/>
      <c r="AU272" s="7"/>
      <c r="AV272" s="7"/>
      <c r="AW272" s="7"/>
      <c r="AX272" s="7"/>
    </row>
    <row r="273" spans="1:50" ht="7.5" hidden="1" customHeight="1" x14ac:dyDescent="0.15">
      <c r="A273" s="4"/>
      <c r="B273" s="4"/>
      <c r="C273" s="4"/>
      <c r="D273" s="4"/>
      <c r="E273" s="4"/>
      <c r="F273" s="4"/>
      <c r="G273" s="33"/>
      <c r="H273" s="33"/>
      <c r="I273" s="33"/>
      <c r="J273" s="33"/>
      <c r="K273" s="33"/>
      <c r="L273" s="6"/>
      <c r="M273" s="33"/>
      <c r="N273" s="33"/>
      <c r="O273" s="33"/>
      <c r="P273" s="33"/>
      <c r="Q273" s="33"/>
      <c r="R273" s="33"/>
      <c r="S273" s="33"/>
      <c r="T273" s="33"/>
      <c r="U273" s="33"/>
      <c r="V273" s="33"/>
      <c r="W273" s="33"/>
      <c r="X273" s="33"/>
      <c r="Y273" s="7"/>
      <c r="Z273" s="7"/>
      <c r="AA273" s="7"/>
      <c r="AB273" s="7"/>
      <c r="AC273" s="33"/>
      <c r="AD273" s="33"/>
      <c r="AE273" s="33"/>
      <c r="AF273" s="33"/>
      <c r="AG273" s="33"/>
      <c r="AH273" s="6"/>
      <c r="AI273" s="33"/>
      <c r="AJ273" s="33"/>
      <c r="AK273" s="33"/>
      <c r="AL273" s="33"/>
      <c r="AM273" s="33"/>
      <c r="AN273" s="33"/>
      <c r="AO273" s="33"/>
      <c r="AP273" s="33"/>
      <c r="AQ273" s="33"/>
      <c r="AR273" s="33"/>
      <c r="AS273" s="33"/>
      <c r="AT273" s="33"/>
      <c r="AU273" s="7"/>
      <c r="AV273" s="7"/>
      <c r="AW273" s="7"/>
      <c r="AX273" s="7"/>
    </row>
    <row r="274" spans="1:50" ht="7.5" hidden="1" customHeight="1" x14ac:dyDescent="0.15">
      <c r="A274" s="4"/>
      <c r="B274" s="4"/>
      <c r="C274" s="4"/>
      <c r="D274" s="4"/>
      <c r="E274" s="4"/>
      <c r="F274" s="4"/>
      <c r="G274" s="33"/>
      <c r="H274" s="33"/>
      <c r="I274" s="33"/>
      <c r="J274" s="33"/>
      <c r="K274" s="33"/>
      <c r="L274" s="6"/>
      <c r="M274" s="33"/>
      <c r="N274" s="33"/>
      <c r="O274" s="33"/>
      <c r="P274" s="33"/>
      <c r="Q274" s="33"/>
      <c r="R274" s="33"/>
      <c r="S274" s="33"/>
      <c r="T274" s="33"/>
      <c r="U274" s="33"/>
      <c r="V274" s="33"/>
      <c r="W274" s="33"/>
      <c r="X274" s="33"/>
      <c r="Y274" s="7"/>
      <c r="Z274" s="7"/>
      <c r="AA274" s="7"/>
      <c r="AB274" s="7"/>
      <c r="AC274" s="33"/>
      <c r="AD274" s="33"/>
      <c r="AE274" s="33"/>
      <c r="AF274" s="33"/>
      <c r="AG274" s="33"/>
      <c r="AH274" s="6"/>
      <c r="AI274" s="33"/>
      <c r="AJ274" s="33"/>
      <c r="AK274" s="33"/>
      <c r="AL274" s="33"/>
      <c r="AM274" s="33"/>
      <c r="AN274" s="33"/>
      <c r="AO274" s="33"/>
      <c r="AP274" s="33"/>
      <c r="AQ274" s="33"/>
      <c r="AR274" s="33"/>
      <c r="AS274" s="33"/>
      <c r="AT274" s="33"/>
      <c r="AU274" s="7"/>
      <c r="AV274" s="7"/>
      <c r="AW274" s="7"/>
      <c r="AX274" s="7"/>
    </row>
    <row r="275" spans="1:50" ht="7.5" hidden="1" customHeight="1" x14ac:dyDescent="0.15">
      <c r="A275" s="4"/>
      <c r="B275" s="4"/>
      <c r="C275" s="4"/>
      <c r="D275" s="4"/>
      <c r="E275" s="4"/>
      <c r="F275" s="4"/>
      <c r="G275" s="33"/>
      <c r="H275" s="33"/>
      <c r="I275" s="33"/>
      <c r="J275" s="33"/>
      <c r="K275" s="33"/>
      <c r="L275" s="6"/>
      <c r="M275" s="33"/>
      <c r="N275" s="33"/>
      <c r="O275" s="33"/>
      <c r="P275" s="33"/>
      <c r="Q275" s="33"/>
      <c r="R275" s="33"/>
      <c r="S275" s="33"/>
      <c r="T275" s="33"/>
      <c r="U275" s="33"/>
      <c r="V275" s="33"/>
      <c r="W275" s="33"/>
      <c r="X275" s="33"/>
      <c r="Y275" s="7"/>
      <c r="Z275" s="7"/>
      <c r="AA275" s="7"/>
      <c r="AB275" s="7"/>
      <c r="AC275" s="33"/>
      <c r="AD275" s="33"/>
      <c r="AE275" s="33"/>
      <c r="AF275" s="33"/>
      <c r="AG275" s="33"/>
      <c r="AH275" s="6"/>
      <c r="AI275" s="33"/>
      <c r="AJ275" s="33"/>
      <c r="AK275" s="33"/>
      <c r="AL275" s="33"/>
      <c r="AM275" s="33"/>
      <c r="AN275" s="33"/>
      <c r="AO275" s="33"/>
      <c r="AP275" s="33"/>
      <c r="AQ275" s="33"/>
      <c r="AR275" s="33"/>
      <c r="AS275" s="33"/>
      <c r="AT275" s="33"/>
      <c r="AU275" s="7"/>
      <c r="AV275" s="7"/>
      <c r="AW275" s="7"/>
      <c r="AX275" s="7"/>
    </row>
    <row r="276" spans="1:50" ht="7.5" hidden="1" customHeight="1" x14ac:dyDescent="0.15">
      <c r="A276" s="4"/>
      <c r="B276" s="4"/>
      <c r="C276" s="4"/>
      <c r="D276" s="4"/>
      <c r="E276" s="4"/>
      <c r="F276" s="4"/>
      <c r="G276" s="33"/>
      <c r="H276" s="33"/>
      <c r="I276" s="33"/>
      <c r="J276" s="33"/>
      <c r="K276" s="33"/>
      <c r="L276" s="6"/>
      <c r="M276" s="33"/>
      <c r="N276" s="33"/>
      <c r="O276" s="33"/>
      <c r="P276" s="33"/>
      <c r="Q276" s="33"/>
      <c r="R276" s="33"/>
      <c r="S276" s="33"/>
      <c r="T276" s="33"/>
      <c r="U276" s="33"/>
      <c r="V276" s="33"/>
      <c r="W276" s="33"/>
      <c r="X276" s="33"/>
      <c r="Y276" s="7"/>
      <c r="Z276" s="7"/>
      <c r="AA276" s="7"/>
      <c r="AB276" s="7"/>
      <c r="AC276" s="33"/>
      <c r="AD276" s="33"/>
      <c r="AE276" s="33"/>
      <c r="AF276" s="33"/>
      <c r="AG276" s="33"/>
      <c r="AH276" s="6"/>
      <c r="AI276" s="33"/>
      <c r="AJ276" s="33"/>
      <c r="AK276" s="33"/>
      <c r="AL276" s="33"/>
      <c r="AM276" s="33"/>
      <c r="AN276" s="33"/>
      <c r="AO276" s="33"/>
      <c r="AP276" s="33"/>
      <c r="AQ276" s="33"/>
      <c r="AR276" s="33"/>
      <c r="AS276" s="33"/>
      <c r="AT276" s="33"/>
      <c r="AU276" s="7"/>
      <c r="AV276" s="7"/>
      <c r="AW276" s="7"/>
      <c r="AX276" s="7"/>
    </row>
    <row r="277" spans="1:50" ht="7.5" hidden="1" customHeight="1" x14ac:dyDescent="0.15">
      <c r="A277" s="4"/>
      <c r="B277" s="4"/>
      <c r="C277" s="4"/>
      <c r="D277" s="4"/>
      <c r="E277" s="4"/>
      <c r="F277" s="4"/>
      <c r="G277" s="33"/>
      <c r="H277" s="33"/>
      <c r="I277" s="33"/>
      <c r="J277" s="33"/>
      <c r="K277" s="33"/>
      <c r="L277" s="6"/>
      <c r="M277" s="33"/>
      <c r="N277" s="33"/>
      <c r="O277" s="33"/>
      <c r="P277" s="33"/>
      <c r="Q277" s="33"/>
      <c r="R277" s="33"/>
      <c r="S277" s="33"/>
      <c r="T277" s="33"/>
      <c r="U277" s="33"/>
      <c r="V277" s="33"/>
      <c r="W277" s="33"/>
      <c r="X277" s="33"/>
      <c r="Y277" s="7"/>
      <c r="Z277" s="7"/>
      <c r="AA277" s="7"/>
      <c r="AB277" s="7"/>
      <c r="AC277" s="33"/>
      <c r="AD277" s="33"/>
      <c r="AE277" s="33"/>
      <c r="AF277" s="33"/>
      <c r="AG277" s="33"/>
      <c r="AH277" s="6"/>
      <c r="AI277" s="33"/>
      <c r="AJ277" s="33"/>
      <c r="AK277" s="33"/>
      <c r="AL277" s="33"/>
      <c r="AM277" s="33"/>
      <c r="AN277" s="33"/>
      <c r="AO277" s="33"/>
      <c r="AP277" s="33"/>
      <c r="AQ277" s="33"/>
      <c r="AR277" s="33"/>
      <c r="AS277" s="33"/>
      <c r="AT277" s="33"/>
      <c r="AU277" s="7"/>
      <c r="AV277" s="7"/>
      <c r="AW277" s="7"/>
      <c r="AX277" s="7"/>
    </row>
    <row r="278" spans="1:50" ht="7.5" hidden="1" customHeight="1" x14ac:dyDescent="0.15">
      <c r="A278" s="4"/>
      <c r="B278" s="4"/>
      <c r="C278" s="4"/>
      <c r="D278" s="4"/>
      <c r="E278" s="4"/>
      <c r="F278" s="4"/>
      <c r="G278" s="33"/>
      <c r="H278" s="33"/>
      <c r="I278" s="33"/>
      <c r="J278" s="33"/>
      <c r="K278" s="33"/>
      <c r="L278" s="6"/>
      <c r="M278" s="33"/>
      <c r="N278" s="33"/>
      <c r="O278" s="33"/>
      <c r="P278" s="33"/>
      <c r="Q278" s="33"/>
      <c r="R278" s="33"/>
      <c r="S278" s="33"/>
      <c r="T278" s="33"/>
      <c r="U278" s="33"/>
      <c r="V278" s="33"/>
      <c r="W278" s="33"/>
      <c r="X278" s="33"/>
      <c r="Y278" s="7"/>
      <c r="Z278" s="7"/>
      <c r="AA278" s="7"/>
      <c r="AB278" s="7"/>
      <c r="AC278" s="33"/>
      <c r="AD278" s="33"/>
      <c r="AE278" s="33"/>
      <c r="AF278" s="33"/>
      <c r="AG278" s="33"/>
      <c r="AH278" s="6"/>
      <c r="AI278" s="33"/>
      <c r="AJ278" s="33"/>
      <c r="AK278" s="33"/>
      <c r="AL278" s="33"/>
      <c r="AM278" s="33"/>
      <c r="AN278" s="33"/>
      <c r="AO278" s="33"/>
      <c r="AP278" s="33"/>
      <c r="AQ278" s="33"/>
      <c r="AR278" s="33"/>
      <c r="AS278" s="33"/>
      <c r="AT278" s="33"/>
      <c r="AU278" s="7"/>
      <c r="AV278" s="7"/>
      <c r="AW278" s="7"/>
      <c r="AX278" s="7"/>
    </row>
    <row r="279" spans="1:50" ht="7.5" hidden="1" customHeight="1" x14ac:dyDescent="0.15">
      <c r="A279" s="4"/>
      <c r="B279" s="4"/>
      <c r="C279" s="4"/>
      <c r="D279" s="4"/>
      <c r="E279" s="4"/>
      <c r="F279" s="4"/>
      <c r="G279" s="33"/>
      <c r="H279" s="33"/>
      <c r="I279" s="33"/>
      <c r="J279" s="33"/>
      <c r="K279" s="33"/>
      <c r="L279" s="6"/>
      <c r="M279" s="33"/>
      <c r="N279" s="33"/>
      <c r="O279" s="33"/>
      <c r="P279" s="33"/>
      <c r="Q279" s="33"/>
      <c r="R279" s="33"/>
      <c r="S279" s="33"/>
      <c r="T279" s="33"/>
      <c r="U279" s="33"/>
      <c r="V279" s="33"/>
      <c r="W279" s="33"/>
      <c r="X279" s="33"/>
      <c r="Y279" s="7"/>
      <c r="Z279" s="7"/>
      <c r="AA279" s="7"/>
      <c r="AB279" s="7"/>
      <c r="AC279" s="33"/>
      <c r="AD279" s="33"/>
      <c r="AE279" s="33"/>
      <c r="AF279" s="33"/>
      <c r="AG279" s="33"/>
      <c r="AH279" s="6"/>
      <c r="AI279" s="33"/>
      <c r="AJ279" s="33"/>
      <c r="AK279" s="33"/>
      <c r="AL279" s="33"/>
      <c r="AM279" s="33"/>
      <c r="AN279" s="33"/>
      <c r="AO279" s="33"/>
      <c r="AP279" s="33"/>
      <c r="AQ279" s="33"/>
      <c r="AR279" s="33"/>
      <c r="AS279" s="33"/>
      <c r="AT279" s="33"/>
      <c r="AU279" s="7"/>
      <c r="AV279" s="7"/>
      <c r="AW279" s="7"/>
      <c r="AX279" s="7"/>
    </row>
    <row r="280" spans="1:50" ht="7.5" hidden="1" customHeight="1" x14ac:dyDescent="0.15">
      <c r="A280" s="4"/>
      <c r="B280" s="4"/>
      <c r="C280" s="4"/>
      <c r="D280" s="4"/>
      <c r="E280" s="4"/>
      <c r="F280" s="4"/>
      <c r="G280" s="33"/>
      <c r="H280" s="33"/>
      <c r="I280" s="33"/>
      <c r="J280" s="33"/>
      <c r="K280" s="33"/>
      <c r="L280" s="6"/>
      <c r="M280" s="33"/>
      <c r="N280" s="33"/>
      <c r="O280" s="33"/>
      <c r="P280" s="33"/>
      <c r="Q280" s="33"/>
      <c r="R280" s="33"/>
      <c r="S280" s="33"/>
      <c r="T280" s="33"/>
      <c r="U280" s="33"/>
      <c r="V280" s="33"/>
      <c r="W280" s="33"/>
      <c r="X280" s="33"/>
      <c r="Y280" s="7"/>
      <c r="Z280" s="7"/>
      <c r="AA280" s="7"/>
      <c r="AB280" s="7"/>
      <c r="AC280" s="33"/>
      <c r="AD280" s="33"/>
      <c r="AE280" s="33"/>
      <c r="AF280" s="33"/>
      <c r="AG280" s="33"/>
      <c r="AH280" s="6"/>
      <c r="AI280" s="33"/>
      <c r="AJ280" s="33"/>
      <c r="AK280" s="33"/>
      <c r="AL280" s="33"/>
      <c r="AM280" s="33"/>
      <c r="AN280" s="33"/>
      <c r="AO280" s="33"/>
      <c r="AP280" s="33"/>
      <c r="AQ280" s="33"/>
      <c r="AR280" s="33"/>
      <c r="AS280" s="33"/>
      <c r="AT280" s="33"/>
      <c r="AU280" s="7"/>
      <c r="AV280" s="7"/>
      <c r="AW280" s="7"/>
      <c r="AX280" s="7"/>
    </row>
    <row r="281" spans="1:50" ht="7.5" hidden="1" customHeight="1" x14ac:dyDescent="0.15">
      <c r="A281" s="4"/>
      <c r="B281" s="4"/>
      <c r="C281" s="4"/>
      <c r="D281" s="4"/>
      <c r="E281" s="4"/>
      <c r="F281" s="4"/>
      <c r="G281" s="33"/>
      <c r="H281" s="33"/>
      <c r="I281" s="33"/>
      <c r="J281" s="33"/>
      <c r="K281" s="33"/>
      <c r="L281" s="6"/>
      <c r="M281" s="33"/>
      <c r="N281" s="33"/>
      <c r="O281" s="33"/>
      <c r="P281" s="33"/>
      <c r="Q281" s="33"/>
      <c r="R281" s="33"/>
      <c r="S281" s="33"/>
      <c r="T281" s="33"/>
      <c r="U281" s="33"/>
      <c r="V281" s="33"/>
      <c r="W281" s="33"/>
      <c r="X281" s="33"/>
      <c r="Y281" s="7"/>
      <c r="Z281" s="7"/>
      <c r="AA281" s="7"/>
      <c r="AB281" s="7"/>
      <c r="AC281" s="33"/>
      <c r="AD281" s="33"/>
      <c r="AE281" s="33"/>
      <c r="AF281" s="33"/>
      <c r="AG281" s="33"/>
      <c r="AH281" s="6"/>
      <c r="AI281" s="33"/>
      <c r="AJ281" s="33"/>
      <c r="AK281" s="33"/>
      <c r="AL281" s="33"/>
      <c r="AM281" s="33"/>
      <c r="AN281" s="33"/>
      <c r="AO281" s="33"/>
      <c r="AP281" s="33"/>
      <c r="AQ281" s="33"/>
      <c r="AR281" s="33"/>
      <c r="AS281" s="33"/>
      <c r="AT281" s="33"/>
      <c r="AU281" s="7"/>
      <c r="AV281" s="7"/>
      <c r="AW281" s="7"/>
      <c r="AX281" s="7"/>
    </row>
    <row r="282" spans="1:50" ht="7.5" hidden="1" customHeight="1" x14ac:dyDescent="0.15">
      <c r="A282" s="4"/>
      <c r="B282" s="4"/>
      <c r="C282" s="4"/>
      <c r="D282" s="4"/>
      <c r="E282" s="4"/>
      <c r="F282" s="4"/>
      <c r="G282" s="33"/>
      <c r="H282" s="33"/>
      <c r="I282" s="33"/>
      <c r="J282" s="33"/>
      <c r="K282" s="33"/>
      <c r="L282" s="6"/>
      <c r="M282" s="33"/>
      <c r="N282" s="33"/>
      <c r="O282" s="33"/>
      <c r="P282" s="33"/>
      <c r="Q282" s="33"/>
      <c r="R282" s="33"/>
      <c r="S282" s="33"/>
      <c r="T282" s="33"/>
      <c r="U282" s="33"/>
      <c r="V282" s="33"/>
      <c r="W282" s="33"/>
      <c r="X282" s="33"/>
      <c r="Y282" s="7"/>
      <c r="Z282" s="7"/>
      <c r="AA282" s="7"/>
      <c r="AB282" s="7"/>
      <c r="AC282" s="33"/>
      <c r="AD282" s="33"/>
      <c r="AE282" s="33"/>
      <c r="AF282" s="33"/>
      <c r="AG282" s="33"/>
      <c r="AH282" s="6"/>
      <c r="AI282" s="33"/>
      <c r="AJ282" s="33"/>
      <c r="AK282" s="33"/>
      <c r="AL282" s="33"/>
      <c r="AM282" s="33"/>
      <c r="AN282" s="33"/>
      <c r="AO282" s="33"/>
      <c r="AP282" s="33"/>
      <c r="AQ282" s="33"/>
      <c r="AR282" s="33"/>
      <c r="AS282" s="33"/>
      <c r="AT282" s="33"/>
      <c r="AU282" s="7"/>
      <c r="AV282" s="7"/>
      <c r="AW282" s="7"/>
      <c r="AX282" s="7"/>
    </row>
    <row r="283" spans="1:50" ht="7.5" hidden="1" customHeight="1" x14ac:dyDescent="0.15">
      <c r="A283" s="4"/>
      <c r="B283" s="4"/>
      <c r="C283" s="4"/>
      <c r="D283" s="4"/>
      <c r="E283" s="4"/>
      <c r="F283" s="4"/>
      <c r="G283" s="33"/>
      <c r="H283" s="33"/>
      <c r="I283" s="33"/>
      <c r="J283" s="33"/>
      <c r="K283" s="33"/>
      <c r="L283" s="6"/>
      <c r="M283" s="33"/>
      <c r="N283" s="33"/>
      <c r="O283" s="33"/>
      <c r="P283" s="33"/>
      <c r="Q283" s="33"/>
      <c r="R283" s="33"/>
      <c r="S283" s="33"/>
      <c r="T283" s="33"/>
      <c r="U283" s="33"/>
      <c r="V283" s="33"/>
      <c r="W283" s="33"/>
      <c r="X283" s="33"/>
      <c r="Y283" s="7"/>
      <c r="Z283" s="7"/>
      <c r="AA283" s="7"/>
      <c r="AB283" s="7"/>
      <c r="AC283" s="33"/>
      <c r="AD283" s="33"/>
      <c r="AE283" s="33"/>
      <c r="AF283" s="33"/>
      <c r="AG283" s="33"/>
      <c r="AH283" s="6"/>
      <c r="AI283" s="33"/>
      <c r="AJ283" s="33"/>
      <c r="AK283" s="33"/>
      <c r="AL283" s="33"/>
      <c r="AM283" s="33"/>
      <c r="AN283" s="33"/>
      <c r="AO283" s="33"/>
      <c r="AP283" s="33"/>
      <c r="AQ283" s="33"/>
      <c r="AR283" s="33"/>
      <c r="AS283" s="33"/>
      <c r="AT283" s="33"/>
      <c r="AU283" s="7"/>
      <c r="AV283" s="7"/>
      <c r="AW283" s="7"/>
      <c r="AX283" s="7"/>
    </row>
    <row r="284" spans="1:50" ht="7.5" hidden="1" customHeight="1" x14ac:dyDescent="0.15">
      <c r="A284" s="4"/>
      <c r="B284" s="4"/>
      <c r="C284" s="4"/>
      <c r="D284" s="4"/>
      <c r="E284" s="4"/>
      <c r="F284" s="4"/>
      <c r="G284" s="33"/>
      <c r="H284" s="33"/>
      <c r="I284" s="33"/>
      <c r="J284" s="33"/>
      <c r="K284" s="33"/>
      <c r="L284" s="6"/>
      <c r="M284" s="33"/>
      <c r="N284" s="33"/>
      <c r="O284" s="33"/>
      <c r="P284" s="33"/>
      <c r="Q284" s="33"/>
      <c r="R284" s="33"/>
      <c r="S284" s="33"/>
      <c r="T284" s="33"/>
      <c r="U284" s="33"/>
      <c r="V284" s="33"/>
      <c r="W284" s="33"/>
      <c r="X284" s="33"/>
      <c r="Y284" s="7"/>
      <c r="Z284" s="7"/>
      <c r="AA284" s="7"/>
      <c r="AB284" s="7"/>
      <c r="AC284" s="33"/>
      <c r="AD284" s="33"/>
      <c r="AE284" s="33"/>
      <c r="AF284" s="33"/>
      <c r="AG284" s="33"/>
      <c r="AH284" s="6"/>
      <c r="AI284" s="33"/>
      <c r="AJ284" s="33"/>
      <c r="AK284" s="33"/>
      <c r="AL284" s="33"/>
      <c r="AM284" s="33"/>
      <c r="AN284" s="33"/>
      <c r="AO284" s="33"/>
      <c r="AP284" s="33"/>
      <c r="AQ284" s="33"/>
      <c r="AR284" s="33"/>
      <c r="AS284" s="33"/>
      <c r="AT284" s="33"/>
      <c r="AU284" s="7"/>
      <c r="AV284" s="7"/>
      <c r="AW284" s="7"/>
      <c r="AX284" s="7"/>
    </row>
    <row r="285" spans="1:50" ht="7.5" hidden="1" customHeight="1" x14ac:dyDescent="0.15">
      <c r="A285" s="4"/>
      <c r="B285" s="4"/>
      <c r="C285" s="4"/>
      <c r="D285" s="4"/>
      <c r="E285" s="4"/>
      <c r="F285" s="4"/>
      <c r="G285" s="33"/>
      <c r="H285" s="33"/>
      <c r="I285" s="33"/>
      <c r="J285" s="33"/>
      <c r="K285" s="33"/>
      <c r="L285" s="6"/>
      <c r="M285" s="33"/>
      <c r="N285" s="33"/>
      <c r="O285" s="33"/>
      <c r="P285" s="33"/>
      <c r="Q285" s="33"/>
      <c r="R285" s="33"/>
      <c r="S285" s="33"/>
      <c r="T285" s="33"/>
      <c r="U285" s="33"/>
      <c r="V285" s="33"/>
      <c r="W285" s="33"/>
      <c r="X285" s="33"/>
      <c r="Y285" s="7"/>
      <c r="Z285" s="7"/>
      <c r="AA285" s="7"/>
      <c r="AB285" s="7"/>
      <c r="AC285" s="33"/>
      <c r="AD285" s="33"/>
      <c r="AE285" s="33"/>
      <c r="AF285" s="33"/>
      <c r="AG285" s="33"/>
      <c r="AH285" s="6"/>
      <c r="AI285" s="33"/>
      <c r="AJ285" s="33"/>
      <c r="AK285" s="33"/>
      <c r="AL285" s="33"/>
      <c r="AM285" s="33"/>
      <c r="AN285" s="33"/>
      <c r="AO285" s="33"/>
      <c r="AP285" s="33"/>
      <c r="AQ285" s="33"/>
      <c r="AR285" s="33"/>
      <c r="AS285" s="33"/>
      <c r="AT285" s="33"/>
      <c r="AU285" s="7"/>
      <c r="AV285" s="7"/>
      <c r="AW285" s="7"/>
      <c r="AX285" s="7"/>
    </row>
    <row r="286" spans="1:50" ht="7.5" hidden="1" customHeight="1" x14ac:dyDescent="0.15">
      <c r="A286" s="4"/>
      <c r="B286" s="4"/>
      <c r="C286" s="4"/>
      <c r="D286" s="4"/>
      <c r="E286" s="4"/>
      <c r="F286" s="4"/>
      <c r="G286" s="33"/>
      <c r="H286" s="33"/>
      <c r="I286" s="33"/>
      <c r="J286" s="33"/>
      <c r="K286" s="33"/>
      <c r="L286" s="6"/>
      <c r="M286" s="33"/>
      <c r="N286" s="33"/>
      <c r="O286" s="33"/>
      <c r="P286" s="33"/>
      <c r="Q286" s="33"/>
      <c r="R286" s="33"/>
      <c r="S286" s="33"/>
      <c r="T286" s="33"/>
      <c r="U286" s="33"/>
      <c r="V286" s="33"/>
      <c r="W286" s="33"/>
      <c r="X286" s="33"/>
      <c r="Y286" s="7"/>
      <c r="Z286" s="7"/>
      <c r="AA286" s="7"/>
      <c r="AB286" s="7"/>
      <c r="AC286" s="33"/>
      <c r="AD286" s="33"/>
      <c r="AE286" s="33"/>
      <c r="AF286" s="33"/>
      <c r="AG286" s="33"/>
      <c r="AH286" s="6"/>
      <c r="AI286" s="33"/>
      <c r="AJ286" s="33"/>
      <c r="AK286" s="33"/>
      <c r="AL286" s="33"/>
      <c r="AM286" s="33"/>
      <c r="AN286" s="33"/>
      <c r="AO286" s="33"/>
      <c r="AP286" s="33"/>
      <c r="AQ286" s="33"/>
      <c r="AR286" s="33"/>
      <c r="AS286" s="33"/>
      <c r="AT286" s="33"/>
      <c r="AU286" s="7"/>
      <c r="AV286" s="7"/>
      <c r="AW286" s="7"/>
      <c r="AX286" s="7"/>
    </row>
    <row r="287" spans="1:50" ht="7.5" hidden="1" customHeight="1" x14ac:dyDescent="0.15">
      <c r="A287" s="4"/>
      <c r="B287" s="4"/>
      <c r="C287" s="4"/>
      <c r="D287" s="4"/>
      <c r="E287" s="4"/>
      <c r="F287" s="4"/>
      <c r="G287" s="33"/>
      <c r="H287" s="33"/>
      <c r="I287" s="33"/>
      <c r="J287" s="33"/>
      <c r="K287" s="33"/>
      <c r="L287" s="6"/>
      <c r="M287" s="33"/>
      <c r="N287" s="33"/>
      <c r="O287" s="33"/>
      <c r="P287" s="33"/>
      <c r="Q287" s="33"/>
      <c r="R287" s="33"/>
      <c r="S287" s="33"/>
      <c r="T287" s="33"/>
      <c r="U287" s="33"/>
      <c r="V287" s="33"/>
      <c r="W287" s="33"/>
      <c r="X287" s="33"/>
      <c r="Y287" s="7"/>
      <c r="Z287" s="7"/>
      <c r="AA287" s="7"/>
      <c r="AB287" s="7"/>
      <c r="AC287" s="33"/>
      <c r="AD287" s="33"/>
      <c r="AE287" s="33"/>
      <c r="AF287" s="33"/>
      <c r="AG287" s="33"/>
      <c r="AH287" s="6"/>
      <c r="AI287" s="33"/>
      <c r="AJ287" s="33"/>
      <c r="AK287" s="33"/>
      <c r="AL287" s="33"/>
      <c r="AM287" s="33"/>
      <c r="AN287" s="33"/>
      <c r="AO287" s="33"/>
      <c r="AP287" s="33"/>
      <c r="AQ287" s="33"/>
      <c r="AR287" s="33"/>
      <c r="AS287" s="33"/>
      <c r="AT287" s="33"/>
      <c r="AU287" s="7"/>
      <c r="AV287" s="7"/>
      <c r="AW287" s="7"/>
      <c r="AX287" s="7"/>
    </row>
    <row r="288" spans="1:50" ht="7.5" hidden="1" customHeight="1" x14ac:dyDescent="0.15">
      <c r="A288" s="4"/>
      <c r="B288" s="4"/>
      <c r="C288" s="4"/>
      <c r="D288" s="4"/>
      <c r="E288" s="4"/>
      <c r="F288" s="4"/>
      <c r="G288" s="33"/>
      <c r="H288" s="33"/>
      <c r="I288" s="33"/>
      <c r="J288" s="33"/>
      <c r="K288" s="33"/>
      <c r="L288" s="6"/>
      <c r="M288" s="33"/>
      <c r="N288" s="33"/>
      <c r="O288" s="33"/>
      <c r="P288" s="33"/>
      <c r="Q288" s="33"/>
      <c r="R288" s="33"/>
      <c r="S288" s="33"/>
      <c r="T288" s="33"/>
      <c r="U288" s="33"/>
      <c r="V288" s="33"/>
      <c r="W288" s="33"/>
      <c r="X288" s="33"/>
      <c r="Y288" s="7"/>
      <c r="Z288" s="7"/>
      <c r="AA288" s="7"/>
      <c r="AB288" s="7"/>
      <c r="AC288" s="33"/>
      <c r="AD288" s="33"/>
      <c r="AE288" s="33"/>
      <c r="AF288" s="33"/>
      <c r="AG288" s="33"/>
      <c r="AH288" s="6"/>
      <c r="AI288" s="33"/>
      <c r="AJ288" s="33"/>
      <c r="AK288" s="33"/>
      <c r="AL288" s="33"/>
      <c r="AM288" s="33"/>
      <c r="AN288" s="33"/>
      <c r="AO288" s="33"/>
      <c r="AP288" s="33"/>
      <c r="AQ288" s="33"/>
      <c r="AR288" s="33"/>
      <c r="AS288" s="33"/>
      <c r="AT288" s="33"/>
      <c r="AU288" s="7"/>
      <c r="AV288" s="7"/>
      <c r="AW288" s="7"/>
      <c r="AX288" s="7"/>
    </row>
    <row r="289" spans="1:50" ht="7.5" hidden="1" customHeight="1" x14ac:dyDescent="0.15">
      <c r="A289" s="4"/>
      <c r="B289" s="4"/>
      <c r="C289" s="4"/>
      <c r="D289" s="4"/>
      <c r="E289" s="4"/>
      <c r="F289" s="4"/>
      <c r="G289" s="33"/>
      <c r="H289" s="33"/>
      <c r="I289" s="33"/>
      <c r="J289" s="33"/>
      <c r="K289" s="33"/>
      <c r="L289" s="6"/>
      <c r="M289" s="33"/>
      <c r="N289" s="33"/>
      <c r="O289" s="33"/>
      <c r="P289" s="33"/>
      <c r="Q289" s="33"/>
      <c r="R289" s="33"/>
      <c r="S289" s="33"/>
      <c r="T289" s="33"/>
      <c r="U289" s="33"/>
      <c r="V289" s="33"/>
      <c r="W289" s="33"/>
      <c r="X289" s="33"/>
      <c r="Y289" s="7"/>
      <c r="Z289" s="7"/>
      <c r="AA289" s="7"/>
      <c r="AB289" s="7"/>
      <c r="AC289" s="33"/>
      <c r="AD289" s="33"/>
      <c r="AE289" s="33"/>
      <c r="AF289" s="33"/>
      <c r="AG289" s="33"/>
      <c r="AH289" s="6"/>
      <c r="AI289" s="33"/>
      <c r="AJ289" s="33"/>
      <c r="AK289" s="33"/>
      <c r="AL289" s="33"/>
      <c r="AM289" s="33"/>
      <c r="AN289" s="33"/>
      <c r="AO289" s="33"/>
      <c r="AP289" s="33"/>
      <c r="AQ289" s="33"/>
      <c r="AR289" s="33"/>
      <c r="AS289" s="33"/>
      <c r="AT289" s="33"/>
      <c r="AU289" s="7"/>
      <c r="AV289" s="7"/>
      <c r="AW289" s="7"/>
      <c r="AX289" s="7"/>
    </row>
    <row r="290" spans="1:50" ht="7.5" hidden="1" customHeight="1" x14ac:dyDescent="0.15">
      <c r="A290" s="4"/>
      <c r="B290" s="4"/>
      <c r="C290" s="4"/>
      <c r="D290" s="4"/>
      <c r="E290" s="4"/>
      <c r="F290" s="4"/>
      <c r="G290" s="33"/>
      <c r="H290" s="33"/>
      <c r="I290" s="33"/>
      <c r="J290" s="33"/>
      <c r="K290" s="33"/>
      <c r="L290" s="6"/>
      <c r="M290" s="33"/>
      <c r="N290" s="33"/>
      <c r="O290" s="33"/>
      <c r="P290" s="33"/>
      <c r="Q290" s="33"/>
      <c r="R290" s="33"/>
      <c r="S290" s="33"/>
      <c r="T290" s="33"/>
      <c r="U290" s="33"/>
      <c r="V290" s="33"/>
      <c r="W290" s="33"/>
      <c r="X290" s="33"/>
      <c r="Y290" s="7"/>
      <c r="Z290" s="7"/>
      <c r="AA290" s="7"/>
      <c r="AB290" s="7"/>
      <c r="AC290" s="33"/>
      <c r="AD290" s="33"/>
      <c r="AE290" s="33"/>
      <c r="AF290" s="33"/>
      <c r="AG290" s="33"/>
      <c r="AH290" s="6"/>
      <c r="AI290" s="33"/>
      <c r="AJ290" s="33"/>
      <c r="AK290" s="33"/>
      <c r="AL290" s="33"/>
      <c r="AM290" s="33"/>
      <c r="AN290" s="33"/>
      <c r="AO290" s="33"/>
      <c r="AP290" s="33"/>
      <c r="AQ290" s="33"/>
      <c r="AR290" s="33"/>
      <c r="AS290" s="33"/>
      <c r="AT290" s="33"/>
      <c r="AU290" s="7"/>
      <c r="AV290" s="7"/>
      <c r="AW290" s="7"/>
      <c r="AX290" s="7"/>
    </row>
    <row r="291" spans="1:50" ht="7.5" hidden="1" customHeight="1" x14ac:dyDescent="0.15">
      <c r="A291" s="4"/>
      <c r="B291" s="4"/>
      <c r="C291" s="4"/>
      <c r="D291" s="4"/>
      <c r="E291" s="4"/>
      <c r="F291" s="4"/>
      <c r="G291" s="33"/>
      <c r="H291" s="33"/>
      <c r="I291" s="33"/>
      <c r="J291" s="33"/>
      <c r="K291" s="33"/>
      <c r="L291" s="6"/>
      <c r="M291" s="33"/>
      <c r="N291" s="33"/>
      <c r="O291" s="33"/>
      <c r="P291" s="33"/>
      <c r="Q291" s="33"/>
      <c r="R291" s="33"/>
      <c r="S291" s="33"/>
      <c r="T291" s="33"/>
      <c r="U291" s="33"/>
      <c r="V291" s="33"/>
      <c r="W291" s="33"/>
      <c r="X291" s="33"/>
      <c r="Y291" s="7"/>
      <c r="Z291" s="7"/>
      <c r="AA291" s="7"/>
      <c r="AB291" s="7"/>
      <c r="AC291" s="33"/>
      <c r="AD291" s="33"/>
      <c r="AE291" s="33"/>
      <c r="AF291" s="33"/>
      <c r="AG291" s="33"/>
      <c r="AH291" s="6"/>
      <c r="AI291" s="33"/>
      <c r="AJ291" s="33"/>
      <c r="AK291" s="33"/>
      <c r="AL291" s="33"/>
      <c r="AM291" s="33"/>
      <c r="AN291" s="33"/>
      <c r="AO291" s="33"/>
      <c r="AP291" s="33"/>
      <c r="AQ291" s="33"/>
      <c r="AR291" s="33"/>
      <c r="AS291" s="33"/>
      <c r="AT291" s="33"/>
      <c r="AU291" s="7"/>
      <c r="AV291" s="7"/>
      <c r="AW291" s="7"/>
      <c r="AX291" s="7"/>
    </row>
    <row r="292" spans="1:50" ht="7.5" hidden="1" customHeight="1" x14ac:dyDescent="0.15">
      <c r="A292" s="4"/>
      <c r="B292" s="4"/>
      <c r="C292" s="4"/>
      <c r="D292" s="4"/>
      <c r="E292" s="4"/>
      <c r="F292" s="4"/>
      <c r="G292" s="33"/>
      <c r="H292" s="33"/>
      <c r="I292" s="33"/>
      <c r="J292" s="33"/>
      <c r="K292" s="33"/>
      <c r="L292" s="6"/>
      <c r="M292" s="33"/>
      <c r="N292" s="33"/>
      <c r="O292" s="33"/>
      <c r="P292" s="33"/>
      <c r="Q292" s="33"/>
      <c r="R292" s="33"/>
      <c r="S292" s="33"/>
      <c r="T292" s="33"/>
      <c r="U292" s="33"/>
      <c r="V292" s="33"/>
      <c r="W292" s="33"/>
      <c r="X292" s="33"/>
      <c r="Y292" s="7"/>
      <c r="Z292" s="7"/>
      <c r="AA292" s="7"/>
      <c r="AB292" s="7"/>
      <c r="AC292" s="33"/>
      <c r="AD292" s="33"/>
      <c r="AE292" s="33"/>
      <c r="AF292" s="33"/>
      <c r="AG292" s="33"/>
      <c r="AH292" s="6"/>
      <c r="AI292" s="33"/>
      <c r="AJ292" s="33"/>
      <c r="AK292" s="33"/>
      <c r="AL292" s="33"/>
      <c r="AM292" s="33"/>
      <c r="AN292" s="33"/>
      <c r="AO292" s="33"/>
      <c r="AP292" s="33"/>
      <c r="AQ292" s="33"/>
      <c r="AR292" s="33"/>
      <c r="AS292" s="33"/>
      <c r="AT292" s="33"/>
      <c r="AU292" s="7"/>
      <c r="AV292" s="7"/>
      <c r="AW292" s="7"/>
      <c r="AX292" s="7"/>
    </row>
    <row r="293" spans="1:50" ht="7.5" hidden="1" customHeight="1" x14ac:dyDescent="0.15">
      <c r="A293" s="4"/>
      <c r="B293" s="4"/>
      <c r="C293" s="4"/>
      <c r="D293" s="4"/>
      <c r="E293" s="4"/>
      <c r="F293" s="4"/>
      <c r="G293" s="33"/>
      <c r="H293" s="33"/>
      <c r="I293" s="33"/>
      <c r="J293" s="33"/>
      <c r="K293" s="33"/>
      <c r="L293" s="6"/>
      <c r="M293" s="33"/>
      <c r="N293" s="33"/>
      <c r="O293" s="33"/>
      <c r="P293" s="33"/>
      <c r="Q293" s="33"/>
      <c r="R293" s="33"/>
      <c r="S293" s="33"/>
      <c r="T293" s="33"/>
      <c r="U293" s="33"/>
      <c r="V293" s="33"/>
      <c r="W293" s="33"/>
      <c r="X293" s="33"/>
      <c r="Y293" s="7"/>
      <c r="Z293" s="7"/>
      <c r="AA293" s="7"/>
      <c r="AB293" s="7"/>
      <c r="AC293" s="33"/>
      <c r="AD293" s="33"/>
      <c r="AE293" s="33"/>
      <c r="AF293" s="33"/>
      <c r="AG293" s="33"/>
      <c r="AH293" s="6"/>
      <c r="AI293" s="33"/>
      <c r="AJ293" s="33"/>
      <c r="AK293" s="33"/>
      <c r="AL293" s="33"/>
      <c r="AM293" s="33"/>
      <c r="AN293" s="33"/>
      <c r="AO293" s="33"/>
      <c r="AP293" s="33"/>
      <c r="AQ293" s="33"/>
      <c r="AR293" s="33"/>
      <c r="AS293" s="33"/>
      <c r="AT293" s="33"/>
      <c r="AU293" s="7"/>
      <c r="AV293" s="7"/>
      <c r="AW293" s="7"/>
      <c r="AX293" s="7"/>
    </row>
    <row r="294" spans="1:50" ht="7.5" hidden="1" customHeight="1" x14ac:dyDescent="0.15">
      <c r="A294" s="4"/>
      <c r="B294" s="4"/>
      <c r="C294" s="4"/>
      <c r="D294" s="4"/>
      <c r="E294" s="4"/>
      <c r="F294" s="4"/>
      <c r="G294" s="33"/>
      <c r="H294" s="33"/>
      <c r="I294" s="33"/>
      <c r="J294" s="33"/>
      <c r="K294" s="33"/>
      <c r="L294" s="6"/>
      <c r="M294" s="33"/>
      <c r="N294" s="33"/>
      <c r="O294" s="33"/>
      <c r="P294" s="33"/>
      <c r="Q294" s="33"/>
      <c r="R294" s="33"/>
      <c r="S294" s="33"/>
      <c r="T294" s="33"/>
      <c r="U294" s="33"/>
      <c r="V294" s="33"/>
      <c r="W294" s="33"/>
      <c r="X294" s="33"/>
      <c r="Y294" s="7"/>
      <c r="Z294" s="7"/>
      <c r="AA294" s="7"/>
      <c r="AB294" s="7"/>
      <c r="AC294" s="33"/>
      <c r="AD294" s="33"/>
      <c r="AE294" s="33"/>
      <c r="AF294" s="33"/>
      <c r="AG294" s="33"/>
      <c r="AH294" s="6"/>
      <c r="AI294" s="33"/>
      <c r="AJ294" s="33"/>
      <c r="AK294" s="33"/>
      <c r="AL294" s="33"/>
      <c r="AM294" s="33"/>
      <c r="AN294" s="33"/>
      <c r="AO294" s="33"/>
      <c r="AP294" s="33"/>
      <c r="AQ294" s="33"/>
      <c r="AR294" s="33"/>
      <c r="AS294" s="33"/>
      <c r="AT294" s="33"/>
      <c r="AU294" s="7"/>
      <c r="AV294" s="7"/>
      <c r="AW294" s="7"/>
      <c r="AX294" s="7"/>
    </row>
    <row r="295" spans="1:50" ht="7.5" hidden="1" customHeight="1" x14ac:dyDescent="0.15">
      <c r="A295" s="4"/>
      <c r="B295" s="4"/>
      <c r="C295" s="4"/>
      <c r="D295" s="4"/>
      <c r="E295" s="4"/>
      <c r="F295" s="4"/>
      <c r="G295" s="33"/>
      <c r="H295" s="33"/>
      <c r="I295" s="33"/>
      <c r="J295" s="33"/>
      <c r="K295" s="33"/>
      <c r="L295" s="6"/>
      <c r="M295" s="33"/>
      <c r="N295" s="33"/>
      <c r="O295" s="33"/>
      <c r="P295" s="33"/>
      <c r="Q295" s="33"/>
      <c r="R295" s="33"/>
      <c r="S295" s="33"/>
      <c r="T295" s="33"/>
      <c r="U295" s="33"/>
      <c r="V295" s="33"/>
      <c r="W295" s="33"/>
      <c r="X295" s="33"/>
      <c r="Y295" s="7"/>
      <c r="Z295" s="7"/>
      <c r="AA295" s="7"/>
      <c r="AB295" s="7"/>
      <c r="AC295" s="33"/>
      <c r="AD295" s="33"/>
      <c r="AE295" s="33"/>
      <c r="AF295" s="33"/>
      <c r="AG295" s="33"/>
      <c r="AH295" s="6"/>
      <c r="AI295" s="33"/>
      <c r="AJ295" s="33"/>
      <c r="AK295" s="33"/>
      <c r="AL295" s="33"/>
      <c r="AM295" s="33"/>
      <c r="AN295" s="33"/>
      <c r="AO295" s="33"/>
      <c r="AP295" s="33"/>
      <c r="AQ295" s="33"/>
      <c r="AR295" s="33"/>
      <c r="AS295" s="33"/>
      <c r="AT295" s="33"/>
      <c r="AU295" s="7"/>
      <c r="AV295" s="7"/>
      <c r="AW295" s="7"/>
      <c r="AX295" s="7"/>
    </row>
    <row r="296" spans="1:50" ht="7.5" hidden="1" customHeight="1" x14ac:dyDescent="0.15">
      <c r="A296" s="4"/>
      <c r="B296" s="4"/>
      <c r="C296" s="4"/>
      <c r="D296" s="4"/>
      <c r="E296" s="4"/>
      <c r="F296" s="4"/>
      <c r="G296" s="33"/>
      <c r="H296" s="33"/>
      <c r="I296" s="33"/>
      <c r="J296" s="33"/>
      <c r="K296" s="33"/>
      <c r="L296" s="6"/>
      <c r="M296" s="33"/>
      <c r="N296" s="33"/>
      <c r="O296" s="33"/>
      <c r="P296" s="33"/>
      <c r="Q296" s="33"/>
      <c r="R296" s="33"/>
      <c r="S296" s="33"/>
      <c r="T296" s="33"/>
      <c r="U296" s="33"/>
      <c r="V296" s="33"/>
      <c r="W296" s="33"/>
      <c r="X296" s="33"/>
      <c r="Y296" s="7"/>
      <c r="Z296" s="7"/>
      <c r="AA296" s="7"/>
      <c r="AB296" s="7"/>
      <c r="AC296" s="33"/>
      <c r="AD296" s="33"/>
      <c r="AE296" s="33"/>
      <c r="AF296" s="33"/>
      <c r="AG296" s="33"/>
      <c r="AH296" s="6"/>
      <c r="AI296" s="33"/>
      <c r="AJ296" s="33"/>
      <c r="AK296" s="33"/>
      <c r="AL296" s="33"/>
      <c r="AM296" s="33"/>
      <c r="AN296" s="33"/>
      <c r="AO296" s="33"/>
      <c r="AP296" s="33"/>
      <c r="AQ296" s="33"/>
      <c r="AR296" s="33"/>
      <c r="AS296" s="33"/>
      <c r="AT296" s="33"/>
      <c r="AU296" s="7"/>
      <c r="AV296" s="7"/>
      <c r="AW296" s="7"/>
      <c r="AX296" s="7"/>
    </row>
    <row r="297" spans="1:50" ht="7.5" hidden="1" customHeight="1" x14ac:dyDescent="0.15">
      <c r="A297" s="4"/>
      <c r="B297" s="4"/>
      <c r="C297" s="4"/>
      <c r="D297" s="4"/>
      <c r="E297" s="4"/>
      <c r="F297" s="4"/>
      <c r="G297" s="33"/>
      <c r="H297" s="33"/>
      <c r="I297" s="33"/>
      <c r="J297" s="33"/>
      <c r="K297" s="33"/>
      <c r="L297" s="6"/>
      <c r="M297" s="33"/>
      <c r="N297" s="33"/>
      <c r="O297" s="33"/>
      <c r="P297" s="33"/>
      <c r="Q297" s="33"/>
      <c r="R297" s="33"/>
      <c r="S297" s="33"/>
      <c r="T297" s="33"/>
      <c r="U297" s="33"/>
      <c r="V297" s="33"/>
      <c r="W297" s="33"/>
      <c r="X297" s="33"/>
      <c r="Y297" s="7"/>
      <c r="Z297" s="7"/>
      <c r="AA297" s="7"/>
      <c r="AB297" s="7"/>
      <c r="AC297" s="33"/>
      <c r="AD297" s="33"/>
      <c r="AE297" s="33"/>
      <c r="AF297" s="33"/>
      <c r="AG297" s="33"/>
      <c r="AH297" s="6"/>
      <c r="AI297" s="33"/>
      <c r="AJ297" s="33"/>
      <c r="AK297" s="33"/>
      <c r="AL297" s="33"/>
      <c r="AM297" s="33"/>
      <c r="AN297" s="33"/>
      <c r="AO297" s="33"/>
      <c r="AP297" s="33"/>
      <c r="AQ297" s="33"/>
      <c r="AR297" s="33"/>
      <c r="AS297" s="33"/>
      <c r="AT297" s="33"/>
      <c r="AU297" s="7"/>
      <c r="AV297" s="7"/>
      <c r="AW297" s="7"/>
      <c r="AX297" s="7"/>
    </row>
    <row r="298" spans="1:50" ht="7.5" hidden="1" customHeight="1" x14ac:dyDescent="0.15">
      <c r="A298" s="4"/>
      <c r="B298" s="4"/>
      <c r="C298" s="4"/>
      <c r="D298" s="4"/>
      <c r="E298" s="4"/>
      <c r="F298" s="4"/>
      <c r="G298" s="33"/>
      <c r="H298" s="33"/>
      <c r="I298" s="33"/>
      <c r="J298" s="33"/>
      <c r="K298" s="33"/>
      <c r="L298" s="6"/>
      <c r="M298" s="33"/>
      <c r="N298" s="33"/>
      <c r="O298" s="33"/>
      <c r="P298" s="33"/>
      <c r="Q298" s="33"/>
      <c r="R298" s="33"/>
      <c r="S298" s="33"/>
      <c r="T298" s="33"/>
      <c r="U298" s="33"/>
      <c r="V298" s="33"/>
      <c r="W298" s="33"/>
      <c r="X298" s="33"/>
      <c r="Y298" s="7"/>
      <c r="Z298" s="7"/>
      <c r="AA298" s="7"/>
      <c r="AB298" s="7"/>
      <c r="AC298" s="33"/>
      <c r="AD298" s="33"/>
      <c r="AE298" s="33"/>
      <c r="AF298" s="33"/>
      <c r="AG298" s="33"/>
      <c r="AH298" s="6"/>
      <c r="AI298" s="33"/>
      <c r="AJ298" s="33"/>
      <c r="AK298" s="33"/>
      <c r="AL298" s="33"/>
      <c r="AM298" s="33"/>
      <c r="AN298" s="33"/>
      <c r="AO298" s="33"/>
      <c r="AP298" s="33"/>
      <c r="AQ298" s="33"/>
      <c r="AR298" s="33"/>
      <c r="AS298" s="33"/>
      <c r="AT298" s="33"/>
      <c r="AU298" s="7"/>
      <c r="AV298" s="7"/>
      <c r="AW298" s="7"/>
      <c r="AX298" s="7"/>
    </row>
    <row r="299" spans="1:50" ht="7.5" hidden="1" customHeight="1" x14ac:dyDescent="0.15">
      <c r="A299" s="4"/>
      <c r="B299" s="4"/>
      <c r="C299" s="4"/>
      <c r="D299" s="4"/>
      <c r="E299" s="4"/>
      <c r="F299" s="4"/>
      <c r="G299" s="33"/>
      <c r="H299" s="33"/>
      <c r="I299" s="33"/>
      <c r="J299" s="33"/>
      <c r="K299" s="33"/>
      <c r="L299" s="6"/>
      <c r="M299" s="33"/>
      <c r="N299" s="33"/>
      <c r="O299" s="33"/>
      <c r="P299" s="33"/>
      <c r="Q299" s="33"/>
      <c r="R299" s="33"/>
      <c r="S299" s="33"/>
      <c r="T299" s="33"/>
      <c r="U299" s="33"/>
      <c r="V299" s="33"/>
      <c r="W299" s="33"/>
      <c r="X299" s="33"/>
      <c r="Y299" s="7"/>
      <c r="Z299" s="7"/>
      <c r="AA299" s="7"/>
      <c r="AB299" s="7"/>
      <c r="AC299" s="33"/>
      <c r="AD299" s="33"/>
      <c r="AE299" s="33"/>
      <c r="AF299" s="33"/>
      <c r="AG299" s="33"/>
      <c r="AH299" s="6"/>
      <c r="AI299" s="33"/>
      <c r="AJ299" s="33"/>
      <c r="AK299" s="33"/>
      <c r="AL299" s="33"/>
      <c r="AM299" s="33"/>
      <c r="AN299" s="33"/>
      <c r="AO299" s="33"/>
      <c r="AP299" s="33"/>
      <c r="AQ299" s="33"/>
      <c r="AR299" s="33"/>
      <c r="AS299" s="33"/>
      <c r="AT299" s="33"/>
      <c r="AU299" s="7"/>
      <c r="AV299" s="7"/>
      <c r="AW299" s="7"/>
      <c r="AX299" s="7"/>
    </row>
    <row r="300" spans="1:50" ht="7.5" hidden="1" customHeight="1" x14ac:dyDescent="0.15">
      <c r="A300" s="4"/>
      <c r="B300" s="4"/>
      <c r="C300" s="4"/>
      <c r="D300" s="4"/>
      <c r="E300" s="4"/>
      <c r="F300" s="4"/>
      <c r="G300" s="33"/>
      <c r="H300" s="33"/>
      <c r="I300" s="33"/>
      <c r="J300" s="33"/>
      <c r="K300" s="33"/>
      <c r="L300" s="6"/>
      <c r="M300" s="33"/>
      <c r="N300" s="33"/>
      <c r="O300" s="33"/>
      <c r="P300" s="33"/>
      <c r="Q300" s="33"/>
      <c r="R300" s="33"/>
      <c r="S300" s="33"/>
      <c r="T300" s="33"/>
      <c r="U300" s="33"/>
      <c r="V300" s="33"/>
      <c r="W300" s="33"/>
      <c r="X300" s="33"/>
      <c r="Y300" s="7"/>
      <c r="Z300" s="7"/>
      <c r="AA300" s="7"/>
      <c r="AB300" s="7"/>
      <c r="AC300" s="33"/>
      <c r="AD300" s="33"/>
      <c r="AE300" s="33"/>
      <c r="AF300" s="33"/>
      <c r="AG300" s="33"/>
      <c r="AH300" s="6"/>
      <c r="AI300" s="33"/>
      <c r="AJ300" s="33"/>
      <c r="AK300" s="33"/>
      <c r="AL300" s="33"/>
      <c r="AM300" s="33"/>
      <c r="AN300" s="33"/>
      <c r="AO300" s="33"/>
      <c r="AP300" s="33"/>
      <c r="AQ300" s="33"/>
      <c r="AR300" s="33"/>
      <c r="AS300" s="33"/>
      <c r="AT300" s="33"/>
      <c r="AU300" s="7"/>
      <c r="AV300" s="7"/>
      <c r="AW300" s="7"/>
      <c r="AX300" s="7"/>
    </row>
    <row r="301" spans="1:50" ht="7.5" hidden="1" customHeight="1" x14ac:dyDescent="0.15">
      <c r="A301" s="4"/>
      <c r="B301" s="4"/>
      <c r="C301" s="4"/>
      <c r="D301" s="4"/>
      <c r="E301" s="4"/>
      <c r="F301" s="4"/>
      <c r="G301" s="33"/>
      <c r="H301" s="33"/>
      <c r="I301" s="33"/>
      <c r="J301" s="33"/>
      <c r="K301" s="33"/>
      <c r="L301" s="6"/>
      <c r="M301" s="33"/>
      <c r="N301" s="33"/>
      <c r="O301" s="33"/>
      <c r="P301" s="33"/>
      <c r="Q301" s="33"/>
      <c r="R301" s="33"/>
      <c r="S301" s="33"/>
      <c r="T301" s="33"/>
      <c r="U301" s="33"/>
      <c r="V301" s="33"/>
      <c r="W301" s="33"/>
      <c r="X301" s="33"/>
      <c r="Y301" s="7"/>
      <c r="Z301" s="7"/>
      <c r="AA301" s="7"/>
      <c r="AB301" s="7"/>
      <c r="AC301" s="33"/>
      <c r="AD301" s="33"/>
      <c r="AE301" s="33"/>
      <c r="AF301" s="33"/>
      <c r="AG301" s="33"/>
      <c r="AH301" s="6"/>
      <c r="AI301" s="33"/>
      <c r="AJ301" s="33"/>
      <c r="AK301" s="33"/>
      <c r="AL301" s="33"/>
      <c r="AM301" s="33"/>
      <c r="AN301" s="33"/>
      <c r="AO301" s="33"/>
      <c r="AP301" s="33"/>
      <c r="AQ301" s="33"/>
      <c r="AR301" s="33"/>
      <c r="AS301" s="33"/>
      <c r="AT301" s="33"/>
      <c r="AU301" s="7"/>
      <c r="AV301" s="7"/>
      <c r="AW301" s="7"/>
      <c r="AX301" s="7"/>
    </row>
    <row r="302" spans="1:50" ht="7.5" hidden="1" customHeight="1" x14ac:dyDescent="0.15">
      <c r="A302" s="4"/>
      <c r="B302" s="4"/>
      <c r="C302" s="4"/>
      <c r="D302" s="4"/>
      <c r="E302" s="4"/>
      <c r="F302" s="4"/>
      <c r="G302" s="33"/>
      <c r="H302" s="33"/>
      <c r="I302" s="33"/>
      <c r="J302" s="33"/>
      <c r="K302" s="33"/>
      <c r="L302" s="6"/>
      <c r="M302" s="33"/>
      <c r="N302" s="33"/>
      <c r="O302" s="33"/>
      <c r="P302" s="33"/>
      <c r="Q302" s="33"/>
      <c r="R302" s="33"/>
      <c r="S302" s="33"/>
      <c r="T302" s="33"/>
      <c r="U302" s="33"/>
      <c r="V302" s="33"/>
      <c r="W302" s="33"/>
      <c r="X302" s="33"/>
      <c r="Y302" s="7"/>
      <c r="Z302" s="7"/>
      <c r="AA302" s="7"/>
      <c r="AB302" s="7"/>
      <c r="AC302" s="33"/>
      <c r="AD302" s="33"/>
      <c r="AE302" s="33"/>
      <c r="AF302" s="33"/>
      <c r="AG302" s="33"/>
      <c r="AH302" s="6"/>
      <c r="AI302" s="33"/>
      <c r="AJ302" s="33"/>
      <c r="AK302" s="33"/>
      <c r="AL302" s="33"/>
      <c r="AM302" s="33"/>
      <c r="AN302" s="33"/>
      <c r="AO302" s="33"/>
      <c r="AP302" s="33"/>
      <c r="AQ302" s="33"/>
      <c r="AR302" s="33"/>
      <c r="AS302" s="33"/>
      <c r="AT302" s="33"/>
      <c r="AU302" s="7"/>
      <c r="AV302" s="7"/>
      <c r="AW302" s="7"/>
      <c r="AX302" s="7"/>
    </row>
    <row r="303" spans="1:50" ht="7.5" hidden="1" customHeight="1" x14ac:dyDescent="0.15">
      <c r="A303" s="4"/>
      <c r="B303" s="4"/>
      <c r="C303" s="4"/>
      <c r="D303" s="4"/>
      <c r="E303" s="4"/>
      <c r="F303" s="4"/>
      <c r="G303" s="33"/>
      <c r="H303" s="33"/>
      <c r="I303" s="33"/>
      <c r="J303" s="33"/>
      <c r="K303" s="33"/>
      <c r="L303" s="6"/>
      <c r="M303" s="33"/>
      <c r="N303" s="33"/>
      <c r="O303" s="33"/>
      <c r="P303" s="33"/>
      <c r="Q303" s="33"/>
      <c r="R303" s="33"/>
      <c r="S303" s="33"/>
      <c r="T303" s="33"/>
      <c r="U303" s="33"/>
      <c r="V303" s="33"/>
      <c r="W303" s="33"/>
      <c r="X303" s="33"/>
      <c r="Y303" s="7"/>
      <c r="Z303" s="7"/>
      <c r="AA303" s="7"/>
      <c r="AB303" s="7"/>
      <c r="AC303" s="33"/>
      <c r="AD303" s="33"/>
      <c r="AE303" s="33"/>
      <c r="AF303" s="33"/>
      <c r="AG303" s="33"/>
      <c r="AH303" s="6"/>
      <c r="AI303" s="33"/>
      <c r="AJ303" s="33"/>
      <c r="AK303" s="33"/>
      <c r="AL303" s="33"/>
      <c r="AM303" s="33"/>
      <c r="AN303" s="33"/>
      <c r="AO303" s="33"/>
      <c r="AP303" s="33"/>
      <c r="AQ303" s="33"/>
      <c r="AR303" s="33"/>
      <c r="AS303" s="33"/>
      <c r="AT303" s="33"/>
      <c r="AU303" s="7"/>
      <c r="AV303" s="7"/>
      <c r="AW303" s="7"/>
      <c r="AX303" s="7"/>
    </row>
    <row r="304" spans="1:50" ht="7.5" hidden="1" customHeight="1" x14ac:dyDescent="0.15">
      <c r="A304" s="4"/>
      <c r="B304" s="4"/>
      <c r="C304" s="4"/>
      <c r="D304" s="4"/>
      <c r="E304" s="4"/>
      <c r="F304" s="4"/>
      <c r="G304" s="33"/>
      <c r="H304" s="33"/>
      <c r="I304" s="33"/>
      <c r="J304" s="33"/>
      <c r="K304" s="33"/>
      <c r="L304" s="6"/>
      <c r="M304" s="33"/>
      <c r="N304" s="33"/>
      <c r="O304" s="33"/>
      <c r="P304" s="33"/>
      <c r="Q304" s="33"/>
      <c r="R304" s="33"/>
      <c r="S304" s="33"/>
      <c r="T304" s="33"/>
      <c r="U304" s="33"/>
      <c r="V304" s="33"/>
      <c r="W304" s="33"/>
      <c r="X304" s="33"/>
      <c r="Y304" s="7"/>
      <c r="Z304" s="7"/>
      <c r="AA304" s="7"/>
      <c r="AB304" s="7"/>
      <c r="AC304" s="33"/>
      <c r="AD304" s="33"/>
      <c r="AE304" s="33"/>
      <c r="AF304" s="33"/>
      <c r="AG304" s="33"/>
      <c r="AH304" s="6"/>
      <c r="AI304" s="33"/>
      <c r="AJ304" s="33"/>
      <c r="AK304" s="33"/>
      <c r="AL304" s="33"/>
      <c r="AM304" s="33"/>
      <c r="AN304" s="33"/>
      <c r="AO304" s="33"/>
      <c r="AP304" s="33"/>
      <c r="AQ304" s="33"/>
      <c r="AR304" s="33"/>
      <c r="AS304" s="33"/>
      <c r="AT304" s="33"/>
      <c r="AU304" s="7"/>
      <c r="AV304" s="7"/>
      <c r="AW304" s="7"/>
      <c r="AX304" s="7"/>
    </row>
    <row r="305" spans="1:50" ht="7.5" hidden="1" customHeight="1" x14ac:dyDescent="0.15">
      <c r="A305" s="4"/>
      <c r="B305" s="4"/>
      <c r="C305" s="4"/>
      <c r="D305" s="4"/>
      <c r="E305" s="4"/>
      <c r="F305" s="4"/>
      <c r="G305" s="33"/>
      <c r="H305" s="33"/>
      <c r="I305" s="33"/>
      <c r="J305" s="33"/>
      <c r="K305" s="33"/>
      <c r="L305" s="6"/>
      <c r="M305" s="33"/>
      <c r="N305" s="33"/>
      <c r="O305" s="33"/>
      <c r="P305" s="33"/>
      <c r="Q305" s="33"/>
      <c r="R305" s="33"/>
      <c r="S305" s="33"/>
      <c r="T305" s="33"/>
      <c r="U305" s="33"/>
      <c r="V305" s="33"/>
      <c r="W305" s="33"/>
      <c r="X305" s="33"/>
      <c r="Y305" s="7"/>
      <c r="Z305" s="7"/>
      <c r="AA305" s="7"/>
      <c r="AB305" s="7"/>
      <c r="AC305" s="33"/>
      <c r="AD305" s="33"/>
      <c r="AE305" s="33"/>
      <c r="AF305" s="33"/>
      <c r="AG305" s="33"/>
      <c r="AH305" s="6"/>
      <c r="AI305" s="33"/>
      <c r="AJ305" s="33"/>
      <c r="AK305" s="33"/>
      <c r="AL305" s="33"/>
      <c r="AM305" s="33"/>
      <c r="AN305" s="33"/>
      <c r="AO305" s="33"/>
      <c r="AP305" s="33"/>
      <c r="AQ305" s="33"/>
      <c r="AR305" s="33"/>
      <c r="AS305" s="33"/>
      <c r="AT305" s="33"/>
      <c r="AU305" s="7"/>
      <c r="AV305" s="7"/>
      <c r="AW305" s="7"/>
      <c r="AX305" s="7"/>
    </row>
    <row r="306" spans="1:50" ht="7.5" hidden="1" customHeight="1" x14ac:dyDescent="0.15">
      <c r="A306" s="4"/>
      <c r="B306" s="4"/>
      <c r="C306" s="4"/>
      <c r="D306" s="4"/>
      <c r="E306" s="4"/>
      <c r="F306" s="4"/>
      <c r="G306" s="33"/>
      <c r="H306" s="33"/>
      <c r="I306" s="33"/>
      <c r="J306" s="33"/>
      <c r="K306" s="33"/>
      <c r="L306" s="6"/>
      <c r="M306" s="33"/>
      <c r="N306" s="33"/>
      <c r="O306" s="33"/>
      <c r="P306" s="33"/>
      <c r="Q306" s="33"/>
      <c r="R306" s="33"/>
      <c r="S306" s="33"/>
      <c r="T306" s="33"/>
      <c r="U306" s="33"/>
      <c r="V306" s="33"/>
      <c r="W306" s="33"/>
      <c r="X306" s="33"/>
      <c r="Y306" s="7"/>
      <c r="Z306" s="7"/>
      <c r="AA306" s="7"/>
      <c r="AB306" s="7"/>
      <c r="AC306" s="33"/>
      <c r="AD306" s="33"/>
      <c r="AE306" s="33"/>
      <c r="AF306" s="33"/>
      <c r="AG306" s="33"/>
      <c r="AH306" s="6"/>
      <c r="AI306" s="33"/>
      <c r="AJ306" s="33"/>
      <c r="AK306" s="33"/>
      <c r="AL306" s="33"/>
      <c r="AM306" s="33"/>
      <c r="AN306" s="33"/>
      <c r="AO306" s="33"/>
      <c r="AP306" s="33"/>
      <c r="AQ306" s="33"/>
      <c r="AR306" s="33"/>
      <c r="AS306" s="33"/>
      <c r="AT306" s="33"/>
      <c r="AU306" s="7"/>
      <c r="AV306" s="7"/>
      <c r="AW306" s="7"/>
      <c r="AX306" s="7"/>
    </row>
    <row r="307" spans="1:50" ht="7.5" hidden="1" customHeight="1" x14ac:dyDescent="0.15">
      <c r="A307" s="4"/>
      <c r="B307" s="4"/>
      <c r="C307" s="4"/>
      <c r="D307" s="4"/>
      <c r="E307" s="4"/>
      <c r="F307" s="4"/>
      <c r="G307" s="33"/>
      <c r="H307" s="33"/>
      <c r="I307" s="33"/>
      <c r="J307" s="33"/>
      <c r="K307" s="33"/>
      <c r="L307" s="6"/>
      <c r="M307" s="33"/>
      <c r="N307" s="33"/>
      <c r="O307" s="33"/>
      <c r="P307" s="33"/>
      <c r="Q307" s="33"/>
      <c r="R307" s="33"/>
      <c r="S307" s="33"/>
      <c r="T307" s="33"/>
      <c r="U307" s="33"/>
      <c r="V307" s="33"/>
      <c r="W307" s="33"/>
      <c r="X307" s="33"/>
      <c r="Y307" s="7"/>
      <c r="Z307" s="7"/>
      <c r="AA307" s="7"/>
      <c r="AB307" s="7"/>
      <c r="AC307" s="33"/>
      <c r="AD307" s="33"/>
      <c r="AE307" s="33"/>
      <c r="AF307" s="33"/>
      <c r="AG307" s="33"/>
      <c r="AH307" s="6"/>
      <c r="AI307" s="33"/>
      <c r="AJ307" s="33"/>
      <c r="AK307" s="33"/>
      <c r="AL307" s="33"/>
      <c r="AM307" s="33"/>
      <c r="AN307" s="33"/>
      <c r="AO307" s="33"/>
      <c r="AP307" s="33"/>
      <c r="AQ307" s="33"/>
      <c r="AR307" s="33"/>
      <c r="AS307" s="33"/>
      <c r="AT307" s="33"/>
      <c r="AU307" s="7"/>
      <c r="AV307" s="7"/>
      <c r="AW307" s="7"/>
      <c r="AX307" s="7"/>
    </row>
    <row r="308" spans="1:50" ht="7.5" hidden="1" customHeight="1" x14ac:dyDescent="0.15">
      <c r="A308" s="4"/>
      <c r="B308" s="4"/>
      <c r="C308" s="4"/>
      <c r="D308" s="4"/>
      <c r="E308" s="4"/>
      <c r="F308" s="4"/>
      <c r="G308" s="33"/>
      <c r="H308" s="33"/>
      <c r="I308" s="33"/>
      <c r="J308" s="33"/>
      <c r="K308" s="33"/>
      <c r="L308" s="6"/>
      <c r="M308" s="33"/>
      <c r="N308" s="33"/>
      <c r="O308" s="33"/>
      <c r="P308" s="33"/>
      <c r="Q308" s="33"/>
      <c r="R308" s="33"/>
      <c r="S308" s="33"/>
      <c r="T308" s="33"/>
      <c r="U308" s="33"/>
      <c r="V308" s="33"/>
      <c r="W308" s="33"/>
      <c r="X308" s="33"/>
      <c r="Y308" s="7"/>
      <c r="Z308" s="7"/>
      <c r="AA308" s="7"/>
      <c r="AB308" s="7"/>
      <c r="AC308" s="33"/>
      <c r="AD308" s="33"/>
      <c r="AE308" s="33"/>
      <c r="AF308" s="33"/>
      <c r="AG308" s="33"/>
      <c r="AH308" s="6"/>
      <c r="AI308" s="33"/>
      <c r="AJ308" s="33"/>
      <c r="AK308" s="33"/>
      <c r="AL308" s="33"/>
      <c r="AM308" s="33"/>
      <c r="AN308" s="33"/>
      <c r="AO308" s="33"/>
      <c r="AP308" s="33"/>
      <c r="AQ308" s="33"/>
      <c r="AR308" s="33"/>
      <c r="AS308" s="33"/>
      <c r="AT308" s="33"/>
      <c r="AU308" s="7"/>
      <c r="AV308" s="7"/>
      <c r="AW308" s="7"/>
      <c r="AX308" s="7"/>
    </row>
    <row r="309" spans="1:50" ht="7.5" hidden="1" customHeight="1" x14ac:dyDescent="0.15">
      <c r="A309" s="4"/>
      <c r="B309" s="4"/>
      <c r="C309" s="4"/>
      <c r="D309" s="4"/>
      <c r="E309" s="4"/>
      <c r="F309" s="4"/>
      <c r="G309" s="33"/>
      <c r="H309" s="33"/>
      <c r="I309" s="33"/>
      <c r="J309" s="33"/>
      <c r="K309" s="33"/>
      <c r="L309" s="6"/>
      <c r="M309" s="33"/>
      <c r="N309" s="33"/>
      <c r="O309" s="33"/>
      <c r="P309" s="33"/>
      <c r="Q309" s="33"/>
      <c r="R309" s="33"/>
      <c r="S309" s="33"/>
      <c r="T309" s="33"/>
      <c r="U309" s="33"/>
      <c r="V309" s="33"/>
      <c r="W309" s="33"/>
      <c r="X309" s="33"/>
      <c r="Y309" s="7"/>
      <c r="Z309" s="7"/>
      <c r="AA309" s="7"/>
      <c r="AB309" s="7"/>
      <c r="AC309" s="33"/>
      <c r="AD309" s="33"/>
      <c r="AE309" s="33"/>
      <c r="AF309" s="33"/>
      <c r="AG309" s="33"/>
      <c r="AH309" s="6"/>
      <c r="AI309" s="33"/>
      <c r="AJ309" s="33"/>
      <c r="AK309" s="33"/>
      <c r="AL309" s="33"/>
      <c r="AM309" s="33"/>
      <c r="AN309" s="33"/>
      <c r="AO309" s="33"/>
      <c r="AP309" s="33"/>
      <c r="AQ309" s="33"/>
      <c r="AR309" s="33"/>
      <c r="AS309" s="33"/>
      <c r="AT309" s="33"/>
      <c r="AU309" s="7"/>
      <c r="AV309" s="7"/>
      <c r="AW309" s="7"/>
      <c r="AX309" s="7"/>
    </row>
    <row r="310" spans="1:50" ht="7.5" hidden="1" customHeight="1" x14ac:dyDescent="0.15">
      <c r="A310" s="4"/>
      <c r="B310" s="4"/>
      <c r="C310" s="4"/>
      <c r="D310" s="4"/>
      <c r="E310" s="4"/>
      <c r="F310" s="4"/>
      <c r="G310" s="33"/>
      <c r="H310" s="33"/>
      <c r="I310" s="33"/>
      <c r="J310" s="33"/>
      <c r="K310" s="33"/>
      <c r="L310" s="6"/>
      <c r="M310" s="33"/>
      <c r="N310" s="33"/>
      <c r="O310" s="33"/>
      <c r="P310" s="33"/>
      <c r="Q310" s="33"/>
      <c r="R310" s="33"/>
      <c r="S310" s="33"/>
      <c r="T310" s="33"/>
      <c r="U310" s="33"/>
      <c r="V310" s="33"/>
      <c r="W310" s="33"/>
      <c r="X310" s="33"/>
      <c r="Y310" s="7"/>
      <c r="Z310" s="7"/>
      <c r="AA310" s="7"/>
      <c r="AB310" s="7"/>
      <c r="AC310" s="33"/>
      <c r="AD310" s="33"/>
      <c r="AE310" s="33"/>
      <c r="AF310" s="33"/>
      <c r="AG310" s="33"/>
      <c r="AH310" s="6"/>
      <c r="AI310" s="33"/>
      <c r="AJ310" s="33"/>
      <c r="AK310" s="33"/>
      <c r="AL310" s="33"/>
      <c r="AM310" s="33"/>
      <c r="AN310" s="33"/>
      <c r="AO310" s="33"/>
      <c r="AP310" s="33"/>
      <c r="AQ310" s="33"/>
      <c r="AR310" s="33"/>
      <c r="AS310" s="33"/>
      <c r="AT310" s="33"/>
      <c r="AU310" s="7"/>
      <c r="AV310" s="7"/>
      <c r="AW310" s="7"/>
      <c r="AX310" s="7"/>
    </row>
    <row r="311" spans="1:50" ht="7.5" hidden="1" customHeight="1" x14ac:dyDescent="0.15">
      <c r="A311" s="4"/>
      <c r="B311" s="4"/>
      <c r="C311" s="4"/>
      <c r="D311" s="4"/>
      <c r="E311" s="4"/>
      <c r="F311" s="4"/>
      <c r="G311" s="33"/>
      <c r="H311" s="33"/>
      <c r="I311" s="33"/>
      <c r="J311" s="33"/>
      <c r="K311" s="33"/>
      <c r="L311" s="6"/>
      <c r="M311" s="33"/>
      <c r="N311" s="33"/>
      <c r="O311" s="33"/>
      <c r="P311" s="33"/>
      <c r="Q311" s="33"/>
      <c r="R311" s="33"/>
      <c r="S311" s="33"/>
      <c r="T311" s="33"/>
      <c r="U311" s="33"/>
      <c r="V311" s="33"/>
      <c r="W311" s="33"/>
      <c r="X311" s="33"/>
      <c r="Y311" s="7"/>
      <c r="Z311" s="7"/>
      <c r="AA311" s="7"/>
      <c r="AB311" s="7"/>
      <c r="AC311" s="33"/>
      <c r="AD311" s="33"/>
      <c r="AE311" s="33"/>
      <c r="AF311" s="33"/>
      <c r="AG311" s="33"/>
      <c r="AH311" s="6"/>
      <c r="AI311" s="33"/>
      <c r="AJ311" s="33"/>
      <c r="AK311" s="33"/>
      <c r="AL311" s="33"/>
      <c r="AM311" s="33"/>
      <c r="AN311" s="33"/>
      <c r="AO311" s="33"/>
      <c r="AP311" s="33"/>
      <c r="AQ311" s="33"/>
      <c r="AR311" s="33"/>
      <c r="AS311" s="33"/>
      <c r="AT311" s="33"/>
      <c r="AU311" s="7"/>
      <c r="AV311" s="7"/>
      <c r="AW311" s="7"/>
      <c r="AX311" s="7"/>
    </row>
    <row r="312" spans="1:50" ht="7.5" hidden="1" customHeight="1" x14ac:dyDescent="0.15">
      <c r="A312" s="4"/>
      <c r="B312" s="4"/>
      <c r="C312" s="4"/>
      <c r="D312" s="4"/>
      <c r="E312" s="4"/>
      <c r="F312" s="4"/>
      <c r="G312" s="33"/>
      <c r="H312" s="33"/>
      <c r="I312" s="33"/>
      <c r="J312" s="33"/>
      <c r="K312" s="33"/>
      <c r="L312" s="6"/>
      <c r="M312" s="33"/>
      <c r="N312" s="33"/>
      <c r="O312" s="33"/>
      <c r="P312" s="33"/>
      <c r="Q312" s="33"/>
      <c r="R312" s="33"/>
      <c r="S312" s="33"/>
      <c r="T312" s="33"/>
      <c r="U312" s="33"/>
      <c r="V312" s="33"/>
      <c r="W312" s="33"/>
      <c r="X312" s="33"/>
      <c r="Y312" s="7"/>
      <c r="Z312" s="7"/>
      <c r="AA312" s="7"/>
      <c r="AB312" s="7"/>
      <c r="AC312" s="33"/>
      <c r="AD312" s="33"/>
      <c r="AE312" s="33"/>
      <c r="AF312" s="33"/>
      <c r="AG312" s="33"/>
      <c r="AH312" s="6"/>
      <c r="AI312" s="33"/>
      <c r="AJ312" s="33"/>
      <c r="AK312" s="33"/>
      <c r="AL312" s="33"/>
      <c r="AM312" s="33"/>
      <c r="AN312" s="33"/>
      <c r="AO312" s="33"/>
      <c r="AP312" s="33"/>
      <c r="AQ312" s="33"/>
      <c r="AR312" s="33"/>
      <c r="AS312" s="33"/>
      <c r="AT312" s="33"/>
      <c r="AU312" s="7"/>
      <c r="AV312" s="7"/>
      <c r="AW312" s="7"/>
      <c r="AX312" s="7"/>
    </row>
    <row r="313" spans="1:50" ht="7.5" hidden="1" customHeight="1" x14ac:dyDescent="0.15">
      <c r="A313" s="4"/>
      <c r="B313" s="4"/>
      <c r="C313" s="4"/>
      <c r="D313" s="4"/>
      <c r="E313" s="4"/>
      <c r="F313" s="4"/>
      <c r="G313" s="33"/>
      <c r="H313" s="33"/>
      <c r="I313" s="33"/>
      <c r="J313" s="33"/>
      <c r="K313" s="33"/>
      <c r="L313" s="6"/>
      <c r="M313" s="33"/>
      <c r="N313" s="33"/>
      <c r="O313" s="33"/>
      <c r="P313" s="33"/>
      <c r="Q313" s="33"/>
      <c r="R313" s="33"/>
      <c r="S313" s="33"/>
      <c r="T313" s="33"/>
      <c r="U313" s="33"/>
      <c r="V313" s="33"/>
      <c r="W313" s="33"/>
      <c r="X313" s="33"/>
      <c r="Y313" s="7"/>
      <c r="Z313" s="7"/>
      <c r="AA313" s="7"/>
      <c r="AB313" s="7"/>
      <c r="AC313" s="33"/>
      <c r="AD313" s="33"/>
      <c r="AE313" s="33"/>
      <c r="AF313" s="33"/>
      <c r="AG313" s="33"/>
      <c r="AH313" s="6"/>
      <c r="AI313" s="33"/>
      <c r="AJ313" s="33"/>
      <c r="AK313" s="33"/>
      <c r="AL313" s="33"/>
      <c r="AM313" s="33"/>
      <c r="AN313" s="33"/>
      <c r="AO313" s="33"/>
      <c r="AP313" s="33"/>
      <c r="AQ313" s="33"/>
      <c r="AR313" s="33"/>
      <c r="AS313" s="33"/>
      <c r="AT313" s="33"/>
      <c r="AU313" s="7"/>
      <c r="AV313" s="7"/>
      <c r="AW313" s="7"/>
      <c r="AX313" s="7"/>
    </row>
    <row r="314" spans="1:50" ht="7.5" hidden="1" customHeight="1" x14ac:dyDescent="0.15">
      <c r="A314" s="4"/>
      <c r="B314" s="4"/>
      <c r="C314" s="4"/>
      <c r="D314" s="4"/>
      <c r="E314" s="4"/>
      <c r="F314" s="4"/>
      <c r="G314" s="33"/>
      <c r="H314" s="33"/>
      <c r="I314" s="33"/>
      <c r="J314" s="33"/>
      <c r="K314" s="33"/>
      <c r="L314" s="6"/>
      <c r="M314" s="33"/>
      <c r="N314" s="33"/>
      <c r="O314" s="33"/>
      <c r="P314" s="33"/>
      <c r="Q314" s="33"/>
      <c r="R314" s="33"/>
      <c r="S314" s="33"/>
      <c r="T314" s="33"/>
      <c r="U314" s="33"/>
      <c r="V314" s="33"/>
      <c r="W314" s="33"/>
      <c r="X314" s="33"/>
      <c r="Y314" s="7"/>
      <c r="Z314" s="7"/>
      <c r="AA314" s="7"/>
      <c r="AB314" s="7"/>
      <c r="AC314" s="33"/>
      <c r="AD314" s="33"/>
      <c r="AE314" s="33"/>
      <c r="AF314" s="33"/>
      <c r="AG314" s="33"/>
      <c r="AH314" s="6"/>
      <c r="AI314" s="33"/>
      <c r="AJ314" s="33"/>
      <c r="AK314" s="33"/>
      <c r="AL314" s="33"/>
      <c r="AM314" s="33"/>
      <c r="AN314" s="33"/>
      <c r="AO314" s="33"/>
      <c r="AP314" s="33"/>
      <c r="AQ314" s="33"/>
      <c r="AR314" s="33"/>
      <c r="AS314" s="33"/>
      <c r="AT314" s="33"/>
      <c r="AU314" s="7"/>
      <c r="AV314" s="7"/>
      <c r="AW314" s="7"/>
      <c r="AX314" s="7"/>
    </row>
    <row r="315" spans="1:50" ht="7.5" hidden="1" customHeight="1" x14ac:dyDescent="0.15">
      <c r="A315" s="4"/>
      <c r="B315" s="4"/>
      <c r="C315" s="4"/>
      <c r="D315" s="4"/>
      <c r="E315" s="4"/>
      <c r="F315" s="4"/>
      <c r="G315" s="33"/>
      <c r="H315" s="33"/>
      <c r="I315" s="33"/>
      <c r="J315" s="33"/>
      <c r="K315" s="33"/>
      <c r="L315" s="6"/>
      <c r="M315" s="33"/>
      <c r="N315" s="33"/>
      <c r="O315" s="33"/>
      <c r="P315" s="33"/>
      <c r="Q315" s="33"/>
      <c r="R315" s="33"/>
      <c r="S315" s="33"/>
      <c r="T315" s="33"/>
      <c r="U315" s="33"/>
      <c r="V315" s="33"/>
      <c r="W315" s="33"/>
      <c r="X315" s="33"/>
      <c r="Y315" s="7"/>
      <c r="Z315" s="7"/>
      <c r="AA315" s="7"/>
      <c r="AB315" s="7"/>
      <c r="AC315" s="33"/>
      <c r="AD315" s="33"/>
      <c r="AE315" s="33"/>
      <c r="AF315" s="33"/>
      <c r="AG315" s="33"/>
      <c r="AH315" s="6"/>
      <c r="AI315" s="33"/>
      <c r="AJ315" s="33"/>
      <c r="AK315" s="33"/>
      <c r="AL315" s="33"/>
      <c r="AM315" s="33"/>
      <c r="AN315" s="33"/>
      <c r="AO315" s="33"/>
      <c r="AP315" s="33"/>
      <c r="AQ315" s="33"/>
      <c r="AR315" s="33"/>
      <c r="AS315" s="33"/>
      <c r="AT315" s="33"/>
      <c r="AU315" s="7"/>
      <c r="AV315" s="7"/>
      <c r="AW315" s="7"/>
      <c r="AX315" s="7"/>
    </row>
    <row r="316" spans="1:50" ht="7.5" hidden="1" customHeight="1" x14ac:dyDescent="0.15">
      <c r="A316" s="4"/>
      <c r="B316" s="4"/>
      <c r="C316" s="4"/>
      <c r="D316" s="4"/>
      <c r="E316" s="4"/>
      <c r="F316" s="4"/>
      <c r="G316" s="33"/>
      <c r="H316" s="33"/>
      <c r="I316" s="33"/>
      <c r="J316" s="33"/>
      <c r="K316" s="33"/>
      <c r="L316" s="6"/>
      <c r="M316" s="33"/>
      <c r="N316" s="33"/>
      <c r="O316" s="33"/>
      <c r="P316" s="33"/>
      <c r="Q316" s="33"/>
      <c r="R316" s="33"/>
      <c r="S316" s="33"/>
      <c r="T316" s="33"/>
      <c r="U316" s="33"/>
      <c r="V316" s="33"/>
      <c r="W316" s="33"/>
      <c r="X316" s="33"/>
      <c r="Y316" s="7"/>
      <c r="Z316" s="7"/>
      <c r="AA316" s="7"/>
      <c r="AB316" s="7"/>
      <c r="AC316" s="33"/>
      <c r="AD316" s="33"/>
      <c r="AE316" s="33"/>
      <c r="AF316" s="33"/>
      <c r="AG316" s="33"/>
      <c r="AH316" s="6"/>
      <c r="AI316" s="33"/>
      <c r="AJ316" s="33"/>
      <c r="AK316" s="33"/>
      <c r="AL316" s="33"/>
      <c r="AM316" s="33"/>
      <c r="AN316" s="33"/>
      <c r="AO316" s="33"/>
      <c r="AP316" s="33"/>
      <c r="AQ316" s="33"/>
      <c r="AR316" s="33"/>
      <c r="AS316" s="33"/>
      <c r="AT316" s="33"/>
      <c r="AU316" s="7"/>
      <c r="AV316" s="7"/>
      <c r="AW316" s="7"/>
      <c r="AX316" s="7"/>
    </row>
    <row r="317" spans="1:50" ht="7.5" hidden="1" customHeight="1" x14ac:dyDescent="0.15">
      <c r="A317" s="4"/>
      <c r="B317" s="4"/>
      <c r="C317" s="4"/>
      <c r="D317" s="4"/>
      <c r="E317" s="4"/>
      <c r="F317" s="4"/>
      <c r="G317" s="33"/>
      <c r="H317" s="33"/>
      <c r="I317" s="33"/>
      <c r="J317" s="33"/>
      <c r="K317" s="33"/>
      <c r="L317" s="6"/>
      <c r="M317" s="33"/>
      <c r="N317" s="33"/>
      <c r="O317" s="33"/>
      <c r="P317" s="33"/>
      <c r="Q317" s="33"/>
      <c r="R317" s="33"/>
      <c r="S317" s="33"/>
      <c r="T317" s="33"/>
      <c r="U317" s="33"/>
      <c r="V317" s="33"/>
      <c r="W317" s="33"/>
      <c r="X317" s="33"/>
      <c r="Y317" s="7"/>
      <c r="Z317" s="7"/>
      <c r="AA317" s="7"/>
      <c r="AB317" s="7"/>
      <c r="AC317" s="33"/>
      <c r="AD317" s="33"/>
      <c r="AE317" s="33"/>
      <c r="AF317" s="33"/>
      <c r="AG317" s="33"/>
      <c r="AH317" s="6"/>
      <c r="AI317" s="33"/>
      <c r="AJ317" s="33"/>
      <c r="AK317" s="33"/>
      <c r="AL317" s="33"/>
      <c r="AM317" s="33"/>
      <c r="AN317" s="33"/>
      <c r="AO317" s="33"/>
      <c r="AP317" s="33"/>
      <c r="AQ317" s="33"/>
      <c r="AR317" s="33"/>
      <c r="AS317" s="33"/>
      <c r="AT317" s="33"/>
      <c r="AU317" s="7"/>
      <c r="AV317" s="7"/>
      <c r="AW317" s="7"/>
      <c r="AX317" s="7"/>
    </row>
    <row r="318" spans="1:50" ht="7.5" hidden="1" customHeight="1" x14ac:dyDescent="0.15">
      <c r="A318" s="4"/>
      <c r="B318" s="4"/>
      <c r="C318" s="4"/>
      <c r="D318" s="4"/>
      <c r="E318" s="4"/>
      <c r="F318" s="4"/>
      <c r="G318" s="33"/>
      <c r="H318" s="33"/>
      <c r="I318" s="33"/>
      <c r="J318" s="33"/>
      <c r="K318" s="33"/>
      <c r="L318" s="6"/>
      <c r="M318" s="33"/>
      <c r="N318" s="33"/>
      <c r="O318" s="33"/>
      <c r="P318" s="33"/>
      <c r="Q318" s="33"/>
      <c r="R318" s="33"/>
      <c r="S318" s="33"/>
      <c r="T318" s="33"/>
      <c r="U318" s="33"/>
      <c r="V318" s="33"/>
      <c r="W318" s="33"/>
      <c r="X318" s="33"/>
      <c r="Y318" s="7"/>
      <c r="Z318" s="7"/>
      <c r="AA318" s="7"/>
      <c r="AB318" s="7"/>
      <c r="AC318" s="33"/>
      <c r="AD318" s="33"/>
      <c r="AE318" s="33"/>
      <c r="AF318" s="33"/>
      <c r="AG318" s="33"/>
      <c r="AH318" s="6"/>
      <c r="AI318" s="33"/>
      <c r="AJ318" s="33"/>
      <c r="AK318" s="33"/>
      <c r="AL318" s="33"/>
      <c r="AM318" s="33"/>
      <c r="AN318" s="33"/>
      <c r="AO318" s="33"/>
      <c r="AP318" s="33"/>
      <c r="AQ318" s="33"/>
      <c r="AR318" s="33"/>
      <c r="AS318" s="33"/>
      <c r="AT318" s="33"/>
      <c r="AU318" s="7"/>
      <c r="AV318" s="7"/>
      <c r="AW318" s="7"/>
      <c r="AX318" s="7"/>
    </row>
    <row r="319" spans="1:50" ht="7.5" hidden="1" customHeight="1" x14ac:dyDescent="0.15">
      <c r="A319" s="4"/>
      <c r="B319" s="4"/>
      <c r="C319" s="4"/>
      <c r="D319" s="4"/>
      <c r="E319" s="4"/>
      <c r="F319" s="4"/>
      <c r="G319" s="33"/>
      <c r="H319" s="33"/>
      <c r="I319" s="33"/>
      <c r="J319" s="33"/>
      <c r="K319" s="33"/>
      <c r="L319" s="6"/>
      <c r="M319" s="33"/>
      <c r="N319" s="33"/>
      <c r="O319" s="33"/>
      <c r="P319" s="33"/>
      <c r="Q319" s="33"/>
      <c r="R319" s="33"/>
      <c r="S319" s="33"/>
      <c r="T319" s="33"/>
      <c r="U319" s="33"/>
      <c r="V319" s="33"/>
      <c r="W319" s="33"/>
      <c r="X319" s="33"/>
      <c r="Y319" s="7"/>
      <c r="Z319" s="7"/>
      <c r="AA319" s="7"/>
      <c r="AB319" s="7"/>
      <c r="AC319" s="33"/>
      <c r="AD319" s="33"/>
      <c r="AE319" s="33"/>
      <c r="AF319" s="33"/>
      <c r="AG319" s="33"/>
      <c r="AH319" s="6"/>
      <c r="AI319" s="33"/>
      <c r="AJ319" s="33"/>
      <c r="AK319" s="33"/>
      <c r="AL319" s="33"/>
      <c r="AM319" s="33"/>
      <c r="AN319" s="33"/>
      <c r="AO319" s="33"/>
      <c r="AP319" s="33"/>
      <c r="AQ319" s="33"/>
      <c r="AR319" s="33"/>
      <c r="AS319" s="33"/>
      <c r="AT319" s="33"/>
      <c r="AU319" s="7"/>
      <c r="AV319" s="7"/>
      <c r="AW319" s="7"/>
      <c r="AX319" s="7"/>
    </row>
    <row r="320" spans="1:50" ht="7.5" hidden="1" customHeight="1" x14ac:dyDescent="0.15">
      <c r="A320" s="4"/>
      <c r="B320" s="4"/>
      <c r="C320" s="4"/>
      <c r="D320" s="4"/>
      <c r="E320" s="4"/>
      <c r="F320" s="4"/>
      <c r="G320" s="33"/>
      <c r="H320" s="33"/>
      <c r="I320" s="33"/>
      <c r="J320" s="33"/>
      <c r="K320" s="33"/>
      <c r="L320" s="6"/>
      <c r="M320" s="33"/>
      <c r="N320" s="33"/>
      <c r="O320" s="33"/>
      <c r="P320" s="33"/>
      <c r="Q320" s="33"/>
      <c r="R320" s="33"/>
      <c r="S320" s="33"/>
      <c r="T320" s="33"/>
      <c r="U320" s="33"/>
      <c r="V320" s="33"/>
      <c r="W320" s="33"/>
      <c r="X320" s="33"/>
      <c r="Y320" s="7"/>
      <c r="Z320" s="7"/>
      <c r="AA320" s="7"/>
      <c r="AB320" s="7"/>
      <c r="AC320" s="33"/>
      <c r="AD320" s="33"/>
      <c r="AE320" s="33"/>
      <c r="AF320" s="33"/>
      <c r="AG320" s="33"/>
      <c r="AH320" s="6"/>
      <c r="AI320" s="33"/>
      <c r="AJ320" s="33"/>
      <c r="AK320" s="33"/>
      <c r="AL320" s="33"/>
      <c r="AM320" s="33"/>
      <c r="AN320" s="33"/>
      <c r="AO320" s="33"/>
      <c r="AP320" s="33"/>
      <c r="AQ320" s="33"/>
      <c r="AR320" s="33"/>
      <c r="AS320" s="33"/>
      <c r="AT320" s="33"/>
      <c r="AU320" s="7"/>
      <c r="AV320" s="7"/>
      <c r="AW320" s="7"/>
      <c r="AX320" s="7"/>
    </row>
    <row r="321" spans="1:50" ht="7.5" hidden="1" customHeight="1" x14ac:dyDescent="0.15">
      <c r="A321" s="4"/>
      <c r="B321" s="4"/>
      <c r="C321" s="4"/>
      <c r="D321" s="4"/>
      <c r="E321" s="4"/>
      <c r="F321" s="4"/>
      <c r="G321" s="33"/>
      <c r="H321" s="33"/>
      <c r="I321" s="33"/>
      <c r="J321" s="33"/>
      <c r="K321" s="33"/>
      <c r="L321" s="6"/>
      <c r="M321" s="33"/>
      <c r="N321" s="33"/>
      <c r="O321" s="33"/>
      <c r="P321" s="33"/>
      <c r="Q321" s="33"/>
      <c r="R321" s="33"/>
      <c r="S321" s="33"/>
      <c r="T321" s="33"/>
      <c r="U321" s="33"/>
      <c r="V321" s="33"/>
      <c r="W321" s="33"/>
      <c r="X321" s="33"/>
      <c r="Y321" s="7"/>
      <c r="Z321" s="7"/>
      <c r="AA321" s="7"/>
      <c r="AB321" s="7"/>
      <c r="AC321" s="33"/>
      <c r="AD321" s="33"/>
      <c r="AE321" s="33"/>
      <c r="AF321" s="33"/>
      <c r="AG321" s="33"/>
      <c r="AH321" s="6"/>
      <c r="AI321" s="33"/>
      <c r="AJ321" s="33"/>
      <c r="AK321" s="33"/>
      <c r="AL321" s="33"/>
      <c r="AM321" s="33"/>
      <c r="AN321" s="33"/>
      <c r="AO321" s="33"/>
      <c r="AP321" s="33"/>
      <c r="AQ321" s="33"/>
      <c r="AR321" s="33"/>
      <c r="AS321" s="33"/>
      <c r="AT321" s="33"/>
      <c r="AU321" s="7"/>
      <c r="AV321" s="7"/>
      <c r="AW321" s="7"/>
      <c r="AX321" s="7"/>
    </row>
    <row r="322" spans="1:50" ht="7.5" hidden="1" customHeight="1" x14ac:dyDescent="0.15">
      <c r="A322" s="4"/>
      <c r="B322" s="4"/>
      <c r="C322" s="4"/>
      <c r="D322" s="4"/>
      <c r="E322" s="4"/>
      <c r="F322" s="4"/>
      <c r="G322" s="33"/>
      <c r="H322" s="33"/>
      <c r="I322" s="33"/>
      <c r="J322" s="33"/>
      <c r="K322" s="33"/>
      <c r="L322" s="6"/>
      <c r="M322" s="33"/>
      <c r="N322" s="33"/>
      <c r="O322" s="33"/>
      <c r="P322" s="33"/>
      <c r="Q322" s="33"/>
      <c r="R322" s="33"/>
      <c r="S322" s="33"/>
      <c r="T322" s="33"/>
      <c r="U322" s="33"/>
      <c r="V322" s="33"/>
      <c r="W322" s="33"/>
      <c r="X322" s="33"/>
      <c r="Y322" s="7"/>
      <c r="Z322" s="7"/>
      <c r="AA322" s="7"/>
      <c r="AB322" s="7"/>
      <c r="AC322" s="33"/>
      <c r="AD322" s="33"/>
      <c r="AE322" s="33"/>
      <c r="AF322" s="33"/>
      <c r="AG322" s="33"/>
      <c r="AH322" s="6"/>
      <c r="AI322" s="33"/>
      <c r="AJ322" s="33"/>
      <c r="AK322" s="33"/>
      <c r="AL322" s="33"/>
      <c r="AM322" s="33"/>
      <c r="AN322" s="33"/>
      <c r="AO322" s="33"/>
      <c r="AP322" s="33"/>
      <c r="AQ322" s="33"/>
      <c r="AR322" s="33"/>
      <c r="AS322" s="33"/>
      <c r="AT322" s="33"/>
      <c r="AU322" s="7"/>
      <c r="AV322" s="7"/>
      <c r="AW322" s="7"/>
      <c r="AX322" s="7"/>
    </row>
    <row r="323" spans="1:50" ht="7.5" hidden="1" customHeight="1" x14ac:dyDescent="0.15">
      <c r="A323" s="4"/>
      <c r="B323" s="4"/>
      <c r="C323" s="4"/>
      <c r="D323" s="4"/>
      <c r="E323" s="4"/>
      <c r="F323" s="4"/>
      <c r="G323" s="33"/>
      <c r="H323" s="33"/>
      <c r="I323" s="33"/>
      <c r="J323" s="33"/>
      <c r="K323" s="33"/>
      <c r="L323" s="6"/>
      <c r="M323" s="33"/>
      <c r="N323" s="33"/>
      <c r="O323" s="33"/>
      <c r="P323" s="33"/>
      <c r="Q323" s="33"/>
      <c r="R323" s="33"/>
      <c r="S323" s="33"/>
      <c r="T323" s="33"/>
      <c r="U323" s="33"/>
      <c r="V323" s="33"/>
      <c r="W323" s="33"/>
      <c r="X323" s="33"/>
      <c r="Y323" s="7"/>
      <c r="Z323" s="7"/>
      <c r="AA323" s="7"/>
      <c r="AB323" s="7"/>
      <c r="AC323" s="33"/>
      <c r="AD323" s="33"/>
      <c r="AE323" s="33"/>
      <c r="AF323" s="33"/>
      <c r="AG323" s="33"/>
      <c r="AH323" s="6"/>
      <c r="AI323" s="33"/>
      <c r="AJ323" s="33"/>
      <c r="AK323" s="33"/>
      <c r="AL323" s="33"/>
      <c r="AM323" s="33"/>
      <c r="AN323" s="33"/>
      <c r="AO323" s="33"/>
      <c r="AP323" s="33"/>
      <c r="AQ323" s="33"/>
      <c r="AR323" s="33"/>
      <c r="AS323" s="33"/>
      <c r="AT323" s="33"/>
      <c r="AU323" s="7"/>
      <c r="AV323" s="7"/>
      <c r="AW323" s="7"/>
      <c r="AX323" s="7"/>
    </row>
    <row r="324" spans="1:50" ht="7.5" hidden="1" customHeight="1" x14ac:dyDescent="0.15">
      <c r="A324" s="4"/>
      <c r="B324" s="4"/>
      <c r="C324" s="4"/>
      <c r="D324" s="4"/>
      <c r="E324" s="4"/>
      <c r="F324" s="4"/>
      <c r="G324" s="33"/>
      <c r="H324" s="33"/>
      <c r="I324" s="33"/>
      <c r="J324" s="33"/>
      <c r="K324" s="33"/>
      <c r="L324" s="6"/>
      <c r="M324" s="33"/>
      <c r="N324" s="33"/>
      <c r="O324" s="33"/>
      <c r="P324" s="33"/>
      <c r="Q324" s="33"/>
      <c r="R324" s="33"/>
      <c r="S324" s="33"/>
      <c r="T324" s="33"/>
      <c r="U324" s="33"/>
      <c r="V324" s="33"/>
      <c r="W324" s="33"/>
      <c r="X324" s="33"/>
      <c r="Y324" s="7"/>
      <c r="Z324" s="7"/>
      <c r="AA324" s="7"/>
      <c r="AB324" s="7"/>
      <c r="AC324" s="33"/>
      <c r="AD324" s="33"/>
      <c r="AE324" s="33"/>
      <c r="AF324" s="33"/>
      <c r="AG324" s="33"/>
      <c r="AH324" s="6"/>
      <c r="AI324" s="33"/>
      <c r="AJ324" s="33"/>
      <c r="AK324" s="33"/>
      <c r="AL324" s="33"/>
      <c r="AM324" s="33"/>
      <c r="AN324" s="33"/>
      <c r="AO324" s="33"/>
      <c r="AP324" s="33"/>
      <c r="AQ324" s="33"/>
      <c r="AR324" s="33"/>
      <c r="AS324" s="33"/>
      <c r="AT324" s="33"/>
      <c r="AU324" s="7"/>
      <c r="AV324" s="7"/>
      <c r="AW324" s="7"/>
      <c r="AX324" s="7"/>
    </row>
    <row r="325" spans="1:50" ht="7.5" hidden="1" customHeight="1" x14ac:dyDescent="0.15">
      <c r="A325" s="4"/>
      <c r="B325" s="4"/>
      <c r="C325" s="4"/>
      <c r="D325" s="4"/>
      <c r="E325" s="4"/>
      <c r="F325" s="4"/>
      <c r="G325" s="33"/>
      <c r="H325" s="33"/>
      <c r="I325" s="33"/>
      <c r="J325" s="33"/>
      <c r="K325" s="33"/>
      <c r="L325" s="6"/>
      <c r="M325" s="33"/>
      <c r="N325" s="33"/>
      <c r="O325" s="33"/>
      <c r="P325" s="33"/>
      <c r="Q325" s="33"/>
      <c r="R325" s="33"/>
      <c r="S325" s="33"/>
      <c r="T325" s="33"/>
      <c r="U325" s="33"/>
      <c r="V325" s="33"/>
      <c r="W325" s="33"/>
      <c r="X325" s="33"/>
      <c r="Y325" s="7"/>
      <c r="Z325" s="7"/>
      <c r="AA325" s="7"/>
      <c r="AB325" s="7"/>
      <c r="AC325" s="33"/>
      <c r="AD325" s="33"/>
      <c r="AE325" s="33"/>
      <c r="AF325" s="33"/>
      <c r="AG325" s="33"/>
      <c r="AH325" s="6"/>
      <c r="AI325" s="33"/>
      <c r="AJ325" s="33"/>
      <c r="AK325" s="33"/>
      <c r="AL325" s="33"/>
      <c r="AM325" s="33"/>
      <c r="AN325" s="33"/>
      <c r="AO325" s="33"/>
      <c r="AP325" s="33"/>
      <c r="AQ325" s="33"/>
      <c r="AR325" s="33"/>
      <c r="AS325" s="33"/>
      <c r="AT325" s="33"/>
      <c r="AU325" s="7"/>
      <c r="AV325" s="7"/>
      <c r="AW325" s="7"/>
      <c r="AX325" s="7"/>
    </row>
    <row r="326" spans="1:50" ht="7.5" hidden="1" customHeight="1" x14ac:dyDescent="0.15">
      <c r="A326" s="4"/>
      <c r="B326" s="4"/>
      <c r="C326" s="4"/>
      <c r="D326" s="4"/>
      <c r="E326" s="4"/>
      <c r="F326" s="4"/>
      <c r="G326" s="33"/>
      <c r="H326" s="33"/>
      <c r="I326" s="33"/>
      <c r="J326" s="33"/>
      <c r="K326" s="33"/>
      <c r="L326" s="6"/>
      <c r="M326" s="33"/>
      <c r="N326" s="33"/>
      <c r="O326" s="33"/>
      <c r="P326" s="33"/>
      <c r="Q326" s="33"/>
      <c r="R326" s="33"/>
      <c r="S326" s="33"/>
      <c r="T326" s="33"/>
      <c r="U326" s="33"/>
      <c r="V326" s="33"/>
      <c r="W326" s="33"/>
      <c r="X326" s="33"/>
      <c r="Y326" s="7"/>
      <c r="Z326" s="7"/>
      <c r="AA326" s="7"/>
      <c r="AB326" s="7"/>
      <c r="AC326" s="33"/>
      <c r="AD326" s="33"/>
      <c r="AE326" s="33"/>
      <c r="AF326" s="33"/>
      <c r="AG326" s="33"/>
      <c r="AH326" s="6"/>
      <c r="AI326" s="33"/>
      <c r="AJ326" s="33"/>
      <c r="AK326" s="33"/>
      <c r="AL326" s="33"/>
      <c r="AM326" s="33"/>
      <c r="AN326" s="33"/>
      <c r="AO326" s="33"/>
      <c r="AP326" s="33"/>
      <c r="AQ326" s="33"/>
      <c r="AR326" s="33"/>
      <c r="AS326" s="33"/>
      <c r="AT326" s="33"/>
      <c r="AU326" s="7"/>
      <c r="AV326" s="7"/>
      <c r="AW326" s="7"/>
      <c r="AX326" s="7"/>
    </row>
    <row r="327" spans="1:50" ht="7.5" hidden="1" customHeight="1" x14ac:dyDescent="0.15">
      <c r="A327" s="4"/>
      <c r="B327" s="4"/>
      <c r="C327" s="4"/>
      <c r="D327" s="4"/>
      <c r="E327" s="4"/>
      <c r="F327" s="4"/>
      <c r="G327" s="33"/>
      <c r="H327" s="33"/>
      <c r="I327" s="33"/>
      <c r="J327" s="33"/>
      <c r="K327" s="33"/>
      <c r="L327" s="6"/>
      <c r="M327" s="33"/>
      <c r="N327" s="33"/>
      <c r="O327" s="33"/>
      <c r="P327" s="33"/>
      <c r="Q327" s="33"/>
      <c r="R327" s="33"/>
      <c r="S327" s="33"/>
      <c r="T327" s="33"/>
      <c r="U327" s="33"/>
      <c r="V327" s="33"/>
      <c r="W327" s="33"/>
      <c r="X327" s="33"/>
      <c r="Y327" s="7"/>
      <c r="Z327" s="7"/>
      <c r="AA327" s="7"/>
      <c r="AB327" s="7"/>
      <c r="AC327" s="33"/>
      <c r="AD327" s="33"/>
      <c r="AE327" s="33"/>
      <c r="AF327" s="33"/>
      <c r="AG327" s="33"/>
      <c r="AH327" s="6"/>
      <c r="AI327" s="33"/>
      <c r="AJ327" s="33"/>
      <c r="AK327" s="33"/>
      <c r="AL327" s="33"/>
      <c r="AM327" s="33"/>
      <c r="AN327" s="33"/>
      <c r="AO327" s="33"/>
      <c r="AP327" s="33"/>
      <c r="AQ327" s="33"/>
      <c r="AR327" s="33"/>
      <c r="AS327" s="33"/>
      <c r="AT327" s="33"/>
      <c r="AU327" s="7"/>
      <c r="AV327" s="7"/>
      <c r="AW327" s="7"/>
      <c r="AX327" s="7"/>
    </row>
    <row r="328" spans="1:50" ht="7.5" hidden="1" customHeight="1" x14ac:dyDescent="0.15">
      <c r="A328" s="4"/>
      <c r="B328" s="4"/>
      <c r="C328" s="4"/>
      <c r="D328" s="4"/>
      <c r="E328" s="4"/>
      <c r="F328" s="4"/>
      <c r="G328" s="33"/>
      <c r="H328" s="33"/>
      <c r="I328" s="33"/>
      <c r="J328" s="33"/>
      <c r="K328" s="33"/>
      <c r="L328" s="6"/>
      <c r="M328" s="33"/>
      <c r="N328" s="33"/>
      <c r="O328" s="33"/>
      <c r="P328" s="33"/>
      <c r="Q328" s="33"/>
      <c r="R328" s="33"/>
      <c r="S328" s="33"/>
      <c r="T328" s="33"/>
      <c r="U328" s="33"/>
      <c r="V328" s="33"/>
      <c r="W328" s="33"/>
      <c r="X328" s="33"/>
      <c r="Y328" s="7"/>
      <c r="Z328" s="7"/>
      <c r="AA328" s="7"/>
      <c r="AB328" s="7"/>
      <c r="AC328" s="33"/>
      <c r="AD328" s="33"/>
      <c r="AE328" s="33"/>
      <c r="AF328" s="33"/>
      <c r="AG328" s="33"/>
      <c r="AH328" s="6"/>
      <c r="AI328" s="33"/>
      <c r="AJ328" s="33"/>
      <c r="AK328" s="33"/>
      <c r="AL328" s="33"/>
      <c r="AM328" s="33"/>
      <c r="AN328" s="33"/>
      <c r="AO328" s="33"/>
      <c r="AP328" s="33"/>
      <c r="AQ328" s="33"/>
      <c r="AR328" s="33"/>
      <c r="AS328" s="33"/>
      <c r="AT328" s="33"/>
      <c r="AU328" s="7"/>
      <c r="AV328" s="7"/>
      <c r="AW328" s="7"/>
      <c r="AX328" s="7"/>
    </row>
    <row r="329" spans="1:50" ht="7.5" hidden="1" customHeight="1" x14ac:dyDescent="0.15">
      <c r="A329" s="4"/>
      <c r="B329" s="4"/>
      <c r="C329" s="4"/>
      <c r="D329" s="4"/>
      <c r="E329" s="4"/>
      <c r="F329" s="4"/>
      <c r="G329" s="33"/>
      <c r="H329" s="33"/>
      <c r="I329" s="33"/>
      <c r="J329" s="33"/>
      <c r="K329" s="33"/>
      <c r="L329" s="6"/>
      <c r="M329" s="33"/>
      <c r="N329" s="33"/>
      <c r="O329" s="33"/>
      <c r="P329" s="33"/>
      <c r="Q329" s="33"/>
      <c r="R329" s="33"/>
      <c r="S329" s="33"/>
      <c r="T329" s="33"/>
      <c r="U329" s="33"/>
      <c r="V329" s="33"/>
      <c r="W329" s="33"/>
      <c r="X329" s="33"/>
      <c r="Y329" s="7"/>
      <c r="Z329" s="7"/>
      <c r="AA329" s="7"/>
      <c r="AB329" s="7"/>
      <c r="AC329" s="33"/>
      <c r="AD329" s="33"/>
      <c r="AE329" s="33"/>
      <c r="AF329" s="33"/>
      <c r="AG329" s="33"/>
      <c r="AH329" s="6"/>
      <c r="AI329" s="33"/>
      <c r="AJ329" s="33"/>
      <c r="AK329" s="33"/>
      <c r="AL329" s="33"/>
      <c r="AM329" s="33"/>
      <c r="AN329" s="33"/>
      <c r="AO329" s="33"/>
      <c r="AP329" s="33"/>
      <c r="AQ329" s="33"/>
      <c r="AR329" s="33"/>
      <c r="AS329" s="33"/>
      <c r="AT329" s="33"/>
      <c r="AU329" s="7"/>
      <c r="AV329" s="7"/>
      <c r="AW329" s="7"/>
      <c r="AX329" s="7"/>
    </row>
    <row r="330" spans="1:50" ht="7.5" hidden="1" customHeight="1" x14ac:dyDescent="0.15">
      <c r="A330" s="4"/>
      <c r="B330" s="4"/>
      <c r="C330" s="4"/>
      <c r="D330" s="4"/>
      <c r="E330" s="4"/>
      <c r="F330" s="4"/>
      <c r="G330" s="33"/>
      <c r="H330" s="33"/>
      <c r="I330" s="33"/>
      <c r="J330" s="33"/>
      <c r="K330" s="33"/>
      <c r="L330" s="6"/>
      <c r="M330" s="33"/>
      <c r="N330" s="33"/>
      <c r="O330" s="33"/>
      <c r="P330" s="33"/>
      <c r="Q330" s="33"/>
      <c r="R330" s="33"/>
      <c r="S330" s="33"/>
      <c r="T330" s="33"/>
      <c r="U330" s="33"/>
      <c r="V330" s="33"/>
      <c r="W330" s="33"/>
      <c r="X330" s="33"/>
      <c r="Y330" s="7"/>
      <c r="Z330" s="7"/>
      <c r="AA330" s="7"/>
      <c r="AB330" s="7"/>
      <c r="AC330" s="33"/>
      <c r="AD330" s="33"/>
      <c r="AE330" s="33"/>
      <c r="AF330" s="33"/>
      <c r="AG330" s="33"/>
      <c r="AH330" s="6"/>
      <c r="AI330" s="33"/>
      <c r="AJ330" s="33"/>
      <c r="AK330" s="33"/>
      <c r="AL330" s="33"/>
      <c r="AM330" s="33"/>
      <c r="AN330" s="33"/>
      <c r="AO330" s="33"/>
      <c r="AP330" s="33"/>
      <c r="AQ330" s="33"/>
      <c r="AR330" s="33"/>
      <c r="AS330" s="33"/>
      <c r="AT330" s="33"/>
      <c r="AU330" s="7"/>
      <c r="AV330" s="7"/>
      <c r="AW330" s="7"/>
      <c r="AX330" s="7"/>
    </row>
    <row r="331" spans="1:50" ht="7.5" hidden="1" customHeight="1" x14ac:dyDescent="0.15">
      <c r="A331" s="4"/>
      <c r="B331" s="4"/>
      <c r="C331" s="4"/>
      <c r="D331" s="4"/>
      <c r="E331" s="4"/>
      <c r="F331" s="4"/>
      <c r="G331" s="33"/>
      <c r="H331" s="33"/>
      <c r="I331" s="33"/>
      <c r="J331" s="33"/>
      <c r="K331" s="33"/>
      <c r="L331" s="6"/>
      <c r="M331" s="33"/>
      <c r="N331" s="33"/>
      <c r="O331" s="33"/>
      <c r="P331" s="33"/>
      <c r="Q331" s="33"/>
      <c r="R331" s="33"/>
      <c r="S331" s="33"/>
      <c r="T331" s="33"/>
      <c r="U331" s="33"/>
      <c r="V331" s="33"/>
      <c r="W331" s="33"/>
      <c r="X331" s="33"/>
      <c r="Y331" s="7"/>
      <c r="Z331" s="7"/>
      <c r="AA331" s="7"/>
      <c r="AB331" s="7"/>
      <c r="AC331" s="33"/>
      <c r="AD331" s="33"/>
      <c r="AE331" s="33"/>
      <c r="AF331" s="33"/>
      <c r="AG331" s="33"/>
      <c r="AH331" s="6"/>
      <c r="AI331" s="33"/>
      <c r="AJ331" s="33"/>
      <c r="AK331" s="33"/>
      <c r="AL331" s="33"/>
      <c r="AM331" s="33"/>
      <c r="AN331" s="33"/>
      <c r="AO331" s="33"/>
      <c r="AP331" s="33"/>
      <c r="AQ331" s="33"/>
      <c r="AR331" s="33"/>
      <c r="AS331" s="33"/>
      <c r="AT331" s="33"/>
      <c r="AU331" s="7"/>
      <c r="AV331" s="7"/>
      <c r="AW331" s="7"/>
      <c r="AX331" s="7"/>
    </row>
    <row r="332" spans="1:50" ht="7.5" hidden="1" customHeight="1" x14ac:dyDescent="0.15">
      <c r="A332" s="4"/>
      <c r="B332" s="4"/>
      <c r="C332" s="4"/>
      <c r="D332" s="4"/>
      <c r="E332" s="4"/>
      <c r="F332" s="4"/>
      <c r="G332" s="33"/>
      <c r="H332" s="33"/>
      <c r="I332" s="33"/>
      <c r="J332" s="33"/>
      <c r="K332" s="33"/>
      <c r="L332" s="6"/>
      <c r="M332" s="33"/>
      <c r="N332" s="33"/>
      <c r="O332" s="33"/>
      <c r="P332" s="33"/>
      <c r="Q332" s="33"/>
      <c r="R332" s="33"/>
      <c r="S332" s="33"/>
      <c r="T332" s="33"/>
      <c r="U332" s="33"/>
      <c r="V332" s="33"/>
      <c r="W332" s="33"/>
      <c r="X332" s="33"/>
      <c r="Y332" s="7"/>
      <c r="Z332" s="7"/>
      <c r="AA332" s="7"/>
      <c r="AB332" s="7"/>
      <c r="AC332" s="33"/>
      <c r="AD332" s="33"/>
      <c r="AE332" s="33"/>
      <c r="AF332" s="33"/>
      <c r="AG332" s="33"/>
      <c r="AH332" s="6"/>
      <c r="AI332" s="33"/>
      <c r="AJ332" s="33"/>
      <c r="AK332" s="33"/>
      <c r="AL332" s="33"/>
      <c r="AM332" s="33"/>
      <c r="AN332" s="33"/>
      <c r="AO332" s="33"/>
      <c r="AP332" s="33"/>
      <c r="AQ332" s="33"/>
      <c r="AR332" s="33"/>
      <c r="AS332" s="33"/>
      <c r="AT332" s="33"/>
      <c r="AU332" s="7"/>
      <c r="AV332" s="7"/>
      <c r="AW332" s="7"/>
      <c r="AX332" s="7"/>
    </row>
    <row r="333" spans="1:50" ht="7.5" hidden="1" customHeight="1" x14ac:dyDescent="0.15">
      <c r="A333" s="4"/>
      <c r="B333" s="4"/>
      <c r="C333" s="4"/>
      <c r="D333" s="4"/>
      <c r="E333" s="4"/>
      <c r="F333" s="4"/>
      <c r="G333" s="33"/>
      <c r="H333" s="33"/>
      <c r="I333" s="33"/>
      <c r="J333" s="33"/>
      <c r="K333" s="33"/>
      <c r="L333" s="6"/>
      <c r="M333" s="33"/>
      <c r="N333" s="33"/>
      <c r="O333" s="33"/>
      <c r="P333" s="33"/>
      <c r="Q333" s="33"/>
      <c r="R333" s="33"/>
      <c r="S333" s="33"/>
      <c r="T333" s="33"/>
      <c r="U333" s="33"/>
      <c r="V333" s="33"/>
      <c r="W333" s="33"/>
      <c r="X333" s="33"/>
      <c r="Y333" s="7"/>
      <c r="Z333" s="7"/>
      <c r="AA333" s="7"/>
      <c r="AB333" s="7"/>
      <c r="AC333" s="33"/>
      <c r="AD333" s="33"/>
      <c r="AE333" s="33"/>
      <c r="AF333" s="33"/>
      <c r="AG333" s="33"/>
      <c r="AH333" s="6"/>
      <c r="AI333" s="33"/>
      <c r="AJ333" s="33"/>
      <c r="AK333" s="33"/>
      <c r="AL333" s="33"/>
      <c r="AM333" s="33"/>
      <c r="AN333" s="33"/>
      <c r="AO333" s="33"/>
      <c r="AP333" s="33"/>
      <c r="AQ333" s="33"/>
      <c r="AR333" s="33"/>
      <c r="AS333" s="33"/>
      <c r="AT333" s="33"/>
      <c r="AU333" s="7"/>
      <c r="AV333" s="7"/>
      <c r="AW333" s="7"/>
      <c r="AX333" s="7"/>
    </row>
    <row r="334" spans="1:50" ht="7.5" hidden="1" customHeight="1" x14ac:dyDescent="0.15">
      <c r="A334" s="4"/>
      <c r="B334" s="4"/>
      <c r="C334" s="4"/>
      <c r="D334" s="4"/>
      <c r="E334" s="4"/>
      <c r="F334" s="4"/>
      <c r="G334" s="33"/>
      <c r="H334" s="33"/>
      <c r="I334" s="33"/>
      <c r="J334" s="33"/>
      <c r="K334" s="33"/>
      <c r="L334" s="6"/>
      <c r="M334" s="33"/>
      <c r="N334" s="33"/>
      <c r="O334" s="33"/>
      <c r="P334" s="33"/>
      <c r="Q334" s="33"/>
      <c r="R334" s="33"/>
      <c r="S334" s="33"/>
      <c r="T334" s="33"/>
      <c r="U334" s="33"/>
      <c r="V334" s="33"/>
      <c r="W334" s="33"/>
      <c r="X334" s="33"/>
      <c r="Y334" s="7"/>
      <c r="Z334" s="7"/>
      <c r="AA334" s="7"/>
      <c r="AB334" s="7"/>
      <c r="AC334" s="33"/>
      <c r="AD334" s="33"/>
      <c r="AE334" s="33"/>
      <c r="AF334" s="33"/>
      <c r="AG334" s="33"/>
      <c r="AH334" s="6"/>
      <c r="AI334" s="33"/>
      <c r="AJ334" s="33"/>
      <c r="AK334" s="33"/>
      <c r="AL334" s="33"/>
      <c r="AM334" s="33"/>
      <c r="AN334" s="33"/>
      <c r="AO334" s="33"/>
      <c r="AP334" s="33"/>
      <c r="AQ334" s="33"/>
      <c r="AR334" s="33"/>
      <c r="AS334" s="33"/>
      <c r="AT334" s="33"/>
      <c r="AU334" s="7"/>
      <c r="AV334" s="7"/>
      <c r="AW334" s="7"/>
      <c r="AX334" s="7"/>
    </row>
    <row r="335" spans="1:50" ht="7.5" hidden="1" customHeight="1" x14ac:dyDescent="0.15">
      <c r="A335" s="4"/>
      <c r="B335" s="4"/>
      <c r="C335" s="4"/>
      <c r="D335" s="4"/>
      <c r="E335" s="4"/>
      <c r="F335" s="4"/>
      <c r="G335" s="33"/>
      <c r="H335" s="33"/>
      <c r="I335" s="33"/>
      <c r="J335" s="33"/>
      <c r="K335" s="33"/>
      <c r="L335" s="6"/>
      <c r="M335" s="33"/>
      <c r="N335" s="33"/>
      <c r="O335" s="33"/>
      <c r="P335" s="33"/>
      <c r="Q335" s="33"/>
      <c r="R335" s="33"/>
      <c r="S335" s="33"/>
      <c r="T335" s="33"/>
      <c r="U335" s="33"/>
      <c r="V335" s="33"/>
      <c r="W335" s="33"/>
      <c r="X335" s="33"/>
      <c r="Y335" s="7"/>
      <c r="Z335" s="7"/>
      <c r="AA335" s="7"/>
      <c r="AB335" s="7"/>
      <c r="AC335" s="33"/>
      <c r="AD335" s="33"/>
      <c r="AE335" s="33"/>
      <c r="AF335" s="33"/>
      <c r="AG335" s="33"/>
      <c r="AH335" s="6"/>
      <c r="AI335" s="33"/>
      <c r="AJ335" s="33"/>
      <c r="AK335" s="33"/>
      <c r="AL335" s="33"/>
      <c r="AM335" s="33"/>
      <c r="AN335" s="33"/>
      <c r="AO335" s="33"/>
      <c r="AP335" s="33"/>
      <c r="AQ335" s="33"/>
      <c r="AR335" s="33"/>
      <c r="AS335" s="33"/>
      <c r="AT335" s="33"/>
      <c r="AU335" s="7"/>
      <c r="AV335" s="7"/>
      <c r="AW335" s="7"/>
      <c r="AX335" s="7"/>
    </row>
    <row r="336" spans="1:50" ht="7.5" hidden="1" customHeight="1" x14ac:dyDescent="0.15">
      <c r="A336" s="4"/>
      <c r="B336" s="4"/>
      <c r="C336" s="4"/>
      <c r="D336" s="4"/>
      <c r="E336" s="4"/>
      <c r="F336" s="4"/>
      <c r="G336" s="33"/>
      <c r="H336" s="33"/>
      <c r="I336" s="33"/>
      <c r="J336" s="33"/>
      <c r="K336" s="33"/>
      <c r="L336" s="6"/>
      <c r="M336" s="33"/>
      <c r="N336" s="33"/>
      <c r="O336" s="33"/>
      <c r="P336" s="33"/>
      <c r="Q336" s="33"/>
      <c r="R336" s="33"/>
      <c r="S336" s="33"/>
      <c r="T336" s="33"/>
      <c r="U336" s="33"/>
      <c r="V336" s="33"/>
      <c r="W336" s="33"/>
      <c r="X336" s="33"/>
      <c r="Y336" s="7"/>
      <c r="Z336" s="7"/>
      <c r="AA336" s="7"/>
      <c r="AB336" s="7"/>
      <c r="AC336" s="33"/>
      <c r="AD336" s="33"/>
      <c r="AE336" s="33"/>
      <c r="AF336" s="33"/>
      <c r="AG336" s="33"/>
      <c r="AH336" s="6"/>
      <c r="AI336" s="33"/>
      <c r="AJ336" s="33"/>
      <c r="AK336" s="33"/>
      <c r="AL336" s="33"/>
      <c r="AM336" s="33"/>
      <c r="AN336" s="33"/>
      <c r="AO336" s="33"/>
      <c r="AP336" s="33"/>
      <c r="AQ336" s="33"/>
      <c r="AR336" s="33"/>
      <c r="AS336" s="33"/>
      <c r="AT336" s="33"/>
      <c r="AU336" s="7"/>
      <c r="AV336" s="7"/>
      <c r="AW336" s="7"/>
      <c r="AX336" s="7"/>
    </row>
    <row r="337" spans="1:50" ht="7.5" hidden="1" customHeight="1" x14ac:dyDescent="0.15">
      <c r="A337" s="4"/>
      <c r="B337" s="4"/>
      <c r="C337" s="4"/>
      <c r="D337" s="4"/>
      <c r="E337" s="4"/>
      <c r="F337" s="4"/>
      <c r="G337" s="33"/>
      <c r="H337" s="33"/>
      <c r="I337" s="33"/>
      <c r="J337" s="33"/>
      <c r="K337" s="33"/>
      <c r="L337" s="6"/>
      <c r="M337" s="33"/>
      <c r="N337" s="33"/>
      <c r="O337" s="33"/>
      <c r="P337" s="33"/>
      <c r="Q337" s="33"/>
      <c r="R337" s="33"/>
      <c r="S337" s="33"/>
      <c r="T337" s="33"/>
      <c r="U337" s="33"/>
      <c r="V337" s="33"/>
      <c r="W337" s="33"/>
      <c r="X337" s="33"/>
      <c r="Y337" s="7"/>
      <c r="Z337" s="7"/>
      <c r="AA337" s="7"/>
      <c r="AB337" s="7"/>
      <c r="AC337" s="33"/>
      <c r="AD337" s="33"/>
      <c r="AE337" s="33"/>
      <c r="AF337" s="33"/>
      <c r="AG337" s="33"/>
      <c r="AH337" s="6"/>
      <c r="AI337" s="33"/>
      <c r="AJ337" s="33"/>
      <c r="AK337" s="33"/>
      <c r="AL337" s="33"/>
      <c r="AM337" s="33"/>
      <c r="AN337" s="33"/>
      <c r="AO337" s="33"/>
      <c r="AP337" s="33"/>
      <c r="AQ337" s="33"/>
      <c r="AR337" s="33"/>
      <c r="AS337" s="33"/>
      <c r="AT337" s="33"/>
      <c r="AU337" s="7"/>
      <c r="AV337" s="7"/>
      <c r="AW337" s="7"/>
      <c r="AX337" s="7"/>
    </row>
    <row r="338" spans="1:50" ht="7.5" hidden="1" customHeight="1" x14ac:dyDescent="0.15">
      <c r="A338" s="4"/>
      <c r="B338" s="4"/>
      <c r="C338" s="4"/>
      <c r="D338" s="4"/>
      <c r="E338" s="4"/>
      <c r="F338" s="4"/>
      <c r="G338" s="33"/>
      <c r="H338" s="33"/>
      <c r="I338" s="33"/>
      <c r="J338" s="33"/>
      <c r="K338" s="33"/>
      <c r="L338" s="6"/>
      <c r="M338" s="33"/>
      <c r="N338" s="33"/>
      <c r="O338" s="33"/>
      <c r="P338" s="33"/>
      <c r="Q338" s="33"/>
      <c r="R338" s="33"/>
      <c r="S338" s="33"/>
      <c r="T338" s="33"/>
      <c r="U338" s="33"/>
      <c r="V338" s="33"/>
      <c r="W338" s="33"/>
      <c r="X338" s="33"/>
      <c r="Y338" s="7"/>
      <c r="Z338" s="7"/>
      <c r="AA338" s="7"/>
      <c r="AB338" s="7"/>
      <c r="AC338" s="33"/>
      <c r="AD338" s="33"/>
      <c r="AE338" s="33"/>
      <c r="AF338" s="33"/>
      <c r="AG338" s="33"/>
      <c r="AH338" s="6"/>
      <c r="AI338" s="33"/>
      <c r="AJ338" s="33"/>
      <c r="AK338" s="33"/>
      <c r="AL338" s="33"/>
      <c r="AM338" s="33"/>
      <c r="AN338" s="33"/>
      <c r="AO338" s="33"/>
      <c r="AP338" s="33"/>
      <c r="AQ338" s="33"/>
      <c r="AR338" s="33"/>
      <c r="AS338" s="33"/>
      <c r="AT338" s="33"/>
      <c r="AU338" s="7"/>
      <c r="AV338" s="7"/>
      <c r="AW338" s="7"/>
      <c r="AX338" s="7"/>
    </row>
    <row r="339" spans="1:50" ht="7.5" hidden="1" customHeight="1" x14ac:dyDescent="0.15">
      <c r="A339" s="4"/>
      <c r="B339" s="4"/>
      <c r="C339" s="4"/>
      <c r="D339" s="4"/>
      <c r="E339" s="4"/>
      <c r="F339" s="4"/>
      <c r="G339" s="33"/>
      <c r="H339" s="33"/>
      <c r="I339" s="33"/>
      <c r="J339" s="33"/>
      <c r="K339" s="33"/>
      <c r="L339" s="6"/>
      <c r="M339" s="33"/>
      <c r="N339" s="33"/>
      <c r="O339" s="33"/>
      <c r="P339" s="33"/>
      <c r="Q339" s="33"/>
      <c r="R339" s="33"/>
      <c r="S339" s="33"/>
      <c r="T339" s="33"/>
      <c r="U339" s="33"/>
      <c r="V339" s="33"/>
      <c r="W339" s="33"/>
      <c r="X339" s="33"/>
      <c r="Y339" s="7"/>
      <c r="Z339" s="7"/>
      <c r="AA339" s="7"/>
      <c r="AB339" s="7"/>
      <c r="AC339" s="33"/>
      <c r="AD339" s="33"/>
      <c r="AE339" s="33"/>
      <c r="AF339" s="33"/>
      <c r="AG339" s="33"/>
      <c r="AH339" s="6"/>
      <c r="AI339" s="33"/>
      <c r="AJ339" s="33"/>
      <c r="AK339" s="33"/>
      <c r="AL339" s="33"/>
      <c r="AM339" s="33"/>
      <c r="AN339" s="33"/>
      <c r="AO339" s="33"/>
      <c r="AP339" s="33"/>
      <c r="AQ339" s="33"/>
      <c r="AR339" s="33"/>
      <c r="AS339" s="33"/>
      <c r="AT339" s="33"/>
      <c r="AU339" s="7"/>
      <c r="AV339" s="7"/>
      <c r="AW339" s="7"/>
      <c r="AX339" s="7"/>
    </row>
    <row r="340" spans="1:50" ht="7.5" hidden="1" customHeight="1" x14ac:dyDescent="0.15">
      <c r="A340" s="4"/>
      <c r="B340" s="4"/>
      <c r="C340" s="4"/>
      <c r="D340" s="4"/>
      <c r="E340" s="4"/>
      <c r="F340" s="4"/>
      <c r="G340" s="33"/>
      <c r="H340" s="33"/>
      <c r="I340" s="33"/>
      <c r="J340" s="33"/>
      <c r="K340" s="33"/>
      <c r="L340" s="6"/>
      <c r="M340" s="33"/>
      <c r="N340" s="33"/>
      <c r="O340" s="33"/>
      <c r="P340" s="33"/>
      <c r="Q340" s="33"/>
      <c r="R340" s="33"/>
      <c r="S340" s="33"/>
      <c r="T340" s="33"/>
      <c r="U340" s="33"/>
      <c r="V340" s="33"/>
      <c r="W340" s="33"/>
      <c r="X340" s="33"/>
      <c r="Y340" s="7"/>
      <c r="Z340" s="7"/>
      <c r="AA340" s="7"/>
      <c r="AB340" s="7"/>
      <c r="AC340" s="33"/>
      <c r="AD340" s="33"/>
      <c r="AE340" s="33"/>
      <c r="AF340" s="33"/>
      <c r="AG340" s="33"/>
      <c r="AH340" s="6"/>
      <c r="AI340" s="33"/>
      <c r="AJ340" s="33"/>
      <c r="AK340" s="33"/>
      <c r="AL340" s="33"/>
      <c r="AM340" s="33"/>
      <c r="AN340" s="33"/>
      <c r="AO340" s="33"/>
      <c r="AP340" s="33"/>
      <c r="AQ340" s="33"/>
      <c r="AR340" s="33"/>
      <c r="AS340" s="33"/>
      <c r="AT340" s="33"/>
      <c r="AU340" s="7"/>
      <c r="AV340" s="7"/>
      <c r="AW340" s="7"/>
      <c r="AX340" s="7"/>
    </row>
    <row r="341" spans="1:50" ht="7.5" hidden="1" customHeight="1" x14ac:dyDescent="0.15">
      <c r="A341" s="4"/>
      <c r="B341" s="4"/>
      <c r="C341" s="4"/>
      <c r="D341" s="4"/>
      <c r="E341" s="4"/>
      <c r="F341" s="4"/>
      <c r="G341" s="33"/>
      <c r="H341" s="33"/>
      <c r="I341" s="33"/>
      <c r="J341" s="33"/>
      <c r="K341" s="33"/>
      <c r="L341" s="6"/>
      <c r="M341" s="33"/>
      <c r="N341" s="33"/>
      <c r="O341" s="33"/>
      <c r="P341" s="33"/>
      <c r="Q341" s="33"/>
      <c r="R341" s="33"/>
      <c r="S341" s="33"/>
      <c r="T341" s="33"/>
      <c r="U341" s="33"/>
      <c r="V341" s="33"/>
      <c r="W341" s="33"/>
      <c r="X341" s="33"/>
      <c r="Y341" s="7"/>
      <c r="Z341" s="7"/>
      <c r="AA341" s="7"/>
      <c r="AB341" s="7"/>
      <c r="AC341" s="33"/>
      <c r="AD341" s="33"/>
      <c r="AE341" s="33"/>
      <c r="AF341" s="33"/>
      <c r="AG341" s="33"/>
      <c r="AH341" s="6"/>
      <c r="AI341" s="33"/>
      <c r="AJ341" s="33"/>
      <c r="AK341" s="33"/>
      <c r="AL341" s="33"/>
      <c r="AM341" s="33"/>
      <c r="AN341" s="33"/>
      <c r="AO341" s="33"/>
      <c r="AP341" s="33"/>
      <c r="AQ341" s="33"/>
      <c r="AR341" s="33"/>
      <c r="AS341" s="33"/>
      <c r="AT341" s="33"/>
      <c r="AU341" s="7"/>
      <c r="AV341" s="7"/>
      <c r="AW341" s="7"/>
      <c r="AX341" s="7"/>
    </row>
    <row r="342" spans="1:50" ht="7.5" hidden="1" customHeight="1" x14ac:dyDescent="0.15">
      <c r="A342" s="4"/>
      <c r="B342" s="4"/>
      <c r="C342" s="4"/>
      <c r="D342" s="4"/>
      <c r="E342" s="4"/>
      <c r="F342" s="4"/>
      <c r="G342" s="33"/>
      <c r="H342" s="33"/>
      <c r="I342" s="33"/>
      <c r="J342" s="33"/>
      <c r="K342" s="33"/>
      <c r="L342" s="6"/>
      <c r="M342" s="33"/>
      <c r="N342" s="33"/>
      <c r="O342" s="33"/>
      <c r="P342" s="33"/>
      <c r="Q342" s="33"/>
      <c r="R342" s="33"/>
      <c r="S342" s="33"/>
      <c r="T342" s="33"/>
      <c r="U342" s="33"/>
      <c r="V342" s="33"/>
      <c r="W342" s="33"/>
      <c r="X342" s="33"/>
      <c r="Y342" s="7"/>
      <c r="Z342" s="7"/>
      <c r="AA342" s="7"/>
      <c r="AB342" s="7"/>
      <c r="AC342" s="33"/>
      <c r="AD342" s="33"/>
      <c r="AE342" s="33"/>
      <c r="AF342" s="33"/>
      <c r="AG342" s="33"/>
      <c r="AH342" s="6"/>
      <c r="AI342" s="33"/>
      <c r="AJ342" s="33"/>
      <c r="AK342" s="33"/>
      <c r="AL342" s="33"/>
      <c r="AM342" s="33"/>
      <c r="AN342" s="33"/>
      <c r="AO342" s="33"/>
      <c r="AP342" s="33"/>
      <c r="AQ342" s="33"/>
      <c r="AR342" s="33"/>
      <c r="AS342" s="33"/>
      <c r="AT342" s="33"/>
      <c r="AU342" s="7"/>
      <c r="AV342" s="7"/>
      <c r="AW342" s="7"/>
      <c r="AX342" s="7"/>
    </row>
    <row r="343" spans="1:50" ht="7.5" hidden="1" customHeight="1" x14ac:dyDescent="0.15">
      <c r="A343" s="4"/>
      <c r="B343" s="4"/>
      <c r="C343" s="4"/>
      <c r="D343" s="4"/>
      <c r="E343" s="4"/>
      <c r="F343" s="4"/>
      <c r="G343" s="33"/>
      <c r="H343" s="33"/>
      <c r="I343" s="33"/>
      <c r="J343" s="33"/>
      <c r="K343" s="33"/>
      <c r="L343" s="6"/>
      <c r="M343" s="33"/>
      <c r="N343" s="33"/>
      <c r="O343" s="33"/>
      <c r="P343" s="33"/>
      <c r="Q343" s="33"/>
      <c r="R343" s="33"/>
      <c r="S343" s="33"/>
      <c r="T343" s="33"/>
      <c r="U343" s="33"/>
      <c r="V343" s="33"/>
      <c r="W343" s="33"/>
      <c r="X343" s="33"/>
      <c r="Y343" s="7"/>
      <c r="Z343" s="7"/>
      <c r="AA343" s="7"/>
      <c r="AB343" s="7"/>
      <c r="AC343" s="33"/>
      <c r="AD343" s="33"/>
      <c r="AE343" s="33"/>
      <c r="AF343" s="33"/>
      <c r="AG343" s="33"/>
      <c r="AH343" s="6"/>
      <c r="AI343" s="33"/>
      <c r="AJ343" s="33"/>
      <c r="AK343" s="33"/>
      <c r="AL343" s="33"/>
      <c r="AM343" s="33"/>
      <c r="AN343" s="33"/>
      <c r="AO343" s="33"/>
      <c r="AP343" s="33"/>
      <c r="AQ343" s="33"/>
      <c r="AR343" s="33"/>
      <c r="AS343" s="33"/>
      <c r="AT343" s="33"/>
      <c r="AU343" s="7"/>
      <c r="AV343" s="7"/>
      <c r="AW343" s="7"/>
      <c r="AX343" s="7"/>
    </row>
    <row r="344" spans="1:50" ht="7.5" hidden="1" customHeight="1" x14ac:dyDescent="0.15">
      <c r="A344" s="4"/>
      <c r="B344" s="4"/>
      <c r="C344" s="4"/>
      <c r="D344" s="4"/>
      <c r="E344" s="4"/>
      <c r="F344" s="4"/>
      <c r="G344" s="33"/>
      <c r="H344" s="33"/>
      <c r="I344" s="33"/>
      <c r="J344" s="33"/>
      <c r="K344" s="33"/>
      <c r="L344" s="6"/>
      <c r="M344" s="33"/>
      <c r="N344" s="33"/>
      <c r="O344" s="33"/>
      <c r="P344" s="33"/>
      <c r="Q344" s="33"/>
      <c r="R344" s="33"/>
      <c r="S344" s="33"/>
      <c r="T344" s="33"/>
      <c r="U344" s="33"/>
      <c r="V344" s="33"/>
      <c r="W344" s="33"/>
      <c r="X344" s="33"/>
      <c r="Y344" s="7"/>
      <c r="Z344" s="7"/>
      <c r="AA344" s="7"/>
      <c r="AB344" s="7"/>
      <c r="AC344" s="33"/>
      <c r="AD344" s="33"/>
      <c r="AE344" s="33"/>
      <c r="AF344" s="33"/>
      <c r="AG344" s="33"/>
      <c r="AH344" s="6"/>
      <c r="AI344" s="33"/>
      <c r="AJ344" s="33"/>
      <c r="AK344" s="33"/>
      <c r="AL344" s="33"/>
      <c r="AM344" s="33"/>
      <c r="AN344" s="33"/>
      <c r="AO344" s="33"/>
      <c r="AP344" s="33"/>
      <c r="AQ344" s="33"/>
      <c r="AR344" s="33"/>
      <c r="AS344" s="33"/>
      <c r="AT344" s="33"/>
      <c r="AU344" s="7"/>
      <c r="AV344" s="7"/>
      <c r="AW344" s="7"/>
      <c r="AX344" s="7"/>
    </row>
    <row r="345" spans="1:50" ht="7.5" hidden="1" customHeight="1" x14ac:dyDescent="0.15">
      <c r="A345" s="4"/>
      <c r="B345" s="4"/>
      <c r="C345" s="4"/>
      <c r="D345" s="4"/>
      <c r="E345" s="4"/>
      <c r="F345" s="4"/>
      <c r="G345" s="33"/>
      <c r="H345" s="33"/>
      <c r="I345" s="33"/>
      <c r="J345" s="33"/>
      <c r="K345" s="33"/>
      <c r="L345" s="6"/>
      <c r="M345" s="33"/>
      <c r="N345" s="33"/>
      <c r="O345" s="33"/>
      <c r="P345" s="33"/>
      <c r="Q345" s="33"/>
      <c r="R345" s="33"/>
      <c r="S345" s="33"/>
      <c r="T345" s="33"/>
      <c r="U345" s="33"/>
      <c r="V345" s="33"/>
      <c r="W345" s="33"/>
      <c r="X345" s="33"/>
      <c r="Y345" s="7"/>
      <c r="Z345" s="7"/>
      <c r="AA345" s="7"/>
      <c r="AB345" s="7"/>
      <c r="AC345" s="33"/>
      <c r="AD345" s="33"/>
      <c r="AE345" s="33"/>
      <c r="AF345" s="33"/>
      <c r="AG345" s="33"/>
      <c r="AH345" s="6"/>
      <c r="AI345" s="33"/>
      <c r="AJ345" s="33"/>
      <c r="AK345" s="33"/>
      <c r="AL345" s="33"/>
      <c r="AM345" s="33"/>
      <c r="AN345" s="33"/>
      <c r="AO345" s="33"/>
      <c r="AP345" s="33"/>
      <c r="AQ345" s="33"/>
      <c r="AR345" s="33"/>
      <c r="AS345" s="33"/>
      <c r="AT345" s="33"/>
      <c r="AU345" s="7"/>
      <c r="AV345" s="7"/>
      <c r="AW345" s="7"/>
      <c r="AX345" s="7"/>
    </row>
    <row r="346" spans="1:50" ht="7.5" hidden="1" customHeight="1" x14ac:dyDescent="0.15">
      <c r="A346" s="4"/>
      <c r="B346" s="4"/>
      <c r="C346" s="4"/>
      <c r="D346" s="4"/>
      <c r="E346" s="4"/>
      <c r="F346" s="4"/>
      <c r="G346" s="33"/>
      <c r="H346" s="33"/>
      <c r="I346" s="33"/>
      <c r="J346" s="33"/>
      <c r="K346" s="33"/>
      <c r="L346" s="6"/>
      <c r="M346" s="33"/>
      <c r="N346" s="33"/>
      <c r="O346" s="33"/>
      <c r="P346" s="33"/>
      <c r="Q346" s="33"/>
      <c r="R346" s="33"/>
      <c r="S346" s="33"/>
      <c r="T346" s="33"/>
      <c r="U346" s="33"/>
      <c r="V346" s="33"/>
      <c r="W346" s="33"/>
      <c r="X346" s="33"/>
      <c r="Y346" s="7"/>
      <c r="Z346" s="7"/>
      <c r="AA346" s="7"/>
      <c r="AB346" s="7"/>
      <c r="AC346" s="33"/>
      <c r="AD346" s="33"/>
      <c r="AE346" s="33"/>
      <c r="AF346" s="33"/>
      <c r="AG346" s="33"/>
      <c r="AH346" s="6"/>
      <c r="AI346" s="33"/>
      <c r="AJ346" s="33"/>
      <c r="AK346" s="33"/>
      <c r="AL346" s="33"/>
      <c r="AM346" s="33"/>
      <c r="AN346" s="33"/>
      <c r="AO346" s="33"/>
      <c r="AP346" s="33"/>
      <c r="AQ346" s="33"/>
      <c r="AR346" s="33"/>
      <c r="AS346" s="33"/>
      <c r="AT346" s="33"/>
      <c r="AU346" s="7"/>
      <c r="AV346" s="7"/>
      <c r="AW346" s="7"/>
      <c r="AX346" s="7"/>
    </row>
    <row r="347" spans="1:50" ht="7.5" hidden="1" customHeight="1" x14ac:dyDescent="0.15">
      <c r="A347" s="4"/>
      <c r="B347" s="4"/>
      <c r="C347" s="4"/>
      <c r="D347" s="4"/>
      <c r="E347" s="4"/>
      <c r="F347" s="4"/>
      <c r="G347" s="33"/>
      <c r="H347" s="33"/>
      <c r="I347" s="33"/>
      <c r="J347" s="33"/>
      <c r="K347" s="33"/>
      <c r="L347" s="6"/>
      <c r="M347" s="33"/>
      <c r="N347" s="33"/>
      <c r="O347" s="33"/>
      <c r="P347" s="33"/>
      <c r="Q347" s="33"/>
      <c r="R347" s="33"/>
      <c r="S347" s="33"/>
      <c r="T347" s="33"/>
      <c r="U347" s="33"/>
      <c r="V347" s="33"/>
      <c r="W347" s="33"/>
      <c r="X347" s="33"/>
      <c r="Y347" s="7"/>
      <c r="Z347" s="7"/>
      <c r="AA347" s="7"/>
      <c r="AB347" s="7"/>
      <c r="AC347" s="33"/>
      <c r="AD347" s="33"/>
      <c r="AE347" s="33"/>
      <c r="AF347" s="33"/>
      <c r="AG347" s="33"/>
      <c r="AH347" s="6"/>
      <c r="AI347" s="33"/>
      <c r="AJ347" s="33"/>
      <c r="AK347" s="33"/>
      <c r="AL347" s="33"/>
      <c r="AM347" s="33"/>
      <c r="AN347" s="33"/>
      <c r="AO347" s="33"/>
      <c r="AP347" s="33"/>
      <c r="AQ347" s="33"/>
      <c r="AR347" s="33"/>
      <c r="AS347" s="33"/>
      <c r="AT347" s="33"/>
      <c r="AU347" s="7"/>
      <c r="AV347" s="7"/>
      <c r="AW347" s="7"/>
      <c r="AX347" s="7"/>
    </row>
    <row r="348" spans="1:50" ht="7.5" hidden="1" customHeight="1" x14ac:dyDescent="0.15">
      <c r="A348" s="4"/>
      <c r="B348" s="4"/>
      <c r="C348" s="4"/>
      <c r="D348" s="4"/>
      <c r="E348" s="4"/>
      <c r="F348" s="4"/>
      <c r="G348" s="33"/>
      <c r="H348" s="33"/>
      <c r="I348" s="33"/>
      <c r="J348" s="33"/>
      <c r="K348" s="33"/>
      <c r="L348" s="6"/>
      <c r="M348" s="33"/>
      <c r="N348" s="33"/>
      <c r="O348" s="33"/>
      <c r="P348" s="33"/>
      <c r="Q348" s="33"/>
      <c r="R348" s="33"/>
      <c r="S348" s="33"/>
      <c r="T348" s="33"/>
      <c r="U348" s="33"/>
      <c r="V348" s="33"/>
      <c r="W348" s="33"/>
      <c r="X348" s="33"/>
      <c r="Y348" s="7"/>
      <c r="Z348" s="7"/>
      <c r="AA348" s="7"/>
      <c r="AB348" s="7"/>
      <c r="AC348" s="33"/>
      <c r="AD348" s="33"/>
      <c r="AE348" s="33"/>
      <c r="AF348" s="33"/>
      <c r="AG348" s="33"/>
      <c r="AH348" s="6"/>
      <c r="AI348" s="33"/>
      <c r="AJ348" s="33"/>
      <c r="AK348" s="33"/>
      <c r="AL348" s="33"/>
      <c r="AM348" s="33"/>
      <c r="AN348" s="33"/>
      <c r="AO348" s="33"/>
      <c r="AP348" s="33"/>
      <c r="AQ348" s="33"/>
      <c r="AR348" s="33"/>
      <c r="AS348" s="33"/>
      <c r="AT348" s="33"/>
      <c r="AU348" s="7"/>
      <c r="AV348" s="7"/>
      <c r="AW348" s="7"/>
      <c r="AX348" s="7"/>
    </row>
    <row r="349" spans="1:50" ht="7.5" hidden="1" customHeight="1" x14ac:dyDescent="0.15">
      <c r="A349" s="4"/>
      <c r="B349" s="4"/>
      <c r="C349" s="4"/>
      <c r="D349" s="4"/>
      <c r="E349" s="4"/>
      <c r="F349" s="4"/>
      <c r="G349" s="33"/>
      <c r="H349" s="33"/>
      <c r="I349" s="33"/>
      <c r="J349" s="33"/>
      <c r="K349" s="33"/>
      <c r="L349" s="6"/>
      <c r="M349" s="33"/>
      <c r="N349" s="33"/>
      <c r="O349" s="33"/>
      <c r="P349" s="33"/>
      <c r="Q349" s="33"/>
      <c r="R349" s="33"/>
      <c r="S349" s="33"/>
      <c r="T349" s="33"/>
      <c r="U349" s="33"/>
      <c r="V349" s="33"/>
      <c r="W349" s="33"/>
      <c r="X349" s="33"/>
      <c r="Y349" s="7"/>
      <c r="Z349" s="7"/>
      <c r="AA349" s="7"/>
      <c r="AB349" s="7"/>
      <c r="AC349" s="33"/>
      <c r="AD349" s="33"/>
      <c r="AE349" s="33"/>
      <c r="AF349" s="33"/>
      <c r="AG349" s="33"/>
      <c r="AH349" s="6"/>
      <c r="AI349" s="33"/>
      <c r="AJ349" s="33"/>
      <c r="AK349" s="33"/>
      <c r="AL349" s="33"/>
      <c r="AM349" s="33"/>
      <c r="AN349" s="33"/>
      <c r="AO349" s="33"/>
      <c r="AP349" s="33"/>
      <c r="AQ349" s="33"/>
      <c r="AR349" s="33"/>
      <c r="AS349" s="33"/>
      <c r="AT349" s="33"/>
      <c r="AU349" s="7"/>
      <c r="AV349" s="7"/>
      <c r="AW349" s="7"/>
      <c r="AX349" s="7"/>
    </row>
    <row r="350" spans="1:50" ht="7.5" hidden="1" customHeight="1" x14ac:dyDescent="0.15">
      <c r="A350" s="4"/>
      <c r="B350" s="4"/>
      <c r="C350" s="4"/>
      <c r="D350" s="4"/>
      <c r="E350" s="4"/>
      <c r="F350" s="4"/>
      <c r="G350" s="33"/>
      <c r="H350" s="33"/>
      <c r="I350" s="33"/>
      <c r="J350" s="33"/>
      <c r="K350" s="33"/>
      <c r="L350" s="6"/>
      <c r="M350" s="33"/>
      <c r="N350" s="33"/>
      <c r="O350" s="33"/>
      <c r="P350" s="33"/>
      <c r="Q350" s="33"/>
      <c r="R350" s="33"/>
      <c r="S350" s="33"/>
      <c r="T350" s="33"/>
      <c r="U350" s="33"/>
      <c r="V350" s="33"/>
      <c r="W350" s="33"/>
      <c r="X350" s="33"/>
      <c r="Y350" s="7"/>
      <c r="Z350" s="7"/>
      <c r="AA350" s="7"/>
      <c r="AB350" s="7"/>
      <c r="AC350" s="33"/>
      <c r="AD350" s="33"/>
      <c r="AE350" s="33"/>
      <c r="AF350" s="33"/>
      <c r="AG350" s="33"/>
      <c r="AH350" s="6"/>
      <c r="AI350" s="33"/>
      <c r="AJ350" s="33"/>
      <c r="AK350" s="33"/>
      <c r="AL350" s="33"/>
      <c r="AM350" s="33"/>
      <c r="AN350" s="33"/>
      <c r="AO350" s="33"/>
      <c r="AP350" s="33"/>
      <c r="AQ350" s="33"/>
      <c r="AR350" s="33"/>
      <c r="AS350" s="33"/>
      <c r="AT350" s="33"/>
      <c r="AU350" s="7"/>
      <c r="AV350" s="7"/>
      <c r="AW350" s="7"/>
      <c r="AX350" s="7"/>
    </row>
    <row r="351" spans="1:50" ht="7.5" hidden="1" customHeight="1" x14ac:dyDescent="0.15">
      <c r="A351" s="4"/>
      <c r="B351" s="4"/>
      <c r="C351" s="4"/>
      <c r="D351" s="4"/>
      <c r="E351" s="4"/>
      <c r="F351" s="4"/>
      <c r="G351" s="33"/>
      <c r="H351" s="33"/>
      <c r="I351" s="33"/>
      <c r="J351" s="33"/>
      <c r="K351" s="33"/>
      <c r="L351" s="6"/>
      <c r="M351" s="33"/>
      <c r="N351" s="33"/>
      <c r="O351" s="33"/>
      <c r="P351" s="33"/>
      <c r="Q351" s="33"/>
      <c r="R351" s="33"/>
      <c r="S351" s="33"/>
      <c r="T351" s="33"/>
      <c r="U351" s="33"/>
      <c r="V351" s="33"/>
      <c r="W351" s="33"/>
      <c r="X351" s="33"/>
      <c r="Y351" s="7"/>
      <c r="Z351" s="7"/>
      <c r="AA351" s="7"/>
      <c r="AB351" s="7"/>
      <c r="AC351" s="33"/>
      <c r="AD351" s="33"/>
      <c r="AE351" s="33"/>
      <c r="AF351" s="33"/>
      <c r="AG351" s="33"/>
      <c r="AH351" s="6"/>
      <c r="AI351" s="33"/>
      <c r="AJ351" s="33"/>
      <c r="AK351" s="33"/>
      <c r="AL351" s="33"/>
      <c r="AM351" s="33"/>
      <c r="AN351" s="33"/>
      <c r="AO351" s="33"/>
      <c r="AP351" s="33"/>
      <c r="AQ351" s="33"/>
      <c r="AR351" s="33"/>
      <c r="AS351" s="33"/>
      <c r="AT351" s="33"/>
      <c r="AU351" s="7"/>
      <c r="AV351" s="7"/>
      <c r="AW351" s="7"/>
      <c r="AX351" s="7"/>
    </row>
    <row r="352" spans="1:50" ht="7.5" hidden="1" customHeight="1" x14ac:dyDescent="0.15">
      <c r="A352" s="4"/>
      <c r="B352" s="4"/>
      <c r="C352" s="4"/>
      <c r="D352" s="4"/>
      <c r="E352" s="4"/>
      <c r="F352" s="4"/>
      <c r="G352" s="33"/>
      <c r="H352" s="33"/>
      <c r="I352" s="33"/>
      <c r="J352" s="33"/>
      <c r="K352" s="33"/>
      <c r="L352" s="6"/>
      <c r="M352" s="33"/>
      <c r="N352" s="33"/>
      <c r="O352" s="33"/>
      <c r="P352" s="33"/>
      <c r="Q352" s="33"/>
      <c r="R352" s="33"/>
      <c r="S352" s="33"/>
      <c r="T352" s="33"/>
      <c r="U352" s="33"/>
      <c r="V352" s="33"/>
      <c r="W352" s="33"/>
      <c r="X352" s="33"/>
      <c r="Y352" s="7"/>
      <c r="Z352" s="7"/>
      <c r="AA352" s="7"/>
      <c r="AB352" s="7"/>
      <c r="AC352" s="33"/>
      <c r="AD352" s="33"/>
      <c r="AE352" s="33"/>
      <c r="AF352" s="33"/>
      <c r="AG352" s="33"/>
      <c r="AH352" s="6"/>
      <c r="AI352" s="33"/>
      <c r="AJ352" s="33"/>
      <c r="AK352" s="33"/>
      <c r="AL352" s="33"/>
      <c r="AM352" s="33"/>
      <c r="AN352" s="33"/>
      <c r="AO352" s="33"/>
      <c r="AP352" s="33"/>
      <c r="AQ352" s="33"/>
      <c r="AR352" s="33"/>
      <c r="AS352" s="33"/>
      <c r="AT352" s="33"/>
      <c r="AU352" s="7"/>
      <c r="AV352" s="7"/>
      <c r="AW352" s="7"/>
      <c r="AX352" s="7"/>
    </row>
    <row r="353" spans="1:50" ht="7.5" hidden="1" customHeight="1" x14ac:dyDescent="0.15">
      <c r="A353" s="4"/>
      <c r="B353" s="4"/>
      <c r="C353" s="4"/>
      <c r="D353" s="4"/>
      <c r="E353" s="4"/>
      <c r="F353" s="4"/>
      <c r="G353" s="33"/>
      <c r="H353" s="33"/>
      <c r="I353" s="33"/>
      <c r="J353" s="33"/>
      <c r="K353" s="33"/>
      <c r="L353" s="6"/>
      <c r="M353" s="33"/>
      <c r="N353" s="33"/>
      <c r="O353" s="33"/>
      <c r="P353" s="33"/>
      <c r="Q353" s="33"/>
      <c r="R353" s="33"/>
      <c r="S353" s="33"/>
      <c r="T353" s="33"/>
      <c r="U353" s="33"/>
      <c r="V353" s="33"/>
      <c r="W353" s="33"/>
      <c r="X353" s="33"/>
      <c r="Y353" s="7"/>
      <c r="Z353" s="7"/>
      <c r="AA353" s="7"/>
      <c r="AB353" s="7"/>
      <c r="AC353" s="33"/>
      <c r="AD353" s="33"/>
      <c r="AE353" s="33"/>
      <c r="AF353" s="33"/>
      <c r="AG353" s="33"/>
      <c r="AH353" s="6"/>
      <c r="AI353" s="33"/>
      <c r="AJ353" s="33"/>
      <c r="AK353" s="33"/>
      <c r="AL353" s="33"/>
      <c r="AM353" s="33"/>
      <c r="AN353" s="33"/>
      <c r="AO353" s="33"/>
      <c r="AP353" s="33"/>
      <c r="AQ353" s="33"/>
      <c r="AR353" s="33"/>
      <c r="AS353" s="33"/>
      <c r="AT353" s="33"/>
      <c r="AU353" s="7"/>
      <c r="AV353" s="7"/>
      <c r="AW353" s="7"/>
      <c r="AX353" s="7"/>
    </row>
    <row r="354" spans="1:50" ht="7.5" hidden="1" customHeight="1" x14ac:dyDescent="0.15">
      <c r="A354" s="4"/>
      <c r="B354" s="4"/>
      <c r="C354" s="4"/>
      <c r="D354" s="4"/>
      <c r="E354" s="4"/>
      <c r="F354" s="4"/>
      <c r="G354" s="33"/>
      <c r="H354" s="33"/>
      <c r="I354" s="33"/>
      <c r="J354" s="33"/>
      <c r="K354" s="33"/>
      <c r="L354" s="6"/>
      <c r="M354" s="33"/>
      <c r="N354" s="33"/>
      <c r="O354" s="33"/>
      <c r="P354" s="33"/>
      <c r="Q354" s="33"/>
      <c r="R354" s="33"/>
      <c r="S354" s="33"/>
      <c r="T354" s="33"/>
      <c r="U354" s="33"/>
      <c r="V354" s="33"/>
      <c r="W354" s="33"/>
      <c r="X354" s="33"/>
      <c r="Y354" s="7"/>
      <c r="Z354" s="7"/>
      <c r="AA354" s="7"/>
      <c r="AB354" s="7"/>
      <c r="AC354" s="33"/>
      <c r="AD354" s="33"/>
      <c r="AE354" s="33"/>
      <c r="AF354" s="33"/>
      <c r="AG354" s="33"/>
      <c r="AH354" s="6"/>
      <c r="AI354" s="33"/>
      <c r="AJ354" s="33"/>
      <c r="AK354" s="33"/>
      <c r="AL354" s="33"/>
      <c r="AM354" s="33"/>
      <c r="AN354" s="33"/>
      <c r="AO354" s="33"/>
      <c r="AP354" s="33"/>
      <c r="AQ354" s="33"/>
      <c r="AR354" s="33"/>
      <c r="AS354" s="33"/>
      <c r="AT354" s="33"/>
      <c r="AU354" s="7"/>
      <c r="AV354" s="7"/>
      <c r="AW354" s="7"/>
      <c r="AX354" s="7"/>
    </row>
    <row r="355" spans="1:50" ht="7.5" hidden="1" customHeight="1" x14ac:dyDescent="0.15">
      <c r="A355" s="4"/>
      <c r="B355" s="4"/>
      <c r="C355" s="4"/>
      <c r="D355" s="4"/>
      <c r="E355" s="4"/>
      <c r="F355" s="4"/>
      <c r="G355" s="33"/>
      <c r="H355" s="33"/>
      <c r="I355" s="33"/>
      <c r="J355" s="33"/>
      <c r="K355" s="33"/>
      <c r="L355" s="6"/>
      <c r="M355" s="33"/>
      <c r="N355" s="33"/>
      <c r="O355" s="33"/>
      <c r="P355" s="33"/>
      <c r="Q355" s="33"/>
      <c r="R355" s="33"/>
      <c r="S355" s="33"/>
      <c r="T355" s="33"/>
      <c r="U355" s="33"/>
      <c r="V355" s="33"/>
      <c r="W355" s="33"/>
      <c r="X355" s="33"/>
      <c r="Y355" s="7"/>
      <c r="Z355" s="7"/>
      <c r="AA355" s="7"/>
      <c r="AB355" s="7"/>
      <c r="AC355" s="33"/>
      <c r="AD355" s="33"/>
      <c r="AE355" s="33"/>
      <c r="AF355" s="33"/>
      <c r="AG355" s="33"/>
      <c r="AH355" s="6"/>
      <c r="AI355" s="33"/>
      <c r="AJ355" s="33"/>
      <c r="AK355" s="33"/>
      <c r="AL355" s="33"/>
      <c r="AM355" s="33"/>
      <c r="AN355" s="33"/>
      <c r="AO355" s="33"/>
      <c r="AP355" s="33"/>
      <c r="AQ355" s="33"/>
      <c r="AR355" s="33"/>
      <c r="AS355" s="33"/>
      <c r="AT355" s="33"/>
      <c r="AU355" s="7"/>
      <c r="AV355" s="7"/>
      <c r="AW355" s="7"/>
      <c r="AX355" s="7"/>
    </row>
    <row r="356" spans="1:50" ht="7.5" hidden="1" customHeight="1" x14ac:dyDescent="0.15">
      <c r="A356" s="4"/>
      <c r="B356" s="4"/>
      <c r="C356" s="4"/>
      <c r="D356" s="4"/>
      <c r="E356" s="4"/>
      <c r="F356" s="4"/>
      <c r="G356" s="33"/>
      <c r="H356" s="33"/>
      <c r="I356" s="33"/>
      <c r="J356" s="33"/>
      <c r="K356" s="33"/>
      <c r="L356" s="6"/>
      <c r="M356" s="33"/>
      <c r="N356" s="33"/>
      <c r="O356" s="33"/>
      <c r="P356" s="33"/>
      <c r="Q356" s="33"/>
      <c r="R356" s="33"/>
      <c r="S356" s="33"/>
      <c r="T356" s="33"/>
      <c r="U356" s="33"/>
      <c r="V356" s="33"/>
      <c r="W356" s="33"/>
      <c r="X356" s="33"/>
      <c r="Y356" s="7"/>
      <c r="Z356" s="7"/>
      <c r="AA356" s="7"/>
      <c r="AB356" s="7"/>
      <c r="AC356" s="33"/>
      <c r="AD356" s="33"/>
      <c r="AE356" s="33"/>
      <c r="AF356" s="33"/>
      <c r="AG356" s="33"/>
      <c r="AH356" s="6"/>
      <c r="AI356" s="33"/>
      <c r="AJ356" s="33"/>
      <c r="AK356" s="33"/>
      <c r="AL356" s="33"/>
      <c r="AM356" s="33"/>
      <c r="AN356" s="33"/>
      <c r="AO356" s="33"/>
      <c r="AP356" s="33"/>
      <c r="AQ356" s="33"/>
      <c r="AR356" s="33"/>
      <c r="AS356" s="33"/>
      <c r="AT356" s="33"/>
      <c r="AU356" s="7"/>
      <c r="AV356" s="7"/>
      <c r="AW356" s="7"/>
      <c r="AX356" s="7"/>
    </row>
    <row r="357" spans="1:50" ht="7.5" hidden="1" customHeight="1" x14ac:dyDescent="0.15">
      <c r="A357" s="4"/>
      <c r="B357" s="4"/>
      <c r="C357" s="4"/>
      <c r="D357" s="4"/>
      <c r="E357" s="4"/>
      <c r="F357" s="4"/>
      <c r="G357" s="33"/>
      <c r="H357" s="33"/>
      <c r="I357" s="33"/>
      <c r="J357" s="33"/>
      <c r="K357" s="33"/>
      <c r="L357" s="6"/>
      <c r="M357" s="33"/>
      <c r="N357" s="33"/>
      <c r="O357" s="33"/>
      <c r="P357" s="33"/>
      <c r="Q357" s="33"/>
      <c r="R357" s="33"/>
      <c r="S357" s="33"/>
      <c r="T357" s="33"/>
      <c r="U357" s="33"/>
      <c r="V357" s="33"/>
      <c r="W357" s="33"/>
      <c r="X357" s="33"/>
      <c r="Y357" s="7"/>
      <c r="Z357" s="7"/>
      <c r="AA357" s="7"/>
      <c r="AB357" s="7"/>
      <c r="AC357" s="33"/>
      <c r="AD357" s="33"/>
      <c r="AE357" s="33"/>
      <c r="AF357" s="33"/>
      <c r="AG357" s="33"/>
      <c r="AH357" s="6"/>
      <c r="AI357" s="33"/>
      <c r="AJ357" s="33"/>
      <c r="AK357" s="33"/>
      <c r="AL357" s="33"/>
      <c r="AM357" s="33"/>
      <c r="AN357" s="33"/>
      <c r="AO357" s="33"/>
      <c r="AP357" s="33"/>
      <c r="AQ357" s="33"/>
      <c r="AR357" s="33"/>
      <c r="AS357" s="33"/>
      <c r="AT357" s="33"/>
      <c r="AU357" s="7"/>
      <c r="AV357" s="7"/>
      <c r="AW357" s="7"/>
      <c r="AX357" s="7"/>
    </row>
    <row r="358" spans="1:50" ht="7.5" hidden="1" customHeight="1" x14ac:dyDescent="0.15">
      <c r="A358" s="4"/>
      <c r="B358" s="4"/>
      <c r="C358" s="4"/>
      <c r="D358" s="4"/>
      <c r="E358" s="4"/>
      <c r="F358" s="4"/>
      <c r="G358" s="33"/>
      <c r="H358" s="33"/>
      <c r="I358" s="33"/>
      <c r="J358" s="33"/>
      <c r="K358" s="33"/>
      <c r="L358" s="6"/>
      <c r="M358" s="33"/>
      <c r="N358" s="33"/>
      <c r="O358" s="33"/>
      <c r="P358" s="33"/>
      <c r="Q358" s="33"/>
      <c r="R358" s="33"/>
      <c r="S358" s="33"/>
      <c r="T358" s="33"/>
      <c r="U358" s="33"/>
      <c r="V358" s="33"/>
      <c r="W358" s="33"/>
      <c r="X358" s="33"/>
      <c r="Y358" s="7"/>
      <c r="Z358" s="7"/>
      <c r="AA358" s="7"/>
      <c r="AB358" s="7"/>
      <c r="AC358" s="33"/>
      <c r="AD358" s="33"/>
      <c r="AE358" s="33"/>
      <c r="AF358" s="33"/>
      <c r="AG358" s="33"/>
      <c r="AH358" s="6"/>
      <c r="AI358" s="33"/>
      <c r="AJ358" s="33"/>
      <c r="AK358" s="33"/>
      <c r="AL358" s="33"/>
      <c r="AM358" s="33"/>
      <c r="AN358" s="33"/>
      <c r="AO358" s="33"/>
      <c r="AP358" s="33"/>
      <c r="AQ358" s="33"/>
      <c r="AR358" s="33"/>
      <c r="AS358" s="33"/>
      <c r="AT358" s="33"/>
      <c r="AU358" s="7"/>
      <c r="AV358" s="7"/>
      <c r="AW358" s="7"/>
      <c r="AX358" s="7"/>
    </row>
    <row r="359" spans="1:50" ht="7.5" hidden="1" customHeight="1" x14ac:dyDescent="0.15">
      <c r="A359" s="4"/>
      <c r="B359" s="4"/>
      <c r="C359" s="4"/>
      <c r="D359" s="4"/>
      <c r="E359" s="4"/>
      <c r="F359" s="4"/>
      <c r="G359" s="33"/>
      <c r="H359" s="33"/>
      <c r="I359" s="33"/>
      <c r="J359" s="33"/>
      <c r="K359" s="33"/>
      <c r="L359" s="6"/>
      <c r="M359" s="33"/>
      <c r="N359" s="33"/>
      <c r="O359" s="33"/>
      <c r="P359" s="33"/>
      <c r="Q359" s="33"/>
      <c r="R359" s="33"/>
      <c r="S359" s="33"/>
      <c r="T359" s="33"/>
      <c r="U359" s="33"/>
      <c r="V359" s="33"/>
      <c r="W359" s="33"/>
      <c r="X359" s="33"/>
      <c r="Y359" s="7"/>
      <c r="Z359" s="7"/>
      <c r="AA359" s="7"/>
      <c r="AB359" s="7"/>
      <c r="AC359" s="33"/>
      <c r="AD359" s="33"/>
      <c r="AE359" s="33"/>
      <c r="AF359" s="33"/>
      <c r="AG359" s="33"/>
      <c r="AH359" s="6"/>
      <c r="AI359" s="33"/>
      <c r="AJ359" s="33"/>
      <c r="AK359" s="33"/>
      <c r="AL359" s="33"/>
      <c r="AM359" s="33"/>
      <c r="AN359" s="33"/>
      <c r="AO359" s="33"/>
      <c r="AP359" s="33"/>
      <c r="AQ359" s="33"/>
      <c r="AR359" s="33"/>
      <c r="AS359" s="33"/>
      <c r="AT359" s="33"/>
      <c r="AU359" s="7"/>
      <c r="AV359" s="7"/>
      <c r="AW359" s="7"/>
      <c r="AX359" s="7"/>
    </row>
    <row r="360" spans="1:50" ht="7.5" hidden="1" customHeight="1" x14ac:dyDescent="0.15">
      <c r="A360" s="4"/>
      <c r="B360" s="4"/>
      <c r="C360" s="4"/>
      <c r="D360" s="4"/>
      <c r="E360" s="4"/>
      <c r="F360" s="4"/>
      <c r="G360" s="33"/>
      <c r="H360" s="33"/>
      <c r="I360" s="33"/>
      <c r="J360" s="33"/>
      <c r="K360" s="33"/>
      <c r="L360" s="6"/>
      <c r="M360" s="33"/>
      <c r="N360" s="33"/>
      <c r="O360" s="33"/>
      <c r="P360" s="33"/>
      <c r="Q360" s="33"/>
      <c r="R360" s="33"/>
      <c r="S360" s="33"/>
      <c r="T360" s="33"/>
      <c r="U360" s="33"/>
      <c r="V360" s="33"/>
      <c r="W360" s="33"/>
      <c r="X360" s="33"/>
      <c r="Y360" s="7"/>
      <c r="Z360" s="7"/>
      <c r="AA360" s="7"/>
      <c r="AB360" s="7"/>
      <c r="AC360" s="33"/>
      <c r="AD360" s="33"/>
      <c r="AE360" s="33"/>
      <c r="AF360" s="33"/>
      <c r="AG360" s="33"/>
      <c r="AH360" s="6"/>
      <c r="AI360" s="33"/>
      <c r="AJ360" s="33"/>
      <c r="AK360" s="33"/>
      <c r="AL360" s="33"/>
      <c r="AM360" s="33"/>
      <c r="AN360" s="33"/>
      <c r="AO360" s="33"/>
      <c r="AP360" s="33"/>
      <c r="AQ360" s="33"/>
      <c r="AR360" s="33"/>
      <c r="AS360" s="33"/>
      <c r="AT360" s="33"/>
      <c r="AU360" s="7"/>
      <c r="AV360" s="7"/>
      <c r="AW360" s="7"/>
      <c r="AX360" s="7"/>
    </row>
    <row r="361" spans="1:50" ht="7.5" hidden="1" customHeight="1" x14ac:dyDescent="0.15">
      <c r="A361" s="4"/>
      <c r="B361" s="4"/>
      <c r="C361" s="4"/>
      <c r="D361" s="4"/>
      <c r="E361" s="4"/>
      <c r="F361" s="4"/>
      <c r="G361" s="33"/>
      <c r="H361" s="33"/>
      <c r="I361" s="33"/>
      <c r="J361" s="33"/>
      <c r="K361" s="33"/>
      <c r="L361" s="6"/>
      <c r="M361" s="33"/>
      <c r="N361" s="33"/>
      <c r="O361" s="33"/>
      <c r="P361" s="33"/>
      <c r="Q361" s="33"/>
      <c r="R361" s="33"/>
      <c r="S361" s="33"/>
      <c r="T361" s="33"/>
      <c r="U361" s="33"/>
      <c r="V361" s="33"/>
      <c r="W361" s="33"/>
      <c r="X361" s="33"/>
      <c r="Y361" s="7"/>
      <c r="Z361" s="7"/>
      <c r="AA361" s="7"/>
      <c r="AB361" s="7"/>
      <c r="AC361" s="33"/>
      <c r="AD361" s="33"/>
      <c r="AE361" s="33"/>
      <c r="AF361" s="33"/>
      <c r="AG361" s="33"/>
      <c r="AH361" s="6"/>
      <c r="AI361" s="33"/>
      <c r="AJ361" s="33"/>
      <c r="AK361" s="33"/>
      <c r="AL361" s="33"/>
      <c r="AM361" s="33"/>
      <c r="AN361" s="33"/>
      <c r="AO361" s="33"/>
      <c r="AP361" s="33"/>
      <c r="AQ361" s="33"/>
      <c r="AR361" s="33"/>
      <c r="AS361" s="33"/>
      <c r="AT361" s="33"/>
      <c r="AU361" s="7"/>
      <c r="AV361" s="7"/>
      <c r="AW361" s="7"/>
      <c r="AX361" s="7"/>
    </row>
    <row r="362" spans="1:50" ht="7.5" hidden="1" customHeight="1" x14ac:dyDescent="0.15">
      <c r="A362" s="4"/>
      <c r="B362" s="4"/>
      <c r="C362" s="4"/>
      <c r="D362" s="4"/>
      <c r="E362" s="4"/>
      <c r="F362" s="4"/>
      <c r="G362" s="33"/>
      <c r="H362" s="33"/>
      <c r="I362" s="33"/>
      <c r="J362" s="33"/>
      <c r="K362" s="33"/>
      <c r="L362" s="6"/>
      <c r="M362" s="33"/>
      <c r="N362" s="33"/>
      <c r="O362" s="33"/>
      <c r="P362" s="33"/>
      <c r="Q362" s="33"/>
      <c r="R362" s="33"/>
      <c r="S362" s="33"/>
      <c r="T362" s="33"/>
      <c r="U362" s="33"/>
      <c r="V362" s="33"/>
      <c r="W362" s="33"/>
      <c r="X362" s="33"/>
      <c r="Y362" s="7"/>
      <c r="Z362" s="7"/>
      <c r="AA362" s="7"/>
      <c r="AB362" s="7"/>
      <c r="AC362" s="33"/>
      <c r="AD362" s="33"/>
      <c r="AE362" s="33"/>
      <c r="AF362" s="33"/>
      <c r="AG362" s="33"/>
      <c r="AH362" s="6"/>
      <c r="AI362" s="33"/>
      <c r="AJ362" s="33"/>
      <c r="AK362" s="33"/>
      <c r="AL362" s="33"/>
      <c r="AM362" s="33"/>
      <c r="AN362" s="33"/>
      <c r="AO362" s="33"/>
      <c r="AP362" s="33"/>
      <c r="AQ362" s="33"/>
      <c r="AR362" s="33"/>
      <c r="AS362" s="33"/>
      <c r="AT362" s="33"/>
      <c r="AU362" s="7"/>
      <c r="AV362" s="7"/>
      <c r="AW362" s="7"/>
      <c r="AX362" s="7"/>
    </row>
    <row r="363" spans="1:50" ht="7.5" hidden="1" customHeight="1" x14ac:dyDescent="0.15">
      <c r="A363" s="4"/>
      <c r="B363" s="4"/>
      <c r="C363" s="4"/>
      <c r="D363" s="4"/>
      <c r="E363" s="4"/>
      <c r="F363" s="4"/>
      <c r="G363" s="33"/>
      <c r="H363" s="33"/>
      <c r="I363" s="33"/>
      <c r="J363" s="33"/>
      <c r="K363" s="33"/>
      <c r="L363" s="6"/>
      <c r="M363" s="33"/>
      <c r="N363" s="33"/>
      <c r="O363" s="33"/>
      <c r="P363" s="33"/>
      <c r="Q363" s="33"/>
      <c r="R363" s="33"/>
      <c r="S363" s="33"/>
      <c r="T363" s="33"/>
      <c r="U363" s="33"/>
      <c r="V363" s="33"/>
      <c r="W363" s="33"/>
      <c r="X363" s="33"/>
      <c r="Y363" s="7"/>
      <c r="Z363" s="7"/>
      <c r="AA363" s="7"/>
      <c r="AB363" s="7"/>
      <c r="AC363" s="33"/>
      <c r="AD363" s="33"/>
      <c r="AE363" s="33"/>
      <c r="AF363" s="33"/>
      <c r="AG363" s="33"/>
      <c r="AH363" s="6"/>
      <c r="AI363" s="33"/>
      <c r="AJ363" s="33"/>
      <c r="AK363" s="33"/>
      <c r="AL363" s="33"/>
      <c r="AM363" s="33"/>
      <c r="AN363" s="33"/>
      <c r="AO363" s="33"/>
      <c r="AP363" s="33"/>
      <c r="AQ363" s="33"/>
      <c r="AR363" s="33"/>
      <c r="AS363" s="33"/>
      <c r="AT363" s="33"/>
      <c r="AU363" s="7"/>
      <c r="AV363" s="7"/>
      <c r="AW363" s="7"/>
      <c r="AX363" s="7"/>
    </row>
    <row r="364" spans="1:50" ht="7.5" hidden="1" customHeight="1" x14ac:dyDescent="0.15">
      <c r="A364" s="4"/>
      <c r="B364" s="4"/>
      <c r="C364" s="4"/>
      <c r="D364" s="4"/>
      <c r="E364" s="4"/>
      <c r="F364" s="4"/>
      <c r="G364" s="33"/>
      <c r="H364" s="33"/>
      <c r="I364" s="33"/>
      <c r="J364" s="33"/>
      <c r="K364" s="33"/>
      <c r="L364" s="6"/>
      <c r="M364" s="33"/>
      <c r="N364" s="33"/>
      <c r="O364" s="33"/>
      <c r="P364" s="33"/>
      <c r="Q364" s="33"/>
      <c r="R364" s="33"/>
      <c r="S364" s="33"/>
      <c r="T364" s="33"/>
      <c r="U364" s="33"/>
      <c r="V364" s="33"/>
      <c r="W364" s="33"/>
      <c r="X364" s="33"/>
      <c r="Y364" s="7"/>
      <c r="Z364" s="7"/>
      <c r="AA364" s="7"/>
      <c r="AB364" s="7"/>
      <c r="AC364" s="33"/>
      <c r="AD364" s="33"/>
      <c r="AE364" s="33"/>
      <c r="AF364" s="33"/>
      <c r="AG364" s="33"/>
      <c r="AH364" s="6"/>
      <c r="AI364" s="33"/>
      <c r="AJ364" s="33"/>
      <c r="AK364" s="33"/>
      <c r="AL364" s="33"/>
      <c r="AM364" s="33"/>
      <c r="AN364" s="33"/>
      <c r="AO364" s="33"/>
      <c r="AP364" s="33"/>
      <c r="AQ364" s="33"/>
      <c r="AR364" s="33"/>
      <c r="AS364" s="33"/>
      <c r="AT364" s="33"/>
      <c r="AU364" s="7"/>
      <c r="AV364" s="7"/>
      <c r="AW364" s="7"/>
      <c r="AX364" s="7"/>
    </row>
    <row r="365" spans="1:50" ht="7.5" hidden="1" customHeight="1" x14ac:dyDescent="0.15">
      <c r="A365" s="4"/>
      <c r="B365" s="4"/>
      <c r="C365" s="4"/>
      <c r="D365" s="4"/>
      <c r="E365" s="4"/>
      <c r="F365" s="4"/>
      <c r="G365" s="33"/>
      <c r="H365" s="33"/>
      <c r="I365" s="33"/>
      <c r="J365" s="33"/>
      <c r="K365" s="33"/>
      <c r="L365" s="6"/>
      <c r="M365" s="33"/>
      <c r="N365" s="33"/>
      <c r="O365" s="33"/>
      <c r="P365" s="33"/>
      <c r="Q365" s="33"/>
      <c r="R365" s="33"/>
      <c r="S365" s="33"/>
      <c r="T365" s="33"/>
      <c r="U365" s="33"/>
      <c r="V365" s="33"/>
      <c r="W365" s="33"/>
      <c r="X365" s="33"/>
      <c r="Y365" s="7"/>
      <c r="Z365" s="7"/>
      <c r="AA365" s="7"/>
      <c r="AB365" s="7"/>
      <c r="AC365" s="33"/>
      <c r="AD365" s="33"/>
      <c r="AE365" s="33"/>
      <c r="AF365" s="33"/>
      <c r="AG365" s="33"/>
      <c r="AH365" s="6"/>
      <c r="AI365" s="33"/>
      <c r="AJ365" s="33"/>
      <c r="AK365" s="33"/>
      <c r="AL365" s="33"/>
      <c r="AM365" s="33"/>
      <c r="AN365" s="33"/>
      <c r="AO365" s="33"/>
      <c r="AP365" s="33"/>
      <c r="AQ365" s="33"/>
      <c r="AR365" s="33"/>
      <c r="AS365" s="33"/>
      <c r="AT365" s="33"/>
      <c r="AU365" s="7"/>
      <c r="AV365" s="7"/>
      <c r="AW365" s="7"/>
      <c r="AX365" s="7"/>
    </row>
    <row r="366" spans="1:50" ht="7.5" hidden="1" customHeight="1" x14ac:dyDescent="0.15">
      <c r="A366" s="4"/>
      <c r="B366" s="4"/>
      <c r="C366" s="4"/>
      <c r="D366" s="4"/>
      <c r="E366" s="4"/>
      <c r="F366" s="4"/>
      <c r="G366" s="33"/>
      <c r="H366" s="33"/>
      <c r="I366" s="33"/>
      <c r="J366" s="33"/>
      <c r="K366" s="33"/>
      <c r="L366" s="6"/>
      <c r="M366" s="33"/>
      <c r="N366" s="33"/>
      <c r="O366" s="33"/>
      <c r="P366" s="33"/>
      <c r="Q366" s="33"/>
      <c r="R366" s="33"/>
      <c r="S366" s="33"/>
      <c r="T366" s="33"/>
      <c r="U366" s="33"/>
      <c r="V366" s="33"/>
      <c r="W366" s="33"/>
      <c r="X366" s="33"/>
      <c r="Y366" s="7"/>
      <c r="Z366" s="7"/>
      <c r="AA366" s="7"/>
      <c r="AB366" s="7"/>
      <c r="AC366" s="33"/>
      <c r="AD366" s="33"/>
      <c r="AE366" s="33"/>
      <c r="AF366" s="33"/>
      <c r="AG366" s="33"/>
      <c r="AH366" s="6"/>
      <c r="AI366" s="33"/>
      <c r="AJ366" s="33"/>
      <c r="AK366" s="33"/>
      <c r="AL366" s="33"/>
      <c r="AM366" s="33"/>
      <c r="AN366" s="33"/>
      <c r="AO366" s="33"/>
      <c r="AP366" s="33"/>
      <c r="AQ366" s="33"/>
      <c r="AR366" s="33"/>
      <c r="AS366" s="33"/>
      <c r="AT366" s="33"/>
      <c r="AU366" s="7"/>
      <c r="AV366" s="7"/>
      <c r="AW366" s="7"/>
      <c r="AX366" s="7"/>
    </row>
    <row r="367" spans="1:50" ht="7.5" hidden="1" customHeight="1" x14ac:dyDescent="0.15">
      <c r="A367" s="4"/>
      <c r="B367" s="4"/>
      <c r="C367" s="4"/>
      <c r="D367" s="4"/>
      <c r="E367" s="4"/>
      <c r="F367" s="4"/>
      <c r="G367" s="33"/>
      <c r="H367" s="33"/>
      <c r="I367" s="33"/>
      <c r="J367" s="33"/>
      <c r="K367" s="33"/>
      <c r="L367" s="6"/>
      <c r="M367" s="33"/>
      <c r="N367" s="33"/>
      <c r="O367" s="33"/>
      <c r="P367" s="33"/>
      <c r="Q367" s="33"/>
      <c r="R367" s="33"/>
      <c r="S367" s="33"/>
      <c r="T367" s="33"/>
      <c r="U367" s="33"/>
      <c r="V367" s="33"/>
      <c r="W367" s="33"/>
      <c r="X367" s="33"/>
      <c r="Y367" s="7"/>
      <c r="Z367" s="7"/>
      <c r="AA367" s="7"/>
      <c r="AB367" s="7"/>
      <c r="AC367" s="33"/>
      <c r="AD367" s="33"/>
      <c r="AE367" s="33"/>
      <c r="AF367" s="33"/>
      <c r="AG367" s="33"/>
      <c r="AH367" s="6"/>
      <c r="AI367" s="33"/>
      <c r="AJ367" s="33"/>
      <c r="AK367" s="33"/>
      <c r="AL367" s="33"/>
      <c r="AM367" s="33"/>
      <c r="AN367" s="33"/>
      <c r="AO367" s="33"/>
      <c r="AP367" s="33"/>
      <c r="AQ367" s="33"/>
      <c r="AR367" s="33"/>
      <c r="AS367" s="33"/>
      <c r="AT367" s="33"/>
      <c r="AU367" s="7"/>
      <c r="AV367" s="7"/>
      <c r="AW367" s="7"/>
      <c r="AX367" s="7"/>
    </row>
    <row r="368" spans="1:50" ht="7.5" hidden="1" customHeight="1" x14ac:dyDescent="0.15">
      <c r="A368" s="4"/>
      <c r="B368" s="4"/>
      <c r="C368" s="4"/>
      <c r="D368" s="4"/>
      <c r="E368" s="4"/>
      <c r="F368" s="4"/>
      <c r="G368" s="33"/>
      <c r="H368" s="33"/>
      <c r="I368" s="33"/>
      <c r="J368" s="33"/>
      <c r="K368" s="33"/>
      <c r="L368" s="6"/>
      <c r="M368" s="33"/>
      <c r="N368" s="33"/>
      <c r="O368" s="33"/>
      <c r="P368" s="33"/>
      <c r="Q368" s="33"/>
      <c r="R368" s="33"/>
      <c r="S368" s="33"/>
      <c r="T368" s="33"/>
      <c r="U368" s="33"/>
      <c r="V368" s="33"/>
      <c r="W368" s="33"/>
      <c r="X368" s="33"/>
      <c r="Y368" s="7"/>
      <c r="Z368" s="7"/>
      <c r="AA368" s="7"/>
      <c r="AB368" s="7"/>
      <c r="AC368" s="33"/>
      <c r="AD368" s="33"/>
      <c r="AE368" s="33"/>
      <c r="AF368" s="33"/>
      <c r="AG368" s="33"/>
      <c r="AH368" s="6"/>
      <c r="AI368" s="33"/>
      <c r="AJ368" s="33"/>
      <c r="AK368" s="33"/>
      <c r="AL368" s="33"/>
      <c r="AM368" s="33"/>
      <c r="AN368" s="33"/>
      <c r="AO368" s="33"/>
      <c r="AP368" s="33"/>
      <c r="AQ368" s="33"/>
      <c r="AR368" s="33"/>
      <c r="AS368" s="33"/>
      <c r="AT368" s="33"/>
      <c r="AU368" s="7"/>
      <c r="AV368" s="7"/>
      <c r="AW368" s="7"/>
      <c r="AX368" s="7"/>
    </row>
    <row r="369" spans="1:50" ht="7.5" hidden="1" customHeight="1" x14ac:dyDescent="0.15">
      <c r="A369" s="4"/>
      <c r="B369" s="4"/>
      <c r="C369" s="4"/>
      <c r="D369" s="4"/>
      <c r="E369" s="4"/>
      <c r="F369" s="4"/>
      <c r="G369" s="33"/>
      <c r="H369" s="33"/>
      <c r="I369" s="33"/>
      <c r="J369" s="33"/>
      <c r="K369" s="33"/>
      <c r="L369" s="6"/>
      <c r="M369" s="33"/>
      <c r="N369" s="33"/>
      <c r="O369" s="33"/>
      <c r="P369" s="33"/>
      <c r="Q369" s="33"/>
      <c r="R369" s="33"/>
      <c r="S369" s="33"/>
      <c r="T369" s="33"/>
      <c r="U369" s="33"/>
      <c r="V369" s="33"/>
      <c r="W369" s="33"/>
      <c r="X369" s="33"/>
      <c r="Y369" s="7"/>
      <c r="Z369" s="7"/>
      <c r="AA369" s="7"/>
      <c r="AB369" s="7"/>
      <c r="AC369" s="33"/>
      <c r="AD369" s="33"/>
      <c r="AE369" s="33"/>
      <c r="AF369" s="33"/>
      <c r="AG369" s="33"/>
      <c r="AH369" s="6"/>
      <c r="AI369" s="33"/>
      <c r="AJ369" s="33"/>
      <c r="AK369" s="33"/>
      <c r="AL369" s="33"/>
      <c r="AM369" s="33"/>
      <c r="AN369" s="33"/>
      <c r="AO369" s="33"/>
      <c r="AP369" s="33"/>
      <c r="AQ369" s="33"/>
      <c r="AR369" s="33"/>
      <c r="AS369" s="33"/>
      <c r="AT369" s="33"/>
      <c r="AU369" s="7"/>
      <c r="AV369" s="7"/>
      <c r="AW369" s="7"/>
      <c r="AX369" s="7"/>
    </row>
    <row r="370" spans="1:50" ht="7.5" hidden="1" customHeight="1" x14ac:dyDescent="0.15">
      <c r="A370" s="4"/>
      <c r="B370" s="4"/>
      <c r="C370" s="4"/>
      <c r="D370" s="4"/>
      <c r="E370" s="4"/>
      <c r="F370" s="4"/>
      <c r="G370" s="33"/>
      <c r="H370" s="33"/>
      <c r="I370" s="33"/>
      <c r="J370" s="33"/>
      <c r="K370" s="33"/>
      <c r="L370" s="6"/>
      <c r="M370" s="33"/>
      <c r="N370" s="33"/>
      <c r="O370" s="33"/>
      <c r="P370" s="33"/>
      <c r="Q370" s="33"/>
      <c r="R370" s="33"/>
      <c r="S370" s="33"/>
      <c r="T370" s="33"/>
      <c r="U370" s="33"/>
      <c r="V370" s="33"/>
      <c r="W370" s="33"/>
      <c r="X370" s="33"/>
      <c r="Y370" s="7"/>
      <c r="Z370" s="7"/>
      <c r="AA370" s="7"/>
      <c r="AB370" s="7"/>
      <c r="AC370" s="33"/>
      <c r="AD370" s="33"/>
      <c r="AE370" s="33"/>
      <c r="AF370" s="33"/>
      <c r="AG370" s="33"/>
      <c r="AH370" s="6"/>
      <c r="AI370" s="33"/>
      <c r="AJ370" s="33"/>
      <c r="AK370" s="33"/>
      <c r="AL370" s="33"/>
      <c r="AM370" s="33"/>
      <c r="AN370" s="33"/>
      <c r="AO370" s="33"/>
      <c r="AP370" s="33"/>
      <c r="AQ370" s="33"/>
      <c r="AR370" s="33"/>
      <c r="AS370" s="33"/>
      <c r="AT370" s="33"/>
      <c r="AU370" s="7"/>
      <c r="AV370" s="7"/>
      <c r="AW370" s="7"/>
      <c r="AX370" s="7"/>
    </row>
    <row r="371" spans="1:50" ht="7.5" hidden="1" customHeight="1" x14ac:dyDescent="0.15">
      <c r="A371" s="4"/>
      <c r="B371" s="4"/>
      <c r="C371" s="4"/>
      <c r="D371" s="4"/>
      <c r="E371" s="4"/>
      <c r="F371" s="4"/>
      <c r="G371" s="33"/>
      <c r="H371" s="33"/>
      <c r="I371" s="33"/>
      <c r="J371" s="33"/>
      <c r="K371" s="33"/>
      <c r="L371" s="6"/>
      <c r="M371" s="33"/>
      <c r="N371" s="33"/>
      <c r="O371" s="33"/>
      <c r="P371" s="33"/>
      <c r="Q371" s="33"/>
      <c r="R371" s="33"/>
      <c r="S371" s="33"/>
      <c r="T371" s="33"/>
      <c r="U371" s="33"/>
      <c r="V371" s="33"/>
      <c r="W371" s="33"/>
      <c r="X371" s="33"/>
      <c r="Y371" s="7"/>
      <c r="Z371" s="7"/>
      <c r="AA371" s="7"/>
      <c r="AB371" s="7"/>
      <c r="AC371" s="33"/>
      <c r="AD371" s="33"/>
      <c r="AE371" s="33"/>
      <c r="AF371" s="33"/>
      <c r="AG371" s="33"/>
      <c r="AH371" s="6"/>
      <c r="AI371" s="33"/>
      <c r="AJ371" s="33"/>
      <c r="AK371" s="33"/>
      <c r="AL371" s="33"/>
      <c r="AM371" s="33"/>
      <c r="AN371" s="33"/>
      <c r="AO371" s="33"/>
      <c r="AP371" s="33"/>
      <c r="AQ371" s="33"/>
      <c r="AR371" s="33"/>
      <c r="AS371" s="33"/>
      <c r="AT371" s="33"/>
      <c r="AU371" s="7"/>
      <c r="AV371" s="7"/>
      <c r="AW371" s="7"/>
      <c r="AX371" s="7"/>
    </row>
    <row r="372" spans="1:50" ht="7.5" hidden="1" customHeight="1" x14ac:dyDescent="0.15">
      <c r="A372" s="4"/>
      <c r="B372" s="4"/>
      <c r="C372" s="4"/>
      <c r="D372" s="4"/>
      <c r="E372" s="4"/>
      <c r="F372" s="4"/>
      <c r="G372" s="33"/>
      <c r="H372" s="33"/>
      <c r="I372" s="33"/>
      <c r="J372" s="33"/>
      <c r="K372" s="33"/>
      <c r="L372" s="6"/>
      <c r="M372" s="33"/>
      <c r="N372" s="33"/>
      <c r="O372" s="33"/>
      <c r="P372" s="33"/>
      <c r="Q372" s="33"/>
      <c r="R372" s="33"/>
      <c r="S372" s="33"/>
      <c r="T372" s="33"/>
      <c r="U372" s="33"/>
      <c r="V372" s="33"/>
      <c r="W372" s="33"/>
      <c r="X372" s="33"/>
      <c r="Y372" s="7"/>
      <c r="Z372" s="7"/>
      <c r="AA372" s="7"/>
      <c r="AB372" s="7"/>
      <c r="AC372" s="33"/>
      <c r="AD372" s="33"/>
      <c r="AE372" s="33"/>
      <c r="AF372" s="33"/>
      <c r="AG372" s="33"/>
      <c r="AH372" s="6"/>
      <c r="AI372" s="33"/>
      <c r="AJ372" s="33"/>
      <c r="AK372" s="33"/>
      <c r="AL372" s="33"/>
      <c r="AM372" s="33"/>
      <c r="AN372" s="33"/>
      <c r="AO372" s="33"/>
      <c r="AP372" s="33"/>
      <c r="AQ372" s="33"/>
      <c r="AR372" s="33"/>
      <c r="AS372" s="33"/>
      <c r="AT372" s="33"/>
      <c r="AU372" s="7"/>
      <c r="AV372" s="7"/>
      <c r="AW372" s="7"/>
      <c r="AX372" s="7"/>
    </row>
    <row r="373" spans="1:50" ht="7.5" hidden="1" customHeight="1" x14ac:dyDescent="0.15">
      <c r="A373" s="4"/>
      <c r="B373" s="4"/>
      <c r="C373" s="4"/>
      <c r="D373" s="4"/>
      <c r="E373" s="4"/>
      <c r="F373" s="4"/>
      <c r="G373" s="33"/>
      <c r="H373" s="33"/>
      <c r="I373" s="33"/>
      <c r="J373" s="33"/>
      <c r="K373" s="33"/>
      <c r="L373" s="6"/>
      <c r="M373" s="33"/>
      <c r="N373" s="33"/>
      <c r="O373" s="33"/>
      <c r="P373" s="33"/>
      <c r="Q373" s="33"/>
      <c r="R373" s="33"/>
      <c r="S373" s="33"/>
      <c r="T373" s="33"/>
      <c r="U373" s="33"/>
      <c r="V373" s="33"/>
      <c r="W373" s="33"/>
      <c r="X373" s="33"/>
      <c r="Y373" s="7"/>
      <c r="Z373" s="7"/>
      <c r="AA373" s="7"/>
      <c r="AB373" s="7"/>
      <c r="AC373" s="33"/>
      <c r="AD373" s="33"/>
      <c r="AE373" s="33"/>
      <c r="AF373" s="33"/>
      <c r="AG373" s="33"/>
      <c r="AH373" s="6"/>
      <c r="AI373" s="33"/>
      <c r="AJ373" s="33"/>
      <c r="AK373" s="33"/>
      <c r="AL373" s="33"/>
      <c r="AM373" s="33"/>
      <c r="AN373" s="33"/>
      <c r="AO373" s="33"/>
      <c r="AP373" s="33"/>
      <c r="AQ373" s="33"/>
      <c r="AR373" s="33"/>
      <c r="AS373" s="33"/>
      <c r="AT373" s="33"/>
      <c r="AU373" s="7"/>
      <c r="AV373" s="7"/>
      <c r="AW373" s="7"/>
      <c r="AX373" s="7"/>
    </row>
    <row r="374" spans="1:50" ht="7.5" hidden="1" customHeight="1" x14ac:dyDescent="0.15">
      <c r="A374" s="4"/>
      <c r="B374" s="4"/>
      <c r="C374" s="4"/>
      <c r="D374" s="4"/>
      <c r="E374" s="4"/>
      <c r="F374" s="4"/>
      <c r="G374" s="33"/>
      <c r="H374" s="33"/>
      <c r="I374" s="33"/>
      <c r="J374" s="33"/>
      <c r="K374" s="33"/>
      <c r="L374" s="6"/>
      <c r="M374" s="33"/>
      <c r="N374" s="33"/>
      <c r="O374" s="33"/>
      <c r="P374" s="33"/>
      <c r="Q374" s="33"/>
      <c r="R374" s="33"/>
      <c r="S374" s="33"/>
      <c r="T374" s="33"/>
      <c r="U374" s="33"/>
      <c r="V374" s="33"/>
      <c r="W374" s="33"/>
      <c r="X374" s="33"/>
      <c r="Y374" s="7"/>
      <c r="Z374" s="7"/>
      <c r="AA374" s="7"/>
      <c r="AB374" s="7"/>
      <c r="AC374" s="33"/>
      <c r="AD374" s="33"/>
      <c r="AE374" s="33"/>
      <c r="AF374" s="33"/>
      <c r="AG374" s="33"/>
      <c r="AH374" s="6"/>
      <c r="AI374" s="33"/>
      <c r="AJ374" s="33"/>
      <c r="AK374" s="33"/>
      <c r="AL374" s="33"/>
      <c r="AM374" s="33"/>
      <c r="AN374" s="33"/>
      <c r="AO374" s="33"/>
      <c r="AP374" s="33"/>
      <c r="AQ374" s="33"/>
      <c r="AR374" s="33"/>
      <c r="AS374" s="33"/>
      <c r="AT374" s="33"/>
      <c r="AU374" s="7"/>
      <c r="AV374" s="7"/>
      <c r="AW374" s="7"/>
      <c r="AX374" s="7"/>
    </row>
    <row r="375" spans="1:50" ht="7.5" hidden="1" customHeight="1" x14ac:dyDescent="0.15">
      <c r="A375" s="4"/>
      <c r="B375" s="4"/>
      <c r="C375" s="4"/>
      <c r="D375" s="4"/>
      <c r="E375" s="4"/>
      <c r="F375" s="4"/>
      <c r="G375" s="33"/>
      <c r="H375" s="33"/>
      <c r="I375" s="33"/>
      <c r="J375" s="33"/>
      <c r="K375" s="33"/>
      <c r="L375" s="6"/>
      <c r="M375" s="33"/>
      <c r="N375" s="33"/>
      <c r="O375" s="33"/>
      <c r="P375" s="33"/>
      <c r="Q375" s="33"/>
      <c r="R375" s="33"/>
      <c r="S375" s="33"/>
      <c r="T375" s="33"/>
      <c r="U375" s="33"/>
      <c r="V375" s="33"/>
      <c r="W375" s="33"/>
      <c r="X375" s="33"/>
      <c r="Y375" s="7"/>
      <c r="Z375" s="7"/>
      <c r="AA375" s="7"/>
      <c r="AB375" s="7"/>
      <c r="AC375" s="33"/>
      <c r="AD375" s="33"/>
      <c r="AE375" s="33"/>
      <c r="AF375" s="33"/>
      <c r="AG375" s="33"/>
      <c r="AH375" s="6"/>
      <c r="AI375" s="33"/>
      <c r="AJ375" s="33"/>
      <c r="AK375" s="33"/>
      <c r="AL375" s="33"/>
      <c r="AM375" s="33"/>
      <c r="AN375" s="33"/>
      <c r="AO375" s="33"/>
      <c r="AP375" s="33"/>
      <c r="AQ375" s="33"/>
      <c r="AR375" s="33"/>
      <c r="AS375" s="33"/>
      <c r="AT375" s="33"/>
      <c r="AU375" s="7"/>
      <c r="AV375" s="7"/>
      <c r="AW375" s="7"/>
      <c r="AX375" s="7"/>
    </row>
    <row r="376" spans="1:50" ht="7.5" hidden="1" customHeight="1" x14ac:dyDescent="0.15">
      <c r="A376" s="4"/>
      <c r="B376" s="4"/>
      <c r="C376" s="4"/>
      <c r="D376" s="4"/>
      <c r="E376" s="4"/>
      <c r="F376" s="4"/>
      <c r="G376" s="33"/>
      <c r="H376" s="33"/>
      <c r="I376" s="33"/>
      <c r="J376" s="33"/>
      <c r="K376" s="33"/>
      <c r="L376" s="6"/>
      <c r="M376" s="33"/>
      <c r="N376" s="33"/>
      <c r="O376" s="33"/>
      <c r="P376" s="33"/>
      <c r="Q376" s="33"/>
      <c r="R376" s="33"/>
      <c r="S376" s="33"/>
      <c r="T376" s="33"/>
      <c r="U376" s="33"/>
      <c r="V376" s="33"/>
      <c r="W376" s="33"/>
      <c r="X376" s="33"/>
      <c r="Y376" s="7"/>
      <c r="Z376" s="7"/>
      <c r="AA376" s="7"/>
      <c r="AB376" s="7"/>
      <c r="AC376" s="33"/>
      <c r="AD376" s="33"/>
      <c r="AE376" s="33"/>
      <c r="AF376" s="33"/>
      <c r="AG376" s="33"/>
      <c r="AH376" s="6"/>
      <c r="AI376" s="33"/>
      <c r="AJ376" s="33"/>
      <c r="AK376" s="33"/>
      <c r="AL376" s="33"/>
      <c r="AM376" s="33"/>
      <c r="AN376" s="33"/>
      <c r="AO376" s="33"/>
      <c r="AP376" s="33"/>
      <c r="AQ376" s="33"/>
      <c r="AR376" s="33"/>
      <c r="AS376" s="33"/>
      <c r="AT376" s="33"/>
      <c r="AU376" s="7"/>
      <c r="AV376" s="7"/>
      <c r="AW376" s="7"/>
      <c r="AX376" s="7"/>
    </row>
    <row r="377" spans="1:50" ht="7.5" hidden="1" customHeight="1" x14ac:dyDescent="0.15">
      <c r="A377" s="4"/>
      <c r="B377" s="4"/>
      <c r="C377" s="4"/>
      <c r="D377" s="4"/>
      <c r="E377" s="4"/>
      <c r="F377" s="4"/>
      <c r="G377" s="33"/>
      <c r="H377" s="33"/>
      <c r="I377" s="33"/>
      <c r="J377" s="33"/>
      <c r="K377" s="33"/>
      <c r="L377" s="6"/>
      <c r="M377" s="33"/>
      <c r="N377" s="33"/>
      <c r="O377" s="33"/>
      <c r="P377" s="33"/>
      <c r="Q377" s="33"/>
      <c r="R377" s="33"/>
      <c r="S377" s="33"/>
      <c r="T377" s="33"/>
      <c r="U377" s="33"/>
      <c r="V377" s="33"/>
      <c r="W377" s="33"/>
      <c r="X377" s="33"/>
      <c r="Y377" s="7"/>
      <c r="Z377" s="7"/>
      <c r="AA377" s="7"/>
      <c r="AB377" s="7"/>
      <c r="AC377" s="33"/>
      <c r="AD377" s="33"/>
      <c r="AE377" s="33"/>
      <c r="AF377" s="33"/>
      <c r="AG377" s="33"/>
      <c r="AH377" s="6"/>
      <c r="AI377" s="33"/>
      <c r="AJ377" s="33"/>
      <c r="AK377" s="33"/>
      <c r="AL377" s="33"/>
      <c r="AM377" s="33"/>
      <c r="AN377" s="33"/>
      <c r="AO377" s="33"/>
      <c r="AP377" s="33"/>
      <c r="AQ377" s="33"/>
      <c r="AR377" s="33"/>
      <c r="AS377" s="33"/>
      <c r="AT377" s="33"/>
      <c r="AU377" s="7"/>
      <c r="AV377" s="7"/>
      <c r="AW377" s="7"/>
      <c r="AX377" s="7"/>
    </row>
    <row r="378" spans="1:50" ht="7.5" hidden="1" customHeight="1" x14ac:dyDescent="0.15">
      <c r="A378" s="4"/>
      <c r="B378" s="4"/>
      <c r="C378" s="4"/>
      <c r="D378" s="4"/>
      <c r="E378" s="4"/>
      <c r="F378" s="4"/>
      <c r="G378" s="33"/>
      <c r="H378" s="33"/>
      <c r="I378" s="33"/>
      <c r="J378" s="33"/>
      <c r="K378" s="33"/>
      <c r="L378" s="6"/>
      <c r="M378" s="33"/>
      <c r="N378" s="33"/>
      <c r="O378" s="33"/>
      <c r="P378" s="33"/>
      <c r="Q378" s="33"/>
      <c r="R378" s="33"/>
      <c r="S378" s="33"/>
      <c r="T378" s="33"/>
      <c r="U378" s="33"/>
      <c r="V378" s="33"/>
      <c r="W378" s="33"/>
      <c r="X378" s="33"/>
      <c r="Y378" s="7"/>
      <c r="Z378" s="7"/>
      <c r="AA378" s="7"/>
      <c r="AB378" s="7"/>
      <c r="AC378" s="33"/>
      <c r="AD378" s="33"/>
      <c r="AE378" s="33"/>
      <c r="AF378" s="33"/>
      <c r="AG378" s="33"/>
      <c r="AH378" s="6"/>
      <c r="AI378" s="33"/>
      <c r="AJ378" s="33"/>
      <c r="AK378" s="33"/>
      <c r="AL378" s="33"/>
      <c r="AM378" s="33"/>
      <c r="AN378" s="33"/>
      <c r="AO378" s="33"/>
      <c r="AP378" s="33"/>
      <c r="AQ378" s="33"/>
      <c r="AR378" s="33"/>
      <c r="AS378" s="33"/>
      <c r="AT378" s="33"/>
      <c r="AU378" s="7"/>
      <c r="AV378" s="7"/>
      <c r="AW378" s="7"/>
      <c r="AX378" s="7"/>
    </row>
    <row r="379" spans="1:50" ht="7.5" hidden="1" customHeight="1" x14ac:dyDescent="0.15">
      <c r="A379" s="4"/>
      <c r="B379" s="4"/>
      <c r="C379" s="4"/>
      <c r="D379" s="4"/>
      <c r="E379" s="4"/>
      <c r="F379" s="4"/>
      <c r="G379" s="33"/>
      <c r="H379" s="33"/>
      <c r="I379" s="33"/>
      <c r="J379" s="33"/>
      <c r="K379" s="33"/>
      <c r="L379" s="6"/>
      <c r="M379" s="33"/>
      <c r="N379" s="33"/>
      <c r="O379" s="33"/>
      <c r="P379" s="33"/>
      <c r="Q379" s="33"/>
      <c r="R379" s="33"/>
      <c r="S379" s="33"/>
      <c r="T379" s="33"/>
      <c r="U379" s="33"/>
      <c r="V379" s="33"/>
      <c r="W379" s="33"/>
      <c r="X379" s="33"/>
      <c r="Y379" s="7"/>
      <c r="Z379" s="7"/>
      <c r="AA379" s="7"/>
      <c r="AB379" s="7"/>
      <c r="AC379" s="33"/>
      <c r="AD379" s="33"/>
      <c r="AE379" s="33"/>
      <c r="AF379" s="33"/>
      <c r="AG379" s="33"/>
      <c r="AH379" s="6"/>
      <c r="AI379" s="33"/>
      <c r="AJ379" s="33"/>
      <c r="AK379" s="33"/>
      <c r="AL379" s="33"/>
      <c r="AM379" s="33"/>
      <c r="AN379" s="33"/>
      <c r="AO379" s="33"/>
      <c r="AP379" s="33"/>
      <c r="AQ379" s="33"/>
      <c r="AR379" s="33"/>
      <c r="AS379" s="33"/>
      <c r="AT379" s="33"/>
      <c r="AU379" s="7"/>
      <c r="AV379" s="7"/>
      <c r="AW379" s="7"/>
      <c r="AX379" s="7"/>
    </row>
    <row r="380" spans="1:50" ht="7.5" hidden="1" customHeight="1" x14ac:dyDescent="0.15">
      <c r="A380" s="4"/>
      <c r="B380" s="4"/>
      <c r="C380" s="4"/>
      <c r="D380" s="4"/>
      <c r="E380" s="4"/>
      <c r="F380" s="4"/>
      <c r="G380" s="33"/>
      <c r="H380" s="33"/>
      <c r="I380" s="33"/>
      <c r="J380" s="33"/>
      <c r="K380" s="33"/>
      <c r="L380" s="6"/>
      <c r="M380" s="33"/>
      <c r="N380" s="33"/>
      <c r="O380" s="33"/>
      <c r="P380" s="33"/>
      <c r="Q380" s="33"/>
      <c r="R380" s="33"/>
      <c r="S380" s="33"/>
      <c r="T380" s="33"/>
      <c r="U380" s="33"/>
      <c r="V380" s="33"/>
      <c r="W380" s="33"/>
      <c r="X380" s="33"/>
      <c r="Y380" s="7"/>
      <c r="Z380" s="7"/>
      <c r="AA380" s="7"/>
      <c r="AB380" s="7"/>
      <c r="AC380" s="33"/>
      <c r="AD380" s="33"/>
      <c r="AE380" s="33"/>
      <c r="AF380" s="33"/>
      <c r="AG380" s="33"/>
      <c r="AH380" s="6"/>
      <c r="AI380" s="33"/>
      <c r="AJ380" s="33"/>
      <c r="AK380" s="33"/>
      <c r="AL380" s="33"/>
      <c r="AM380" s="33"/>
      <c r="AN380" s="33"/>
      <c r="AO380" s="33"/>
      <c r="AP380" s="33"/>
      <c r="AQ380" s="33"/>
      <c r="AR380" s="33"/>
      <c r="AS380" s="33"/>
      <c r="AT380" s="33"/>
      <c r="AU380" s="7"/>
      <c r="AV380" s="7"/>
      <c r="AW380" s="7"/>
      <c r="AX380" s="7"/>
    </row>
    <row r="381" spans="1:50" ht="7.5" hidden="1" customHeight="1" x14ac:dyDescent="0.15">
      <c r="A381" s="4"/>
      <c r="B381" s="4"/>
      <c r="C381" s="4"/>
      <c r="D381" s="4"/>
      <c r="E381" s="4"/>
      <c r="F381" s="4"/>
      <c r="G381" s="33"/>
      <c r="H381" s="33"/>
      <c r="I381" s="33"/>
      <c r="J381" s="33"/>
      <c r="K381" s="33"/>
      <c r="L381" s="6"/>
      <c r="M381" s="33"/>
      <c r="N381" s="33"/>
      <c r="O381" s="33"/>
      <c r="P381" s="33"/>
      <c r="Q381" s="33"/>
      <c r="R381" s="33"/>
      <c r="S381" s="33"/>
      <c r="T381" s="33"/>
      <c r="U381" s="33"/>
      <c r="V381" s="33"/>
      <c r="W381" s="33"/>
      <c r="X381" s="33"/>
      <c r="Y381" s="7"/>
      <c r="Z381" s="7"/>
      <c r="AA381" s="7"/>
      <c r="AB381" s="7"/>
      <c r="AC381" s="33"/>
      <c r="AD381" s="33"/>
      <c r="AE381" s="33"/>
      <c r="AF381" s="33"/>
      <c r="AG381" s="33"/>
      <c r="AH381" s="6"/>
      <c r="AI381" s="33"/>
      <c r="AJ381" s="33"/>
      <c r="AK381" s="33"/>
      <c r="AL381" s="33"/>
      <c r="AM381" s="33"/>
      <c r="AN381" s="33"/>
      <c r="AO381" s="33"/>
      <c r="AP381" s="33"/>
      <c r="AQ381" s="33"/>
      <c r="AR381" s="33"/>
      <c r="AS381" s="33"/>
      <c r="AT381" s="33"/>
      <c r="AU381" s="7"/>
      <c r="AV381" s="7"/>
      <c r="AW381" s="7"/>
      <c r="AX381" s="7"/>
    </row>
    <row r="382" spans="1:50" ht="7.5" hidden="1" customHeight="1" x14ac:dyDescent="0.15">
      <c r="A382" s="4"/>
      <c r="B382" s="4"/>
      <c r="C382" s="4"/>
      <c r="D382" s="4"/>
      <c r="E382" s="4"/>
      <c r="F382" s="4"/>
      <c r="G382" s="33"/>
      <c r="H382" s="33"/>
      <c r="I382" s="33"/>
      <c r="J382" s="33"/>
      <c r="K382" s="33"/>
      <c r="L382" s="6"/>
      <c r="M382" s="33"/>
      <c r="N382" s="33"/>
      <c r="O382" s="33"/>
      <c r="P382" s="33"/>
      <c r="Q382" s="33"/>
      <c r="R382" s="33"/>
      <c r="S382" s="33"/>
      <c r="T382" s="33"/>
      <c r="U382" s="33"/>
      <c r="V382" s="33"/>
      <c r="W382" s="33"/>
      <c r="X382" s="33"/>
      <c r="Y382" s="7"/>
      <c r="Z382" s="7"/>
      <c r="AA382" s="7"/>
      <c r="AB382" s="7"/>
      <c r="AC382" s="33"/>
      <c r="AD382" s="33"/>
      <c r="AE382" s="33"/>
      <c r="AF382" s="33"/>
      <c r="AG382" s="33"/>
      <c r="AH382" s="6"/>
      <c r="AI382" s="33"/>
      <c r="AJ382" s="33"/>
      <c r="AK382" s="33"/>
      <c r="AL382" s="33"/>
      <c r="AM382" s="33"/>
      <c r="AN382" s="33"/>
      <c r="AO382" s="33"/>
      <c r="AP382" s="33"/>
      <c r="AQ382" s="33"/>
      <c r="AR382" s="33"/>
      <c r="AS382" s="33"/>
      <c r="AT382" s="33"/>
      <c r="AU382" s="7"/>
      <c r="AV382" s="7"/>
      <c r="AW382" s="7"/>
      <c r="AX382" s="7"/>
    </row>
    <row r="383" spans="1:50" ht="7.5" hidden="1" customHeight="1" x14ac:dyDescent="0.15">
      <c r="A383" s="4"/>
      <c r="B383" s="4"/>
      <c r="C383" s="4"/>
      <c r="D383" s="4"/>
      <c r="E383" s="4"/>
      <c r="F383" s="4"/>
      <c r="G383" s="33"/>
      <c r="H383" s="33"/>
      <c r="I383" s="33"/>
      <c r="J383" s="33"/>
      <c r="K383" s="33"/>
      <c r="L383" s="6"/>
      <c r="M383" s="33"/>
      <c r="N383" s="33"/>
      <c r="O383" s="33"/>
      <c r="P383" s="33"/>
      <c r="Q383" s="33"/>
      <c r="R383" s="33"/>
      <c r="S383" s="33"/>
      <c r="T383" s="33"/>
      <c r="U383" s="33"/>
      <c r="V383" s="33"/>
      <c r="W383" s="33"/>
      <c r="X383" s="33"/>
      <c r="Y383" s="7"/>
      <c r="Z383" s="7"/>
      <c r="AA383" s="7"/>
      <c r="AB383" s="7"/>
      <c r="AC383" s="33"/>
      <c r="AD383" s="33"/>
      <c r="AE383" s="33"/>
      <c r="AF383" s="33"/>
      <c r="AG383" s="33"/>
      <c r="AH383" s="6"/>
      <c r="AI383" s="33"/>
      <c r="AJ383" s="33"/>
      <c r="AK383" s="33"/>
      <c r="AL383" s="33"/>
      <c r="AM383" s="33"/>
      <c r="AN383" s="33"/>
      <c r="AO383" s="33"/>
      <c r="AP383" s="33"/>
      <c r="AQ383" s="33"/>
      <c r="AR383" s="33"/>
      <c r="AS383" s="33"/>
      <c r="AT383" s="33"/>
      <c r="AU383" s="7"/>
      <c r="AV383" s="7"/>
      <c r="AW383" s="7"/>
      <c r="AX383" s="7"/>
    </row>
    <row r="384" spans="1:50" ht="7.5" hidden="1" customHeight="1" x14ac:dyDescent="0.15">
      <c r="A384" s="4"/>
      <c r="B384" s="4"/>
      <c r="C384" s="4"/>
      <c r="D384" s="4"/>
      <c r="E384" s="4"/>
      <c r="F384" s="4"/>
      <c r="G384" s="33"/>
      <c r="H384" s="33"/>
      <c r="I384" s="33"/>
      <c r="J384" s="33"/>
      <c r="K384" s="33"/>
      <c r="L384" s="6"/>
      <c r="M384" s="33"/>
      <c r="N384" s="33"/>
      <c r="O384" s="33"/>
      <c r="P384" s="33"/>
      <c r="Q384" s="33"/>
      <c r="R384" s="33"/>
      <c r="S384" s="33"/>
      <c r="T384" s="33"/>
      <c r="U384" s="33"/>
      <c r="V384" s="33"/>
      <c r="W384" s="33"/>
      <c r="X384" s="33"/>
      <c r="Y384" s="7"/>
      <c r="Z384" s="7"/>
      <c r="AA384" s="7"/>
      <c r="AB384" s="7"/>
      <c r="AC384" s="33"/>
      <c r="AD384" s="33"/>
      <c r="AE384" s="33"/>
      <c r="AF384" s="33"/>
      <c r="AG384" s="33"/>
      <c r="AH384" s="6"/>
      <c r="AI384" s="33"/>
      <c r="AJ384" s="33"/>
      <c r="AK384" s="33"/>
      <c r="AL384" s="33"/>
      <c r="AM384" s="33"/>
      <c r="AN384" s="33"/>
      <c r="AO384" s="33"/>
      <c r="AP384" s="33"/>
      <c r="AQ384" s="33"/>
      <c r="AR384" s="33"/>
      <c r="AS384" s="33"/>
      <c r="AT384" s="33"/>
      <c r="AU384" s="7"/>
      <c r="AV384" s="7"/>
      <c r="AW384" s="7"/>
      <c r="AX384" s="7"/>
    </row>
    <row r="385" spans="1:50" ht="7.5" hidden="1" customHeight="1" x14ac:dyDescent="0.15">
      <c r="A385" s="4"/>
      <c r="B385" s="4"/>
      <c r="C385" s="4"/>
      <c r="D385" s="4"/>
      <c r="E385" s="4"/>
      <c r="F385" s="4"/>
      <c r="G385" s="33"/>
      <c r="H385" s="33"/>
      <c r="I385" s="33"/>
      <c r="J385" s="33"/>
      <c r="K385" s="33"/>
      <c r="L385" s="6"/>
      <c r="M385" s="33"/>
      <c r="N385" s="33"/>
      <c r="O385" s="33"/>
      <c r="P385" s="33"/>
      <c r="Q385" s="33"/>
      <c r="R385" s="33"/>
      <c r="S385" s="33"/>
      <c r="T385" s="33"/>
      <c r="U385" s="33"/>
      <c r="V385" s="33"/>
      <c r="W385" s="33"/>
      <c r="X385" s="33"/>
      <c r="Y385" s="7"/>
      <c r="Z385" s="7"/>
      <c r="AA385" s="7"/>
      <c r="AB385" s="7"/>
      <c r="AC385" s="33"/>
      <c r="AD385" s="33"/>
      <c r="AE385" s="33"/>
      <c r="AF385" s="33"/>
      <c r="AG385" s="33"/>
      <c r="AH385" s="6"/>
      <c r="AI385" s="33"/>
      <c r="AJ385" s="33"/>
      <c r="AK385" s="33"/>
      <c r="AL385" s="33"/>
      <c r="AM385" s="33"/>
      <c r="AN385" s="33"/>
      <c r="AO385" s="33"/>
      <c r="AP385" s="33"/>
      <c r="AQ385" s="33"/>
      <c r="AR385" s="33"/>
      <c r="AS385" s="33"/>
      <c r="AT385" s="33"/>
      <c r="AU385" s="7"/>
      <c r="AV385" s="7"/>
      <c r="AW385" s="7"/>
      <c r="AX385" s="7"/>
    </row>
    <row r="386" spans="1:50" ht="7.5" hidden="1" customHeight="1" x14ac:dyDescent="0.15">
      <c r="A386" s="4"/>
      <c r="B386" s="4"/>
      <c r="C386" s="4"/>
      <c r="D386" s="4"/>
      <c r="E386" s="4"/>
      <c r="F386" s="4"/>
      <c r="G386" s="33"/>
      <c r="H386" s="33"/>
      <c r="I386" s="33"/>
      <c r="J386" s="33"/>
      <c r="K386" s="33"/>
      <c r="L386" s="6"/>
      <c r="M386" s="33"/>
      <c r="N386" s="33"/>
      <c r="O386" s="33"/>
      <c r="P386" s="33"/>
      <c r="Q386" s="33"/>
      <c r="R386" s="33"/>
      <c r="S386" s="33"/>
      <c r="T386" s="33"/>
      <c r="U386" s="33"/>
      <c r="V386" s="33"/>
      <c r="W386" s="33"/>
      <c r="X386" s="33"/>
      <c r="Y386" s="7"/>
      <c r="Z386" s="7"/>
      <c r="AA386" s="7"/>
      <c r="AB386" s="7"/>
      <c r="AC386" s="33"/>
      <c r="AD386" s="33"/>
      <c r="AE386" s="33"/>
      <c r="AF386" s="33"/>
      <c r="AG386" s="33"/>
      <c r="AH386" s="6"/>
      <c r="AI386" s="33"/>
      <c r="AJ386" s="33"/>
      <c r="AK386" s="33"/>
      <c r="AL386" s="33"/>
      <c r="AM386" s="33"/>
      <c r="AN386" s="33"/>
      <c r="AO386" s="33"/>
      <c r="AP386" s="33"/>
      <c r="AQ386" s="33"/>
      <c r="AR386" s="33"/>
      <c r="AS386" s="33"/>
      <c r="AT386" s="33"/>
      <c r="AU386" s="7"/>
      <c r="AV386" s="7"/>
      <c r="AW386" s="7"/>
      <c r="AX386" s="7"/>
    </row>
    <row r="387" spans="1:50" ht="7.5" hidden="1" customHeight="1" x14ac:dyDescent="0.15">
      <c r="A387" s="4"/>
      <c r="B387" s="4"/>
      <c r="C387" s="4"/>
      <c r="D387" s="4"/>
      <c r="E387" s="4"/>
      <c r="F387" s="4"/>
      <c r="G387" s="33"/>
      <c r="H387" s="33"/>
      <c r="I387" s="33"/>
      <c r="J387" s="33"/>
      <c r="K387" s="33"/>
      <c r="L387" s="6"/>
      <c r="M387" s="33"/>
      <c r="N387" s="33"/>
      <c r="O387" s="33"/>
      <c r="P387" s="33"/>
      <c r="Q387" s="33"/>
      <c r="R387" s="33"/>
      <c r="S387" s="33"/>
      <c r="T387" s="33"/>
      <c r="U387" s="33"/>
      <c r="V387" s="33"/>
      <c r="W387" s="33"/>
      <c r="X387" s="33"/>
      <c r="Y387" s="7"/>
      <c r="Z387" s="7"/>
      <c r="AA387" s="7"/>
      <c r="AB387" s="7"/>
      <c r="AC387" s="33"/>
      <c r="AD387" s="33"/>
      <c r="AE387" s="33"/>
      <c r="AF387" s="33"/>
      <c r="AG387" s="33"/>
      <c r="AH387" s="6"/>
      <c r="AI387" s="33"/>
      <c r="AJ387" s="33"/>
      <c r="AK387" s="33"/>
      <c r="AL387" s="33"/>
      <c r="AM387" s="33"/>
      <c r="AN387" s="33"/>
      <c r="AO387" s="33"/>
      <c r="AP387" s="33"/>
      <c r="AQ387" s="33"/>
      <c r="AR387" s="33"/>
      <c r="AS387" s="33"/>
      <c r="AT387" s="33"/>
      <c r="AU387" s="7"/>
      <c r="AV387" s="7"/>
      <c r="AW387" s="7"/>
      <c r="AX387" s="7"/>
    </row>
    <row r="388" spans="1:50" ht="7.5" hidden="1" customHeight="1" x14ac:dyDescent="0.15">
      <c r="A388" s="4"/>
      <c r="B388" s="4"/>
      <c r="C388" s="4"/>
      <c r="D388" s="4"/>
      <c r="E388" s="4"/>
      <c r="F388" s="4"/>
      <c r="G388" s="33"/>
      <c r="H388" s="33"/>
      <c r="I388" s="33"/>
      <c r="J388" s="33"/>
      <c r="K388" s="33"/>
      <c r="L388" s="6"/>
      <c r="M388" s="33"/>
      <c r="N388" s="33"/>
      <c r="O388" s="33"/>
      <c r="P388" s="33"/>
      <c r="Q388" s="33"/>
      <c r="R388" s="33"/>
      <c r="S388" s="33"/>
      <c r="T388" s="33"/>
      <c r="U388" s="33"/>
      <c r="V388" s="33"/>
      <c r="W388" s="33"/>
      <c r="X388" s="33"/>
      <c r="Y388" s="7"/>
      <c r="Z388" s="7"/>
      <c r="AA388" s="7"/>
      <c r="AB388" s="7"/>
      <c r="AC388" s="33"/>
      <c r="AD388" s="33"/>
      <c r="AE388" s="33"/>
      <c r="AF388" s="33"/>
      <c r="AG388" s="33"/>
      <c r="AH388" s="6"/>
      <c r="AI388" s="33"/>
      <c r="AJ388" s="33"/>
      <c r="AK388" s="33"/>
      <c r="AL388" s="33"/>
      <c r="AM388" s="33"/>
      <c r="AN388" s="33"/>
      <c r="AO388" s="33"/>
      <c r="AP388" s="33"/>
      <c r="AQ388" s="33"/>
      <c r="AR388" s="33"/>
      <c r="AS388" s="33"/>
      <c r="AT388" s="33"/>
      <c r="AU388" s="7"/>
      <c r="AV388" s="7"/>
      <c r="AW388" s="7"/>
      <c r="AX388" s="7"/>
    </row>
    <row r="389" spans="1:50" ht="7.5" hidden="1" customHeight="1" x14ac:dyDescent="0.15">
      <c r="A389" s="4"/>
      <c r="B389" s="4"/>
      <c r="C389" s="4"/>
      <c r="D389" s="4"/>
      <c r="E389" s="4"/>
      <c r="F389" s="4"/>
      <c r="G389" s="33"/>
      <c r="H389" s="33"/>
      <c r="I389" s="33"/>
      <c r="J389" s="33"/>
      <c r="K389" s="33"/>
      <c r="L389" s="6"/>
      <c r="M389" s="33"/>
      <c r="N389" s="33"/>
      <c r="O389" s="33"/>
      <c r="P389" s="33"/>
      <c r="Q389" s="33"/>
      <c r="R389" s="33"/>
      <c r="S389" s="33"/>
      <c r="T389" s="33"/>
      <c r="U389" s="33"/>
      <c r="V389" s="33"/>
      <c r="W389" s="33"/>
      <c r="X389" s="33"/>
      <c r="Y389" s="7"/>
      <c r="Z389" s="7"/>
      <c r="AA389" s="7"/>
      <c r="AB389" s="7"/>
      <c r="AC389" s="33"/>
      <c r="AD389" s="33"/>
      <c r="AE389" s="33"/>
      <c r="AF389" s="33"/>
      <c r="AG389" s="33"/>
      <c r="AH389" s="6"/>
      <c r="AI389" s="33"/>
      <c r="AJ389" s="33"/>
      <c r="AK389" s="33"/>
      <c r="AL389" s="33"/>
      <c r="AM389" s="33"/>
      <c r="AN389" s="33"/>
      <c r="AO389" s="33"/>
      <c r="AP389" s="33"/>
      <c r="AQ389" s="33"/>
      <c r="AR389" s="33"/>
      <c r="AS389" s="33"/>
      <c r="AT389" s="33"/>
      <c r="AU389" s="7"/>
      <c r="AV389" s="7"/>
      <c r="AW389" s="7"/>
      <c r="AX389" s="7"/>
    </row>
    <row r="390" spans="1:50" ht="7.5" hidden="1" customHeight="1" x14ac:dyDescent="0.15">
      <c r="A390" s="4"/>
      <c r="B390" s="4"/>
      <c r="C390" s="4"/>
      <c r="D390" s="4"/>
      <c r="E390" s="4"/>
      <c r="F390" s="4"/>
      <c r="G390" s="33"/>
      <c r="H390" s="33"/>
      <c r="I390" s="33"/>
      <c r="J390" s="33"/>
      <c r="K390" s="33"/>
      <c r="L390" s="6"/>
      <c r="M390" s="33"/>
      <c r="N390" s="33"/>
      <c r="O390" s="33"/>
      <c r="P390" s="33"/>
      <c r="Q390" s="33"/>
      <c r="R390" s="33"/>
      <c r="S390" s="33"/>
      <c r="T390" s="33"/>
      <c r="U390" s="33"/>
      <c r="V390" s="33"/>
      <c r="W390" s="33"/>
      <c r="X390" s="33"/>
      <c r="Y390" s="7"/>
      <c r="Z390" s="7"/>
      <c r="AA390" s="7"/>
      <c r="AB390" s="7"/>
      <c r="AC390" s="33"/>
      <c r="AD390" s="33"/>
      <c r="AE390" s="33"/>
      <c r="AF390" s="33"/>
      <c r="AG390" s="33"/>
      <c r="AH390" s="6"/>
      <c r="AI390" s="33"/>
      <c r="AJ390" s="33"/>
      <c r="AK390" s="33"/>
      <c r="AL390" s="33"/>
      <c r="AM390" s="33"/>
      <c r="AN390" s="33"/>
      <c r="AO390" s="33"/>
      <c r="AP390" s="33"/>
      <c r="AQ390" s="33"/>
      <c r="AR390" s="33"/>
      <c r="AS390" s="33"/>
      <c r="AT390" s="33"/>
      <c r="AU390" s="7"/>
      <c r="AV390" s="7"/>
      <c r="AW390" s="7"/>
      <c r="AX390" s="7"/>
    </row>
    <row r="391" spans="1:50" ht="7.5" hidden="1" customHeight="1" x14ac:dyDescent="0.15">
      <c r="A391" s="4"/>
      <c r="B391" s="4"/>
      <c r="C391" s="4"/>
      <c r="D391" s="4"/>
      <c r="E391" s="4"/>
      <c r="F391" s="4"/>
      <c r="G391" s="33"/>
      <c r="H391" s="33"/>
      <c r="I391" s="33"/>
      <c r="J391" s="33"/>
      <c r="K391" s="33"/>
      <c r="L391" s="6"/>
      <c r="M391" s="33"/>
      <c r="N391" s="33"/>
      <c r="O391" s="33"/>
      <c r="P391" s="33"/>
      <c r="Q391" s="33"/>
      <c r="R391" s="33"/>
      <c r="S391" s="33"/>
      <c r="T391" s="33"/>
      <c r="U391" s="33"/>
      <c r="V391" s="33"/>
      <c r="W391" s="33"/>
      <c r="X391" s="33"/>
      <c r="Y391" s="7"/>
      <c r="Z391" s="7"/>
      <c r="AA391" s="7"/>
      <c r="AB391" s="7"/>
      <c r="AC391" s="33"/>
      <c r="AD391" s="33"/>
      <c r="AE391" s="33"/>
      <c r="AF391" s="33"/>
      <c r="AG391" s="33"/>
      <c r="AH391" s="6"/>
      <c r="AI391" s="33"/>
      <c r="AJ391" s="33"/>
      <c r="AK391" s="33"/>
      <c r="AL391" s="33"/>
      <c r="AM391" s="33"/>
      <c r="AN391" s="33"/>
      <c r="AO391" s="33"/>
      <c r="AP391" s="33"/>
      <c r="AQ391" s="33"/>
      <c r="AR391" s="33"/>
      <c r="AS391" s="33"/>
      <c r="AT391" s="33"/>
      <c r="AU391" s="7"/>
      <c r="AV391" s="7"/>
      <c r="AW391" s="7"/>
      <c r="AX391" s="7"/>
    </row>
    <row r="392" spans="1:50" ht="7.5" hidden="1" customHeight="1" x14ac:dyDescent="0.15">
      <c r="A392" s="4"/>
      <c r="B392" s="4"/>
      <c r="C392" s="4"/>
      <c r="D392" s="4"/>
      <c r="E392" s="4"/>
      <c r="F392" s="4"/>
      <c r="G392" s="33"/>
      <c r="H392" s="33"/>
      <c r="I392" s="33"/>
      <c r="J392" s="33"/>
      <c r="K392" s="33"/>
      <c r="L392" s="6"/>
      <c r="M392" s="33"/>
      <c r="N392" s="33"/>
      <c r="O392" s="33"/>
      <c r="P392" s="33"/>
      <c r="Q392" s="33"/>
      <c r="R392" s="33"/>
      <c r="S392" s="33"/>
      <c r="T392" s="33"/>
      <c r="U392" s="33"/>
      <c r="V392" s="33"/>
      <c r="W392" s="33"/>
      <c r="X392" s="33"/>
      <c r="Y392" s="7"/>
      <c r="Z392" s="7"/>
      <c r="AA392" s="7"/>
      <c r="AB392" s="7"/>
      <c r="AC392" s="33"/>
      <c r="AD392" s="33"/>
      <c r="AE392" s="33"/>
      <c r="AF392" s="33"/>
      <c r="AG392" s="33"/>
      <c r="AH392" s="6"/>
      <c r="AI392" s="33"/>
      <c r="AJ392" s="33"/>
      <c r="AK392" s="33"/>
      <c r="AL392" s="33"/>
      <c r="AM392" s="33"/>
      <c r="AN392" s="33"/>
      <c r="AO392" s="33"/>
      <c r="AP392" s="33"/>
      <c r="AQ392" s="33"/>
      <c r="AR392" s="33"/>
      <c r="AS392" s="33"/>
      <c r="AT392" s="33"/>
      <c r="AU392" s="7"/>
      <c r="AV392" s="7"/>
      <c r="AW392" s="7"/>
      <c r="AX392" s="7"/>
    </row>
    <row r="393" spans="1:50" ht="7.5" hidden="1" customHeight="1" x14ac:dyDescent="0.15">
      <c r="A393" s="4"/>
      <c r="B393" s="4"/>
      <c r="C393" s="4"/>
      <c r="D393" s="4"/>
      <c r="E393" s="4"/>
      <c r="F393" s="4"/>
      <c r="G393" s="33"/>
      <c r="H393" s="33"/>
      <c r="I393" s="33"/>
      <c r="J393" s="33"/>
      <c r="K393" s="33"/>
      <c r="L393" s="6"/>
      <c r="M393" s="33"/>
      <c r="N393" s="33"/>
      <c r="O393" s="33"/>
      <c r="P393" s="33"/>
      <c r="Q393" s="33"/>
      <c r="R393" s="33"/>
      <c r="S393" s="33"/>
      <c r="T393" s="33"/>
      <c r="U393" s="33"/>
      <c r="V393" s="33"/>
      <c r="W393" s="33"/>
      <c r="X393" s="33"/>
      <c r="Y393" s="7"/>
      <c r="Z393" s="7"/>
      <c r="AA393" s="7"/>
      <c r="AB393" s="7"/>
      <c r="AC393" s="33"/>
      <c r="AD393" s="33"/>
      <c r="AE393" s="33"/>
      <c r="AF393" s="33"/>
      <c r="AG393" s="33"/>
      <c r="AH393" s="6"/>
      <c r="AI393" s="33"/>
      <c r="AJ393" s="33"/>
      <c r="AK393" s="33"/>
      <c r="AL393" s="33"/>
      <c r="AM393" s="33"/>
      <c r="AN393" s="33"/>
      <c r="AO393" s="33"/>
      <c r="AP393" s="33"/>
      <c r="AQ393" s="33"/>
      <c r="AR393" s="33"/>
      <c r="AS393" s="33"/>
      <c r="AT393" s="33"/>
      <c r="AU393" s="7"/>
      <c r="AV393" s="7"/>
      <c r="AW393" s="7"/>
      <c r="AX393" s="7"/>
    </row>
    <row r="394" spans="1:50" ht="7.5" hidden="1" customHeight="1" x14ac:dyDescent="0.15">
      <c r="A394" s="4"/>
      <c r="B394" s="4"/>
      <c r="C394" s="4"/>
      <c r="D394" s="4"/>
      <c r="E394" s="4"/>
      <c r="F394" s="4"/>
      <c r="G394" s="33"/>
      <c r="H394" s="33"/>
      <c r="I394" s="33"/>
      <c r="J394" s="33"/>
      <c r="K394" s="33"/>
      <c r="L394" s="6"/>
      <c r="M394" s="33"/>
      <c r="N394" s="33"/>
      <c r="O394" s="33"/>
      <c r="P394" s="33"/>
      <c r="Q394" s="33"/>
      <c r="R394" s="33"/>
      <c r="S394" s="33"/>
      <c r="T394" s="33"/>
      <c r="U394" s="33"/>
      <c r="V394" s="33"/>
      <c r="W394" s="33"/>
      <c r="X394" s="33"/>
      <c r="Y394" s="7"/>
      <c r="Z394" s="7"/>
      <c r="AA394" s="7"/>
      <c r="AB394" s="7"/>
      <c r="AC394" s="33"/>
      <c r="AD394" s="33"/>
      <c r="AE394" s="33"/>
      <c r="AF394" s="33"/>
      <c r="AG394" s="33"/>
      <c r="AH394" s="6"/>
      <c r="AI394" s="33"/>
      <c r="AJ394" s="33"/>
      <c r="AK394" s="33"/>
      <c r="AL394" s="33"/>
      <c r="AM394" s="33"/>
      <c r="AN394" s="33"/>
      <c r="AO394" s="33"/>
      <c r="AP394" s="33"/>
      <c r="AQ394" s="33"/>
      <c r="AR394" s="33"/>
      <c r="AS394" s="33"/>
      <c r="AT394" s="33"/>
      <c r="AU394" s="7"/>
      <c r="AV394" s="7"/>
      <c r="AW394" s="7"/>
      <c r="AX394" s="7"/>
    </row>
    <row r="395" spans="1:50" ht="7.5" hidden="1" customHeight="1" x14ac:dyDescent="0.15">
      <c r="A395" s="4"/>
      <c r="B395" s="4"/>
      <c r="C395" s="4"/>
      <c r="D395" s="4"/>
      <c r="E395" s="4"/>
      <c r="F395" s="4"/>
      <c r="G395" s="33"/>
      <c r="H395" s="33"/>
      <c r="I395" s="33"/>
      <c r="J395" s="33"/>
      <c r="K395" s="33"/>
      <c r="L395" s="6"/>
      <c r="M395" s="33"/>
      <c r="N395" s="33"/>
      <c r="O395" s="33"/>
      <c r="P395" s="33"/>
      <c r="Q395" s="33"/>
      <c r="R395" s="33"/>
      <c r="S395" s="33"/>
      <c r="T395" s="33"/>
      <c r="U395" s="33"/>
      <c r="V395" s="33"/>
      <c r="W395" s="33"/>
      <c r="X395" s="33"/>
      <c r="Y395" s="7"/>
      <c r="Z395" s="7"/>
      <c r="AA395" s="7"/>
      <c r="AB395" s="7"/>
      <c r="AC395" s="33"/>
      <c r="AD395" s="33"/>
      <c r="AE395" s="33"/>
      <c r="AF395" s="33"/>
      <c r="AG395" s="33"/>
      <c r="AH395" s="6"/>
      <c r="AI395" s="33"/>
      <c r="AJ395" s="33"/>
      <c r="AK395" s="33"/>
      <c r="AL395" s="33"/>
      <c r="AM395" s="33"/>
      <c r="AN395" s="33"/>
      <c r="AO395" s="33"/>
      <c r="AP395" s="33"/>
      <c r="AQ395" s="33"/>
      <c r="AR395" s="33"/>
      <c r="AS395" s="33"/>
      <c r="AT395" s="33"/>
      <c r="AU395" s="7"/>
      <c r="AV395" s="7"/>
      <c r="AW395" s="7"/>
      <c r="AX395" s="7"/>
    </row>
    <row r="396" spans="1:50" ht="7.5" hidden="1" customHeight="1" x14ac:dyDescent="0.15">
      <c r="A396" s="4"/>
      <c r="B396" s="4"/>
      <c r="C396" s="4"/>
      <c r="D396" s="4"/>
      <c r="E396" s="4"/>
      <c r="F396" s="4"/>
      <c r="G396" s="33"/>
      <c r="H396" s="33"/>
      <c r="I396" s="33"/>
      <c r="J396" s="33"/>
      <c r="K396" s="33"/>
      <c r="L396" s="6"/>
      <c r="M396" s="33"/>
      <c r="N396" s="33"/>
      <c r="O396" s="33"/>
      <c r="P396" s="33"/>
      <c r="Q396" s="33"/>
      <c r="R396" s="33"/>
      <c r="S396" s="33"/>
      <c r="T396" s="33"/>
      <c r="U396" s="33"/>
      <c r="V396" s="33"/>
      <c r="W396" s="33"/>
      <c r="X396" s="33"/>
      <c r="Y396" s="7"/>
      <c r="Z396" s="7"/>
      <c r="AA396" s="7"/>
      <c r="AB396" s="7"/>
      <c r="AC396" s="33"/>
      <c r="AD396" s="33"/>
      <c r="AE396" s="33"/>
      <c r="AF396" s="33"/>
      <c r="AG396" s="33"/>
      <c r="AH396" s="6"/>
      <c r="AI396" s="33"/>
      <c r="AJ396" s="33"/>
      <c r="AK396" s="33"/>
      <c r="AL396" s="33"/>
      <c r="AM396" s="33"/>
      <c r="AN396" s="33"/>
      <c r="AO396" s="33"/>
      <c r="AP396" s="33"/>
      <c r="AQ396" s="33"/>
      <c r="AR396" s="33"/>
      <c r="AS396" s="33"/>
      <c r="AT396" s="33"/>
      <c r="AU396" s="7"/>
      <c r="AV396" s="7"/>
      <c r="AW396" s="7"/>
      <c r="AX396" s="7"/>
    </row>
    <row r="397" spans="1:50" ht="7.5" hidden="1" customHeight="1" x14ac:dyDescent="0.15">
      <c r="A397" s="4"/>
      <c r="B397" s="4"/>
      <c r="C397" s="4"/>
      <c r="D397" s="4"/>
      <c r="E397" s="4"/>
      <c r="F397" s="4"/>
      <c r="G397" s="33"/>
      <c r="H397" s="33"/>
      <c r="I397" s="33"/>
      <c r="J397" s="33"/>
      <c r="K397" s="33"/>
      <c r="L397" s="6"/>
      <c r="M397" s="33"/>
      <c r="N397" s="33"/>
      <c r="O397" s="33"/>
      <c r="P397" s="33"/>
      <c r="Q397" s="33"/>
      <c r="R397" s="33"/>
      <c r="S397" s="33"/>
      <c r="T397" s="33"/>
      <c r="U397" s="33"/>
      <c r="V397" s="33"/>
      <c r="W397" s="33"/>
      <c r="X397" s="33"/>
      <c r="Y397" s="7"/>
      <c r="Z397" s="7"/>
      <c r="AA397" s="7"/>
      <c r="AB397" s="7"/>
      <c r="AC397" s="33"/>
      <c r="AD397" s="33"/>
      <c r="AE397" s="33"/>
      <c r="AF397" s="33"/>
      <c r="AG397" s="33"/>
      <c r="AH397" s="6"/>
      <c r="AI397" s="33"/>
      <c r="AJ397" s="33"/>
      <c r="AK397" s="33"/>
      <c r="AL397" s="33"/>
      <c r="AM397" s="33"/>
      <c r="AN397" s="33"/>
      <c r="AO397" s="33"/>
      <c r="AP397" s="33"/>
      <c r="AQ397" s="33"/>
      <c r="AR397" s="33"/>
      <c r="AS397" s="33"/>
      <c r="AT397" s="33"/>
      <c r="AU397" s="7"/>
      <c r="AV397" s="7"/>
      <c r="AW397" s="7"/>
      <c r="AX397" s="7"/>
    </row>
    <row r="398" spans="1:50" ht="7.5" hidden="1" customHeight="1" x14ac:dyDescent="0.15">
      <c r="A398" s="4"/>
      <c r="B398" s="4"/>
      <c r="C398" s="4"/>
      <c r="D398" s="4"/>
      <c r="E398" s="4"/>
      <c r="F398" s="4"/>
      <c r="G398" s="33"/>
      <c r="H398" s="33"/>
      <c r="I398" s="33"/>
      <c r="J398" s="33"/>
      <c r="K398" s="33"/>
      <c r="L398" s="6"/>
      <c r="M398" s="33"/>
      <c r="N398" s="33"/>
      <c r="O398" s="33"/>
      <c r="P398" s="33"/>
      <c r="Q398" s="33"/>
      <c r="R398" s="33"/>
      <c r="S398" s="33"/>
      <c r="T398" s="33"/>
      <c r="U398" s="33"/>
      <c r="V398" s="33"/>
      <c r="W398" s="33"/>
      <c r="X398" s="33"/>
      <c r="Y398" s="7"/>
      <c r="Z398" s="7"/>
      <c r="AA398" s="7"/>
      <c r="AB398" s="7"/>
      <c r="AC398" s="33"/>
      <c r="AD398" s="33"/>
      <c r="AE398" s="33"/>
      <c r="AF398" s="33"/>
      <c r="AG398" s="33"/>
      <c r="AH398" s="6"/>
      <c r="AI398" s="33"/>
      <c r="AJ398" s="33"/>
      <c r="AK398" s="33"/>
      <c r="AL398" s="33"/>
      <c r="AM398" s="33"/>
      <c r="AN398" s="33"/>
      <c r="AO398" s="33"/>
      <c r="AP398" s="33"/>
      <c r="AQ398" s="33"/>
      <c r="AR398" s="33"/>
      <c r="AS398" s="33"/>
      <c r="AT398" s="33"/>
      <c r="AU398" s="7"/>
      <c r="AV398" s="7"/>
      <c r="AW398" s="7"/>
      <c r="AX398" s="7"/>
    </row>
    <row r="399" spans="1:50" x14ac:dyDescent="0.15">
      <c r="A399" s="4"/>
      <c r="B399" s="4"/>
      <c r="C399" s="4"/>
      <c r="D399" s="4"/>
      <c r="E399" s="4"/>
      <c r="F399" s="4"/>
      <c r="G399" s="33"/>
      <c r="H399" s="33"/>
      <c r="I399" s="33"/>
      <c r="J399" s="33"/>
      <c r="K399" s="33"/>
      <c r="L399" s="6"/>
      <c r="M399" s="33"/>
      <c r="N399" s="33"/>
      <c r="O399" s="33"/>
      <c r="P399" s="33"/>
      <c r="Q399" s="33"/>
      <c r="R399" s="33"/>
      <c r="S399" s="33"/>
      <c r="T399" s="33"/>
      <c r="U399" s="33"/>
      <c r="V399" s="33"/>
      <c r="W399" s="33"/>
      <c r="X399" s="33"/>
      <c r="Y399" s="7"/>
      <c r="Z399" s="7"/>
      <c r="AA399" s="7"/>
      <c r="AB399" s="7"/>
      <c r="AC399" s="33"/>
      <c r="AD399" s="33"/>
      <c r="AE399" s="33"/>
      <c r="AF399" s="33"/>
      <c r="AG399" s="33"/>
      <c r="AH399" s="6"/>
      <c r="AI399" s="33"/>
      <c r="AJ399" s="33"/>
      <c r="AK399" s="33"/>
      <c r="AL399" s="33"/>
      <c r="AM399" s="33"/>
      <c r="AN399" s="33"/>
      <c r="AO399" s="33"/>
      <c r="AP399" s="33"/>
      <c r="AQ399" s="33"/>
      <c r="AR399" s="33"/>
      <c r="AS399" s="33"/>
      <c r="AT399" s="33"/>
      <c r="AU399" s="7"/>
      <c r="AV399" s="7"/>
      <c r="AW399" s="7"/>
      <c r="AX399" s="7"/>
    </row>
    <row r="400" spans="1:50" ht="14.25" x14ac:dyDescent="0.15">
      <c r="A400" s="21"/>
      <c r="B400" s="22" t="s">
        <v>102</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103</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104</v>
      </c>
      <c r="D402" s="254"/>
      <c r="E402" s="254"/>
      <c r="F402" s="254"/>
      <c r="G402" s="254"/>
      <c r="H402" s="254"/>
      <c r="I402" s="254"/>
      <c r="J402" s="254"/>
      <c r="K402" s="254"/>
      <c r="L402" s="254"/>
      <c r="M402" s="254" t="s">
        <v>105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106</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157</v>
      </c>
      <c r="D403" s="578"/>
      <c r="E403" s="578"/>
      <c r="F403" s="578"/>
      <c r="G403" s="578"/>
      <c r="H403" s="578"/>
      <c r="I403" s="578"/>
      <c r="J403" s="578"/>
      <c r="K403" s="578"/>
      <c r="L403" s="578"/>
      <c r="M403" s="578" t="s">
        <v>160</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v>4</v>
      </c>
      <c r="AL403" s="578"/>
      <c r="AM403" s="578"/>
      <c r="AN403" s="578"/>
      <c r="AO403" s="578"/>
      <c r="AP403" s="578"/>
      <c r="AQ403" s="578"/>
      <c r="AR403" s="578"/>
      <c r="AS403" s="578"/>
      <c r="AT403" s="578"/>
      <c r="AU403" s="580"/>
      <c r="AV403" s="581"/>
      <c r="AW403" s="581"/>
      <c r="AX403" s="577"/>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x14ac:dyDescent="0.1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row>
    <row r="414" spans="1:50" x14ac:dyDescent="0.15">
      <c r="A414" s="21"/>
      <c r="B414" s="21" t="s">
        <v>96</v>
      </c>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row>
    <row r="415" spans="1:50" ht="24" customHeight="1" x14ac:dyDescent="0.15">
      <c r="A415" s="576"/>
      <c r="B415" s="576"/>
      <c r="C415" s="254" t="s">
        <v>104</v>
      </c>
      <c r="D415" s="254"/>
      <c r="E415" s="254"/>
      <c r="F415" s="254"/>
      <c r="G415" s="254"/>
      <c r="H415" s="254"/>
      <c r="I415" s="254"/>
      <c r="J415" s="254"/>
      <c r="K415" s="254"/>
      <c r="L415" s="254"/>
      <c r="M415" s="254" t="s">
        <v>105</v>
      </c>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82" t="s">
        <v>106</v>
      </c>
      <c r="AL415" s="254"/>
      <c r="AM415" s="254"/>
      <c r="AN415" s="254"/>
      <c r="AO415" s="254"/>
      <c r="AP415" s="254"/>
      <c r="AQ415" s="254" t="s">
        <v>107</v>
      </c>
      <c r="AR415" s="254"/>
      <c r="AS415" s="254"/>
      <c r="AT415" s="254"/>
      <c r="AU415" s="176" t="s">
        <v>108</v>
      </c>
      <c r="AV415" s="177"/>
      <c r="AW415" s="177"/>
      <c r="AX415" s="577"/>
    </row>
    <row r="416" spans="1:50" ht="24" customHeight="1" x14ac:dyDescent="0.15">
      <c r="A416" s="576">
        <v>1</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customHeight="1" x14ac:dyDescent="0.15">
      <c r="A417" s="576">
        <v>2</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customHeight="1" x14ac:dyDescent="0.15">
      <c r="A418" s="576">
        <v>3</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customHeight="1" x14ac:dyDescent="0.15">
      <c r="A419" s="576">
        <v>4</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customHeight="1" x14ac:dyDescent="0.15">
      <c r="A420" s="576">
        <v>5</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customHeight="1" x14ac:dyDescent="0.15">
      <c r="A421" s="576">
        <v>6</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customHeight="1" x14ac:dyDescent="0.15">
      <c r="A422" s="576">
        <v>7</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customHeight="1" x14ac:dyDescent="0.15">
      <c r="A423" s="576">
        <v>8</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customHeight="1" x14ac:dyDescent="0.15">
      <c r="A424" s="576">
        <v>9</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customHeight="1" x14ac:dyDescent="0.15">
      <c r="A425" s="576">
        <v>10</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row r="427" spans="1:50" x14ac:dyDescent="0.15">
      <c r="A427" s="21"/>
      <c r="B427" s="21" t="s">
        <v>98</v>
      </c>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row>
    <row r="428" spans="1:50" ht="24" customHeight="1" x14ac:dyDescent="0.15">
      <c r="A428" s="576"/>
      <c r="B428" s="576"/>
      <c r="C428" s="254" t="s">
        <v>104</v>
      </c>
      <c r="D428" s="254"/>
      <c r="E428" s="254"/>
      <c r="F428" s="254"/>
      <c r="G428" s="254"/>
      <c r="H428" s="254"/>
      <c r="I428" s="254"/>
      <c r="J428" s="254"/>
      <c r="K428" s="254"/>
      <c r="L428" s="254"/>
      <c r="M428" s="254" t="s">
        <v>105</v>
      </c>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82" t="s">
        <v>106</v>
      </c>
      <c r="AL428" s="254"/>
      <c r="AM428" s="254"/>
      <c r="AN428" s="254"/>
      <c r="AO428" s="254"/>
      <c r="AP428" s="254"/>
      <c r="AQ428" s="254" t="s">
        <v>107</v>
      </c>
      <c r="AR428" s="254"/>
      <c r="AS428" s="254"/>
      <c r="AT428" s="254"/>
      <c r="AU428" s="176" t="s">
        <v>108</v>
      </c>
      <c r="AV428" s="177"/>
      <c r="AW428" s="177"/>
      <c r="AX428" s="577"/>
    </row>
    <row r="429" spans="1:50" ht="24" customHeight="1" x14ac:dyDescent="0.15">
      <c r="A429" s="576">
        <v>1</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customHeight="1" x14ac:dyDescent="0.15">
      <c r="A430" s="576">
        <v>2</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customHeight="1" x14ac:dyDescent="0.15">
      <c r="A431" s="576">
        <v>3</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customHeight="1" x14ac:dyDescent="0.15">
      <c r="A432" s="576">
        <v>4</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24" customHeight="1" x14ac:dyDescent="0.15">
      <c r="A433" s="576">
        <v>5</v>
      </c>
      <c r="B433" s="576">
        <v>1</v>
      </c>
      <c r="C433" s="578"/>
      <c r="D433" s="578"/>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578"/>
      <c r="AD433" s="578"/>
      <c r="AE433" s="578"/>
      <c r="AF433" s="578"/>
      <c r="AG433" s="578"/>
      <c r="AH433" s="578"/>
      <c r="AI433" s="578"/>
      <c r="AJ433" s="578"/>
      <c r="AK433" s="579"/>
      <c r="AL433" s="578"/>
      <c r="AM433" s="578"/>
      <c r="AN433" s="578"/>
      <c r="AO433" s="578"/>
      <c r="AP433" s="578"/>
      <c r="AQ433" s="578"/>
      <c r="AR433" s="578"/>
      <c r="AS433" s="578"/>
      <c r="AT433" s="578"/>
      <c r="AU433" s="580"/>
      <c r="AV433" s="581"/>
      <c r="AW433" s="581"/>
      <c r="AX433" s="577"/>
    </row>
    <row r="434" spans="1:50" ht="24" customHeight="1" x14ac:dyDescent="0.15">
      <c r="A434" s="576">
        <v>6</v>
      </c>
      <c r="B434" s="576">
        <v>1</v>
      </c>
      <c r="C434" s="578"/>
      <c r="D434" s="578"/>
      <c r="E434" s="578"/>
      <c r="F434" s="578"/>
      <c r="G434" s="578"/>
      <c r="H434" s="578"/>
      <c r="I434" s="578"/>
      <c r="J434" s="578"/>
      <c r="K434" s="578"/>
      <c r="L434" s="578"/>
      <c r="M434" s="578"/>
      <c r="N434" s="578"/>
      <c r="O434" s="578"/>
      <c r="P434" s="578"/>
      <c r="Q434" s="578"/>
      <c r="R434" s="578"/>
      <c r="S434" s="578"/>
      <c r="T434" s="578"/>
      <c r="U434" s="578"/>
      <c r="V434" s="578"/>
      <c r="W434" s="578"/>
      <c r="X434" s="578"/>
      <c r="Y434" s="578"/>
      <c r="Z434" s="578"/>
      <c r="AA434" s="578"/>
      <c r="AB434" s="578"/>
      <c r="AC434" s="578"/>
      <c r="AD434" s="578"/>
      <c r="AE434" s="578"/>
      <c r="AF434" s="578"/>
      <c r="AG434" s="578"/>
      <c r="AH434" s="578"/>
      <c r="AI434" s="578"/>
      <c r="AJ434" s="578"/>
      <c r="AK434" s="579"/>
      <c r="AL434" s="578"/>
      <c r="AM434" s="578"/>
      <c r="AN434" s="578"/>
      <c r="AO434" s="578"/>
      <c r="AP434" s="578"/>
      <c r="AQ434" s="578"/>
      <c r="AR434" s="578"/>
      <c r="AS434" s="578"/>
      <c r="AT434" s="578"/>
      <c r="AU434" s="580"/>
      <c r="AV434" s="581"/>
      <c r="AW434" s="581"/>
      <c r="AX434" s="577"/>
    </row>
    <row r="435" spans="1:50" ht="24" customHeight="1" x14ac:dyDescent="0.15">
      <c r="A435" s="576">
        <v>7</v>
      </c>
      <c r="B435" s="576">
        <v>1</v>
      </c>
      <c r="C435" s="578"/>
      <c r="D435" s="578"/>
      <c r="E435" s="578"/>
      <c r="F435" s="578"/>
      <c r="G435" s="578"/>
      <c r="H435" s="578"/>
      <c r="I435" s="578"/>
      <c r="J435" s="578"/>
      <c r="K435" s="578"/>
      <c r="L435" s="578"/>
      <c r="M435" s="578"/>
      <c r="N435" s="578"/>
      <c r="O435" s="578"/>
      <c r="P435" s="578"/>
      <c r="Q435" s="578"/>
      <c r="R435" s="578"/>
      <c r="S435" s="578"/>
      <c r="T435" s="578"/>
      <c r="U435" s="578"/>
      <c r="V435" s="578"/>
      <c r="W435" s="578"/>
      <c r="X435" s="578"/>
      <c r="Y435" s="578"/>
      <c r="Z435" s="578"/>
      <c r="AA435" s="578"/>
      <c r="AB435" s="578"/>
      <c r="AC435" s="578"/>
      <c r="AD435" s="578"/>
      <c r="AE435" s="578"/>
      <c r="AF435" s="578"/>
      <c r="AG435" s="578"/>
      <c r="AH435" s="578"/>
      <c r="AI435" s="578"/>
      <c r="AJ435" s="578"/>
      <c r="AK435" s="579"/>
      <c r="AL435" s="578"/>
      <c r="AM435" s="578"/>
      <c r="AN435" s="578"/>
      <c r="AO435" s="578"/>
      <c r="AP435" s="578"/>
      <c r="AQ435" s="578"/>
      <c r="AR435" s="578"/>
      <c r="AS435" s="578"/>
      <c r="AT435" s="578"/>
      <c r="AU435" s="580"/>
      <c r="AV435" s="581"/>
      <c r="AW435" s="581"/>
      <c r="AX435" s="577"/>
    </row>
    <row r="436" spans="1:50" ht="24" customHeight="1" x14ac:dyDescent="0.15">
      <c r="A436" s="576">
        <v>8</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9</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10</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row>
    <row r="440" spans="1:50" x14ac:dyDescent="0.15">
      <c r="A440" s="21"/>
      <c r="B440" s="21" t="s">
        <v>100</v>
      </c>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row>
    <row r="441" spans="1:50" ht="24" customHeight="1" x14ac:dyDescent="0.15">
      <c r="A441" s="576"/>
      <c r="B441" s="576"/>
      <c r="C441" s="254" t="s">
        <v>104</v>
      </c>
      <c r="D441" s="254"/>
      <c r="E441" s="254"/>
      <c r="F441" s="254"/>
      <c r="G441" s="254"/>
      <c r="H441" s="254"/>
      <c r="I441" s="254"/>
      <c r="J441" s="254"/>
      <c r="K441" s="254"/>
      <c r="L441" s="254"/>
      <c r="M441" s="254" t="s">
        <v>105</v>
      </c>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82" t="s">
        <v>106</v>
      </c>
      <c r="AL441" s="254"/>
      <c r="AM441" s="254"/>
      <c r="AN441" s="254"/>
      <c r="AO441" s="254"/>
      <c r="AP441" s="254"/>
      <c r="AQ441" s="254" t="s">
        <v>107</v>
      </c>
      <c r="AR441" s="254"/>
      <c r="AS441" s="254"/>
      <c r="AT441" s="254"/>
      <c r="AU441" s="176" t="s">
        <v>108</v>
      </c>
      <c r="AV441" s="177"/>
      <c r="AW441" s="177"/>
      <c r="AX441" s="577"/>
    </row>
    <row r="442" spans="1:50" ht="24" customHeight="1" x14ac:dyDescent="0.15">
      <c r="A442" s="576">
        <v>1</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2</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3</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4</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v>5</v>
      </c>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v>6</v>
      </c>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v>7</v>
      </c>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v>8</v>
      </c>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v>9</v>
      </c>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v>10</v>
      </c>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s="25" customFormat="1" ht="24" customHeight="1" x14ac:dyDescent="0.1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4"/>
      <c r="AL452" s="23"/>
      <c r="AM452" s="23"/>
      <c r="AN452" s="23"/>
      <c r="AO452" s="23"/>
      <c r="AP452" s="23"/>
      <c r="AQ452" s="23"/>
      <c r="AR452" s="23"/>
      <c r="AS452" s="23"/>
      <c r="AT452" s="23"/>
      <c r="AU452" s="23"/>
      <c r="AV452" s="23"/>
      <c r="AW452" s="23"/>
      <c r="AX452" s="23"/>
    </row>
    <row r="453" spans="1:50" s="25" customFormat="1" ht="24"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7"/>
      <c r="AL453" s="26"/>
      <c r="AM453" s="26"/>
      <c r="AN453" s="26"/>
      <c r="AO453" s="26"/>
      <c r="AP453" s="26"/>
      <c r="AQ453" s="26"/>
      <c r="AR453" s="26"/>
      <c r="AS453" s="26"/>
      <c r="AT453" s="26"/>
      <c r="AU453" s="26"/>
      <c r="AV453" s="26"/>
      <c r="AW453" s="26"/>
      <c r="AX453" s="26"/>
    </row>
    <row r="454" spans="1:50" s="25" customFormat="1" ht="20.25" customHeight="1" thickBot="1" x14ac:dyDescent="0.2">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1557" t="s">
        <v>109</v>
      </c>
      <c r="AR454" s="1557"/>
      <c r="AS454" s="1557"/>
      <c r="AT454" s="1557"/>
      <c r="AU454" s="1557"/>
      <c r="AV454" s="1557"/>
      <c r="AW454" s="1557"/>
      <c r="AX454" s="1557"/>
    </row>
    <row r="455" spans="1:50" s="29" customFormat="1" ht="25.15" customHeight="1" x14ac:dyDescent="0.15">
      <c r="A455" s="1512" t="s">
        <v>110</v>
      </c>
      <c r="B455" s="1513"/>
      <c r="C455" s="1513"/>
      <c r="D455" s="1513"/>
      <c r="E455" s="1513"/>
      <c r="F455" s="1514"/>
      <c r="G455" s="1515"/>
      <c r="H455" s="1516"/>
      <c r="I455" s="1516"/>
      <c r="J455" s="1516"/>
      <c r="K455" s="1516"/>
      <c r="L455" s="1516"/>
      <c r="M455" s="1516"/>
      <c r="N455" s="1516"/>
      <c r="O455" s="1516"/>
      <c r="P455" s="1516"/>
      <c r="Q455" s="1516"/>
      <c r="R455" s="1516"/>
      <c r="S455" s="1516"/>
      <c r="T455" s="1516"/>
      <c r="U455" s="1516"/>
      <c r="V455" s="1516"/>
      <c r="W455" s="1516"/>
      <c r="X455" s="1517"/>
      <c r="Y455" s="1518" t="s">
        <v>111</v>
      </c>
      <c r="Z455" s="1519"/>
      <c r="AA455" s="1519"/>
      <c r="AB455" s="1519"/>
      <c r="AC455" s="1519"/>
      <c r="AD455" s="1520"/>
      <c r="AE455" s="1521"/>
      <c r="AF455" s="1522"/>
      <c r="AG455" s="1522"/>
      <c r="AH455" s="1522"/>
      <c r="AI455" s="1522"/>
      <c r="AJ455" s="1522"/>
      <c r="AK455" s="1522"/>
      <c r="AL455" s="1522"/>
      <c r="AM455" s="1522"/>
      <c r="AN455" s="1522"/>
      <c r="AO455" s="1522"/>
      <c r="AP455" s="1523"/>
      <c r="AQ455" s="1524" t="s">
        <v>5</v>
      </c>
      <c r="AR455" s="1525"/>
      <c r="AS455" s="1525"/>
      <c r="AT455" s="1525"/>
      <c r="AU455" s="1525"/>
      <c r="AV455" s="1525"/>
      <c r="AW455" s="1525"/>
      <c r="AX455" s="1526"/>
    </row>
    <row r="456" spans="1:50" s="29" customFormat="1" ht="30" customHeight="1" x14ac:dyDescent="0.15">
      <c r="A456" s="1527" t="s">
        <v>6</v>
      </c>
      <c r="B456" s="1528"/>
      <c r="C456" s="1528"/>
      <c r="D456" s="1528"/>
      <c r="E456" s="1528"/>
      <c r="F456" s="1529"/>
      <c r="G456" s="1530"/>
      <c r="H456" s="1531"/>
      <c r="I456" s="1531"/>
      <c r="J456" s="1531"/>
      <c r="K456" s="1531"/>
      <c r="L456" s="1531"/>
      <c r="M456" s="1531"/>
      <c r="N456" s="1531"/>
      <c r="O456" s="1531"/>
      <c r="P456" s="1531"/>
      <c r="Q456" s="1531"/>
      <c r="R456" s="1531"/>
      <c r="S456" s="1531"/>
      <c r="T456" s="1531"/>
      <c r="U456" s="1531"/>
      <c r="V456" s="1531"/>
      <c r="W456" s="1531"/>
      <c r="X456" s="1532"/>
      <c r="Y456" s="1533" t="s">
        <v>7</v>
      </c>
      <c r="Z456" s="1534"/>
      <c r="AA456" s="1534"/>
      <c r="AB456" s="1534"/>
      <c r="AC456" s="1534"/>
      <c r="AD456" s="1535"/>
      <c r="AE456" s="1536"/>
      <c r="AF456" s="1537"/>
      <c r="AG456" s="1537"/>
      <c r="AH456" s="1537"/>
      <c r="AI456" s="1537"/>
      <c r="AJ456" s="1537"/>
      <c r="AK456" s="1537"/>
      <c r="AL456" s="1537"/>
      <c r="AM456" s="1537"/>
      <c r="AN456" s="1537"/>
      <c r="AO456" s="1537"/>
      <c r="AP456" s="1538"/>
      <c r="AQ456" s="1539"/>
      <c r="AR456" s="1540"/>
      <c r="AS456" s="1540"/>
      <c r="AT456" s="1540"/>
      <c r="AU456" s="1540"/>
      <c r="AV456" s="1540"/>
      <c r="AW456" s="1540"/>
      <c r="AX456" s="1541"/>
    </row>
    <row r="457" spans="1:50" s="29" customFormat="1" ht="30" customHeight="1" x14ac:dyDescent="0.15">
      <c r="A457" s="1542" t="s">
        <v>8</v>
      </c>
      <c r="B457" s="1543"/>
      <c r="C457" s="1543"/>
      <c r="D457" s="1543"/>
      <c r="E457" s="1543"/>
      <c r="F457" s="1544"/>
      <c r="G457" s="1545"/>
      <c r="H457" s="1546"/>
      <c r="I457" s="1546"/>
      <c r="J457" s="1546"/>
      <c r="K457" s="1546"/>
      <c r="L457" s="1546"/>
      <c r="M457" s="1546"/>
      <c r="N457" s="1546"/>
      <c r="O457" s="1546"/>
      <c r="P457" s="1546"/>
      <c r="Q457" s="1546"/>
      <c r="R457" s="1546"/>
      <c r="S457" s="1546"/>
      <c r="T457" s="1546"/>
      <c r="U457" s="1546"/>
      <c r="V457" s="1546"/>
      <c r="W457" s="1546"/>
      <c r="X457" s="1547"/>
      <c r="Y457" s="1548" t="s">
        <v>9</v>
      </c>
      <c r="Z457" s="1549"/>
      <c r="AA457" s="1549"/>
      <c r="AB457" s="1549"/>
      <c r="AC457" s="1549"/>
      <c r="AD457" s="1550"/>
      <c r="AE457" s="1551"/>
      <c r="AF457" s="1552"/>
      <c r="AG457" s="1552"/>
      <c r="AH457" s="1552"/>
      <c r="AI457" s="1552"/>
      <c r="AJ457" s="1552"/>
      <c r="AK457" s="1552"/>
      <c r="AL457" s="1552"/>
      <c r="AM457" s="1552"/>
      <c r="AN457" s="1552"/>
      <c r="AO457" s="1552"/>
      <c r="AP457" s="1552"/>
      <c r="AQ457" s="1552"/>
      <c r="AR457" s="1552"/>
      <c r="AS457" s="1552"/>
      <c r="AT457" s="1552"/>
      <c r="AU457" s="1552"/>
      <c r="AV457" s="1552"/>
      <c r="AW457" s="1552"/>
      <c r="AX457" s="1553"/>
    </row>
    <row r="458" spans="1:50" s="29" customFormat="1" ht="39.950000000000003" customHeight="1" x14ac:dyDescent="0.15">
      <c r="A458" s="1466" t="s">
        <v>112</v>
      </c>
      <c r="B458" s="1467"/>
      <c r="C458" s="1467"/>
      <c r="D458" s="1467"/>
      <c r="E458" s="1467"/>
      <c r="F458" s="1468"/>
      <c r="G458" s="1469"/>
      <c r="H458" s="1470"/>
      <c r="I458" s="1470"/>
      <c r="J458" s="1470"/>
      <c r="K458" s="1470"/>
      <c r="L458" s="1470"/>
      <c r="M458" s="1470"/>
      <c r="N458" s="1470"/>
      <c r="O458" s="1470"/>
      <c r="P458" s="1470"/>
      <c r="Q458" s="1470"/>
      <c r="R458" s="1470"/>
      <c r="S458" s="1470"/>
      <c r="T458" s="1470"/>
      <c r="U458" s="1470"/>
      <c r="V458" s="1470"/>
      <c r="W458" s="1470"/>
      <c r="X458" s="1471"/>
      <c r="Y458" s="1472" t="s">
        <v>113</v>
      </c>
      <c r="Z458" s="1473"/>
      <c r="AA458" s="1473"/>
      <c r="AB458" s="1473"/>
      <c r="AC458" s="1473"/>
      <c r="AD458" s="1474"/>
      <c r="AE458" s="1475"/>
      <c r="AF458" s="1476"/>
      <c r="AG458" s="1476"/>
      <c r="AH458" s="1476"/>
      <c r="AI458" s="1476"/>
      <c r="AJ458" s="1476"/>
      <c r="AK458" s="1476"/>
      <c r="AL458" s="1476"/>
      <c r="AM458" s="1476"/>
      <c r="AN458" s="1476"/>
      <c r="AO458" s="1476"/>
      <c r="AP458" s="1476"/>
      <c r="AQ458" s="1476"/>
      <c r="AR458" s="1476"/>
      <c r="AS458" s="1476"/>
      <c r="AT458" s="1476"/>
      <c r="AU458" s="1476"/>
      <c r="AV458" s="1476"/>
      <c r="AW458" s="1476"/>
      <c r="AX458" s="1477"/>
    </row>
    <row r="459" spans="1:50" s="29" customFormat="1" ht="33.75" customHeight="1" x14ac:dyDescent="0.15">
      <c r="A459" s="1460" t="s">
        <v>114</v>
      </c>
      <c r="B459" s="1461"/>
      <c r="C459" s="1461"/>
      <c r="D459" s="1461"/>
      <c r="E459" s="1461"/>
      <c r="F459" s="1462"/>
      <c r="G459" s="1463"/>
      <c r="H459" s="1464"/>
      <c r="I459" s="1464"/>
      <c r="J459" s="1464"/>
      <c r="K459" s="1464"/>
      <c r="L459" s="1464"/>
      <c r="M459" s="1464"/>
      <c r="N459" s="1464"/>
      <c r="O459" s="1464"/>
      <c r="P459" s="1464"/>
      <c r="Q459" s="1464"/>
      <c r="R459" s="1464"/>
      <c r="S459" s="1464"/>
      <c r="T459" s="1464"/>
      <c r="U459" s="1464"/>
      <c r="V459" s="1464"/>
      <c r="W459" s="1464"/>
      <c r="X459" s="1464"/>
      <c r="Y459" s="1464"/>
      <c r="Z459" s="1464"/>
      <c r="AA459" s="1464"/>
      <c r="AB459" s="1464"/>
      <c r="AC459" s="1464"/>
      <c r="AD459" s="1464"/>
      <c r="AE459" s="1464"/>
      <c r="AF459" s="1464"/>
      <c r="AG459" s="1464"/>
      <c r="AH459" s="1464"/>
      <c r="AI459" s="1464"/>
      <c r="AJ459" s="1464"/>
      <c r="AK459" s="1464"/>
      <c r="AL459" s="1464"/>
      <c r="AM459" s="1464"/>
      <c r="AN459" s="1464"/>
      <c r="AO459" s="1464"/>
      <c r="AP459" s="1464"/>
      <c r="AQ459" s="1464"/>
      <c r="AR459" s="1464"/>
      <c r="AS459" s="1464"/>
      <c r="AT459" s="1464"/>
      <c r="AU459" s="1464"/>
      <c r="AV459" s="1464"/>
      <c r="AW459" s="1464"/>
      <c r="AX459" s="1465"/>
    </row>
    <row r="460" spans="1:50" s="29" customFormat="1" ht="33.75" customHeight="1" x14ac:dyDescent="0.15">
      <c r="A460" s="1460" t="s">
        <v>115</v>
      </c>
      <c r="B460" s="1461"/>
      <c r="C460" s="1461"/>
      <c r="D460" s="1461"/>
      <c r="E460" s="1461"/>
      <c r="F460" s="1462"/>
      <c r="G460" s="1463"/>
      <c r="H460" s="1464"/>
      <c r="I460" s="1464"/>
      <c r="J460" s="1464"/>
      <c r="K460" s="1464"/>
      <c r="L460" s="1464"/>
      <c r="M460" s="1464"/>
      <c r="N460" s="1464"/>
      <c r="O460" s="1464"/>
      <c r="P460" s="1464"/>
      <c r="Q460" s="1464"/>
      <c r="R460" s="1464"/>
      <c r="S460" s="1464"/>
      <c r="T460" s="1464"/>
      <c r="U460" s="1464"/>
      <c r="V460" s="1464"/>
      <c r="W460" s="1464"/>
      <c r="X460" s="1464"/>
      <c r="Y460" s="1464"/>
      <c r="Z460" s="1464"/>
      <c r="AA460" s="1464"/>
      <c r="AB460" s="1464"/>
      <c r="AC460" s="1464"/>
      <c r="AD460" s="1464"/>
      <c r="AE460" s="1464"/>
      <c r="AF460" s="1464"/>
      <c r="AG460" s="1464"/>
      <c r="AH460" s="1464"/>
      <c r="AI460" s="1464"/>
      <c r="AJ460" s="1464"/>
      <c r="AK460" s="1464"/>
      <c r="AL460" s="1464"/>
      <c r="AM460" s="1464"/>
      <c r="AN460" s="1464"/>
      <c r="AO460" s="1464"/>
      <c r="AP460" s="1464"/>
      <c r="AQ460" s="1464"/>
      <c r="AR460" s="1464"/>
      <c r="AS460" s="1464"/>
      <c r="AT460" s="1464"/>
      <c r="AU460" s="1464"/>
      <c r="AV460" s="1464"/>
      <c r="AW460" s="1464"/>
      <c r="AX460" s="1465"/>
    </row>
    <row r="461" spans="1:50" s="29" customFormat="1" ht="22.5" customHeight="1" x14ac:dyDescent="0.15">
      <c r="A461" s="1460" t="s">
        <v>14</v>
      </c>
      <c r="B461" s="1461"/>
      <c r="C461" s="1461"/>
      <c r="D461" s="1461"/>
      <c r="E461" s="1461"/>
      <c r="F461" s="1462"/>
      <c r="G461" s="1478" t="s">
        <v>15</v>
      </c>
      <c r="H461" s="1479"/>
      <c r="I461" s="1479"/>
      <c r="J461" s="1479"/>
      <c r="K461" s="1479"/>
      <c r="L461" s="1479"/>
      <c r="M461" s="1479"/>
      <c r="N461" s="1479"/>
      <c r="O461" s="1479"/>
      <c r="P461" s="1479"/>
      <c r="Q461" s="1479"/>
      <c r="R461" s="1479"/>
      <c r="S461" s="1479"/>
      <c r="T461" s="1479"/>
      <c r="U461" s="1479"/>
      <c r="V461" s="1479"/>
      <c r="W461" s="1479"/>
      <c r="X461" s="1479"/>
      <c r="Y461" s="1479"/>
      <c r="Z461" s="1479"/>
      <c r="AA461" s="1479"/>
      <c r="AB461" s="1479"/>
      <c r="AC461" s="1479"/>
      <c r="AD461" s="1479"/>
      <c r="AE461" s="1479"/>
      <c r="AF461" s="1479"/>
      <c r="AG461" s="1479"/>
      <c r="AH461" s="1479"/>
      <c r="AI461" s="1479"/>
      <c r="AJ461" s="1479"/>
      <c r="AK461" s="1479"/>
      <c r="AL461" s="1479"/>
      <c r="AM461" s="1479"/>
      <c r="AN461" s="1479"/>
      <c r="AO461" s="1479"/>
      <c r="AP461" s="1479"/>
      <c r="AQ461" s="1479"/>
      <c r="AR461" s="1479"/>
      <c r="AS461" s="1479"/>
      <c r="AT461" s="1479"/>
      <c r="AU461" s="1479"/>
      <c r="AV461" s="1479"/>
      <c r="AW461" s="1479"/>
      <c r="AX461" s="1480"/>
    </row>
    <row r="462" spans="1:50" s="29" customFormat="1" ht="19.5" customHeight="1" x14ac:dyDescent="0.15">
      <c r="A462" s="1481" t="s">
        <v>116</v>
      </c>
      <c r="B462" s="1482"/>
      <c r="C462" s="1482"/>
      <c r="D462" s="1482"/>
      <c r="E462" s="1482"/>
      <c r="F462" s="1483"/>
      <c r="G462" s="1490"/>
      <c r="H462" s="1491"/>
      <c r="I462" s="1491"/>
      <c r="J462" s="1491"/>
      <c r="K462" s="1491"/>
      <c r="L462" s="1491"/>
      <c r="M462" s="1491"/>
      <c r="N462" s="1491"/>
      <c r="O462" s="1492"/>
      <c r="P462" s="1493" t="s">
        <v>117</v>
      </c>
      <c r="Q462" s="1494"/>
      <c r="R462" s="1494"/>
      <c r="S462" s="1494"/>
      <c r="T462" s="1494"/>
      <c r="U462" s="1494"/>
      <c r="V462" s="1495"/>
      <c r="W462" s="1493" t="s">
        <v>118</v>
      </c>
      <c r="X462" s="1494"/>
      <c r="Y462" s="1494"/>
      <c r="Z462" s="1494"/>
      <c r="AA462" s="1494"/>
      <c r="AB462" s="1494"/>
      <c r="AC462" s="1495"/>
      <c r="AD462" s="1493" t="s">
        <v>119</v>
      </c>
      <c r="AE462" s="1494"/>
      <c r="AF462" s="1494"/>
      <c r="AG462" s="1494"/>
      <c r="AH462" s="1494"/>
      <c r="AI462" s="1494"/>
      <c r="AJ462" s="1495"/>
      <c r="AK462" s="1493" t="s">
        <v>120</v>
      </c>
      <c r="AL462" s="1494"/>
      <c r="AM462" s="1494"/>
      <c r="AN462" s="1494"/>
      <c r="AO462" s="1494"/>
      <c r="AP462" s="1494"/>
      <c r="AQ462" s="1495"/>
      <c r="AR462" s="1493" t="s">
        <v>121</v>
      </c>
      <c r="AS462" s="1494"/>
      <c r="AT462" s="1494"/>
      <c r="AU462" s="1494"/>
      <c r="AV462" s="1494"/>
      <c r="AW462" s="1494"/>
      <c r="AX462" s="1496"/>
    </row>
    <row r="463" spans="1:50" s="29" customFormat="1" ht="19.5" customHeight="1" x14ac:dyDescent="0.15">
      <c r="A463" s="1484"/>
      <c r="B463" s="1485"/>
      <c r="C463" s="1485"/>
      <c r="D463" s="1485"/>
      <c r="E463" s="1485"/>
      <c r="F463" s="1486"/>
      <c r="G463" s="1497" t="s">
        <v>22</v>
      </c>
      <c r="H463" s="1498"/>
      <c r="I463" s="1503" t="s">
        <v>23</v>
      </c>
      <c r="J463" s="1504"/>
      <c r="K463" s="1504"/>
      <c r="L463" s="1504"/>
      <c r="M463" s="1504"/>
      <c r="N463" s="1504"/>
      <c r="O463" s="1505"/>
      <c r="P463" s="1506"/>
      <c r="Q463" s="1507"/>
      <c r="R463" s="1507"/>
      <c r="S463" s="1507"/>
      <c r="T463" s="1507"/>
      <c r="U463" s="1507"/>
      <c r="V463" s="1508"/>
      <c r="W463" s="1506"/>
      <c r="X463" s="1507"/>
      <c r="Y463" s="1507"/>
      <c r="Z463" s="1507"/>
      <c r="AA463" s="1507"/>
      <c r="AB463" s="1507"/>
      <c r="AC463" s="1508"/>
      <c r="AD463" s="1506"/>
      <c r="AE463" s="1507"/>
      <c r="AF463" s="1507"/>
      <c r="AG463" s="1507"/>
      <c r="AH463" s="1507"/>
      <c r="AI463" s="1507"/>
      <c r="AJ463" s="1508"/>
      <c r="AK463" s="1506"/>
      <c r="AL463" s="1507"/>
      <c r="AM463" s="1507"/>
      <c r="AN463" s="1507"/>
      <c r="AO463" s="1507"/>
      <c r="AP463" s="1507"/>
      <c r="AQ463" s="1508"/>
      <c r="AR463" s="1509"/>
      <c r="AS463" s="1510"/>
      <c r="AT463" s="1510"/>
      <c r="AU463" s="1510"/>
      <c r="AV463" s="1510"/>
      <c r="AW463" s="1510"/>
      <c r="AX463" s="1511"/>
    </row>
    <row r="464" spans="1:50" s="29" customFormat="1" ht="19.5" customHeight="1" x14ac:dyDescent="0.15">
      <c r="A464" s="1484"/>
      <c r="B464" s="1485"/>
      <c r="C464" s="1485"/>
      <c r="D464" s="1485"/>
      <c r="E464" s="1485"/>
      <c r="F464" s="1486"/>
      <c r="G464" s="1499"/>
      <c r="H464" s="1500"/>
      <c r="I464" s="1439" t="s">
        <v>24</v>
      </c>
      <c r="J464" s="1440"/>
      <c r="K464" s="1440"/>
      <c r="L464" s="1440"/>
      <c r="M464" s="1440"/>
      <c r="N464" s="1440"/>
      <c r="O464" s="1441"/>
      <c r="P464" s="1433"/>
      <c r="Q464" s="1434"/>
      <c r="R464" s="1434"/>
      <c r="S464" s="1434"/>
      <c r="T464" s="1434"/>
      <c r="U464" s="1434"/>
      <c r="V464" s="1435"/>
      <c r="W464" s="1433"/>
      <c r="X464" s="1434"/>
      <c r="Y464" s="1434"/>
      <c r="Z464" s="1434"/>
      <c r="AA464" s="1434"/>
      <c r="AB464" s="1434"/>
      <c r="AC464" s="1435"/>
      <c r="AD464" s="1433"/>
      <c r="AE464" s="1434"/>
      <c r="AF464" s="1434"/>
      <c r="AG464" s="1434"/>
      <c r="AH464" s="1434"/>
      <c r="AI464" s="1434"/>
      <c r="AJ464" s="1435"/>
      <c r="AK464" s="1433"/>
      <c r="AL464" s="1434"/>
      <c r="AM464" s="1434"/>
      <c r="AN464" s="1434"/>
      <c r="AO464" s="1434"/>
      <c r="AP464" s="1434"/>
      <c r="AQ464" s="1435"/>
      <c r="AR464" s="1436"/>
      <c r="AS464" s="1437"/>
      <c r="AT464" s="1437"/>
      <c r="AU464" s="1437"/>
      <c r="AV464" s="1437"/>
      <c r="AW464" s="1437"/>
      <c r="AX464" s="1438"/>
    </row>
    <row r="465" spans="1:50" s="29" customFormat="1" ht="19.5" customHeight="1" x14ac:dyDescent="0.15">
      <c r="A465" s="1484"/>
      <c r="B465" s="1485"/>
      <c r="C465" s="1485"/>
      <c r="D465" s="1485"/>
      <c r="E465" s="1485"/>
      <c r="F465" s="1486"/>
      <c r="G465" s="1499"/>
      <c r="H465" s="1500"/>
      <c r="I465" s="1439" t="s">
        <v>25</v>
      </c>
      <c r="J465" s="1440"/>
      <c r="K465" s="1440"/>
      <c r="L465" s="1440"/>
      <c r="M465" s="1440"/>
      <c r="N465" s="1440"/>
      <c r="O465" s="1441"/>
      <c r="P465" s="1442"/>
      <c r="Q465" s="1443"/>
      <c r="R465" s="1443"/>
      <c r="S465" s="1443"/>
      <c r="T465" s="1443"/>
      <c r="U465" s="1443"/>
      <c r="V465" s="1444"/>
      <c r="W465" s="1442"/>
      <c r="X465" s="1443"/>
      <c r="Y465" s="1443"/>
      <c r="Z465" s="1443"/>
      <c r="AA465" s="1443"/>
      <c r="AB465" s="1443"/>
      <c r="AC465" s="1444"/>
      <c r="AD465" s="1442"/>
      <c r="AE465" s="1443"/>
      <c r="AF465" s="1443"/>
      <c r="AG465" s="1443"/>
      <c r="AH465" s="1443"/>
      <c r="AI465" s="1443"/>
      <c r="AJ465" s="1444"/>
      <c r="AK465" s="1442"/>
      <c r="AL465" s="1443"/>
      <c r="AM465" s="1443"/>
      <c r="AN465" s="1443"/>
      <c r="AO465" s="1443"/>
      <c r="AP465" s="1443"/>
      <c r="AQ465" s="1444"/>
      <c r="AR465" s="1554"/>
      <c r="AS465" s="1555"/>
      <c r="AT465" s="1555"/>
      <c r="AU465" s="1555"/>
      <c r="AV465" s="1555"/>
      <c r="AW465" s="1555"/>
      <c r="AX465" s="1556"/>
    </row>
    <row r="466" spans="1:50" s="29" customFormat="1" ht="19.5" customHeight="1" x14ac:dyDescent="0.15">
      <c r="A466" s="1484"/>
      <c r="B466" s="1485"/>
      <c r="C466" s="1485"/>
      <c r="D466" s="1485"/>
      <c r="E466" s="1485"/>
      <c r="F466" s="1486"/>
      <c r="G466" s="1499"/>
      <c r="H466" s="1500"/>
      <c r="I466" s="1439" t="s">
        <v>26</v>
      </c>
      <c r="J466" s="1440"/>
      <c r="K466" s="1440"/>
      <c r="L466" s="1440"/>
      <c r="M466" s="1440"/>
      <c r="N466" s="1440"/>
      <c r="O466" s="1441"/>
      <c r="P466" s="1442"/>
      <c r="Q466" s="1443"/>
      <c r="R466" s="1443"/>
      <c r="S466" s="1443"/>
      <c r="T466" s="1443"/>
      <c r="U466" s="1443"/>
      <c r="V466" s="1444"/>
      <c r="W466" s="1442"/>
      <c r="X466" s="1443"/>
      <c r="Y466" s="1443"/>
      <c r="Z466" s="1443"/>
      <c r="AA466" s="1443"/>
      <c r="AB466" s="1443"/>
      <c r="AC466" s="1444"/>
      <c r="AD466" s="1442"/>
      <c r="AE466" s="1443"/>
      <c r="AF466" s="1443"/>
      <c r="AG466" s="1443"/>
      <c r="AH466" s="1443"/>
      <c r="AI466" s="1443"/>
      <c r="AJ466" s="1444"/>
      <c r="AK466" s="1442"/>
      <c r="AL466" s="1443"/>
      <c r="AM466" s="1443"/>
      <c r="AN466" s="1443"/>
      <c r="AO466" s="1443"/>
      <c r="AP466" s="1443"/>
      <c r="AQ466" s="1444"/>
      <c r="AR466" s="1448"/>
      <c r="AS466" s="1449"/>
      <c r="AT466" s="1449"/>
      <c r="AU466" s="1449"/>
      <c r="AV466" s="1449"/>
      <c r="AW466" s="1449"/>
      <c r="AX466" s="1450"/>
    </row>
    <row r="467" spans="1:50" s="29" customFormat="1" ht="19.5" customHeight="1" x14ac:dyDescent="0.15">
      <c r="A467" s="1484"/>
      <c r="B467" s="1485"/>
      <c r="C467" s="1485"/>
      <c r="D467" s="1485"/>
      <c r="E467" s="1485"/>
      <c r="F467" s="1486"/>
      <c r="G467" s="1499"/>
      <c r="H467" s="1500"/>
      <c r="I467" s="1439" t="s">
        <v>27</v>
      </c>
      <c r="J467" s="1440"/>
      <c r="K467" s="1440"/>
      <c r="L467" s="1440"/>
      <c r="M467" s="1440"/>
      <c r="N467" s="1440"/>
      <c r="O467" s="1441"/>
      <c r="P467" s="1442"/>
      <c r="Q467" s="1443"/>
      <c r="R467" s="1443"/>
      <c r="S467" s="1443"/>
      <c r="T467" s="1443"/>
      <c r="U467" s="1443"/>
      <c r="V467" s="1444"/>
      <c r="W467" s="1442"/>
      <c r="X467" s="1443"/>
      <c r="Y467" s="1443"/>
      <c r="Z467" s="1443"/>
      <c r="AA467" s="1443"/>
      <c r="AB467" s="1443"/>
      <c r="AC467" s="1444"/>
      <c r="AD467" s="1442"/>
      <c r="AE467" s="1443"/>
      <c r="AF467" s="1443"/>
      <c r="AG467" s="1443"/>
      <c r="AH467" s="1443"/>
      <c r="AI467" s="1443"/>
      <c r="AJ467" s="1444"/>
      <c r="AK467" s="1442"/>
      <c r="AL467" s="1443"/>
      <c r="AM467" s="1443"/>
      <c r="AN467" s="1443"/>
      <c r="AO467" s="1443"/>
      <c r="AP467" s="1443"/>
      <c r="AQ467" s="1444"/>
      <c r="AR467" s="1448"/>
      <c r="AS467" s="1449"/>
      <c r="AT467" s="1449"/>
      <c r="AU467" s="1449"/>
      <c r="AV467" s="1449"/>
      <c r="AW467" s="1449"/>
      <c r="AX467" s="1450"/>
    </row>
    <row r="468" spans="1:50" s="29" customFormat="1" ht="19.5" customHeight="1" x14ac:dyDescent="0.15">
      <c r="A468" s="1484"/>
      <c r="B468" s="1485"/>
      <c r="C468" s="1485"/>
      <c r="D468" s="1485"/>
      <c r="E468" s="1485"/>
      <c r="F468" s="1486"/>
      <c r="G468" s="1501"/>
      <c r="H468" s="1502"/>
      <c r="I468" s="1451" t="s">
        <v>28</v>
      </c>
      <c r="J468" s="1452"/>
      <c r="K468" s="1452"/>
      <c r="L468" s="1452"/>
      <c r="M468" s="1452"/>
      <c r="N468" s="1452"/>
      <c r="O468" s="1453"/>
      <c r="P468" s="1454"/>
      <c r="Q468" s="1455"/>
      <c r="R468" s="1455"/>
      <c r="S468" s="1455"/>
      <c r="T468" s="1455"/>
      <c r="U468" s="1455"/>
      <c r="V468" s="1456"/>
      <c r="W468" s="1454"/>
      <c r="X468" s="1455"/>
      <c r="Y468" s="1455"/>
      <c r="Z468" s="1455"/>
      <c r="AA468" s="1455"/>
      <c r="AB468" s="1455"/>
      <c r="AC468" s="1456"/>
      <c r="AD468" s="1454"/>
      <c r="AE468" s="1455"/>
      <c r="AF468" s="1455"/>
      <c r="AG468" s="1455"/>
      <c r="AH468" s="1455"/>
      <c r="AI468" s="1455"/>
      <c r="AJ468" s="1456"/>
      <c r="AK468" s="1454"/>
      <c r="AL468" s="1455"/>
      <c r="AM468" s="1455"/>
      <c r="AN468" s="1455"/>
      <c r="AO468" s="1455"/>
      <c r="AP468" s="1455"/>
      <c r="AQ468" s="1456"/>
      <c r="AR468" s="1457"/>
      <c r="AS468" s="1458"/>
      <c r="AT468" s="1458"/>
      <c r="AU468" s="1458"/>
      <c r="AV468" s="1458"/>
      <c r="AW468" s="1458"/>
      <c r="AX468" s="1459"/>
    </row>
    <row r="469" spans="1:50" s="29" customFormat="1" ht="19.5" customHeight="1" x14ac:dyDescent="0.15">
      <c r="A469" s="1484"/>
      <c r="B469" s="1485"/>
      <c r="C469" s="1485"/>
      <c r="D469" s="1485"/>
      <c r="E469" s="1485"/>
      <c r="F469" s="1486"/>
      <c r="G469" s="1374" t="s">
        <v>29</v>
      </c>
      <c r="H469" s="1375"/>
      <c r="I469" s="1375"/>
      <c r="J469" s="1375"/>
      <c r="K469" s="1375"/>
      <c r="L469" s="1375"/>
      <c r="M469" s="1375"/>
      <c r="N469" s="1375"/>
      <c r="O469" s="1376"/>
      <c r="P469" s="1377"/>
      <c r="Q469" s="1378"/>
      <c r="R469" s="1378"/>
      <c r="S469" s="1378"/>
      <c r="T469" s="1378"/>
      <c r="U469" s="1378"/>
      <c r="V469" s="1379"/>
      <c r="W469" s="1377"/>
      <c r="X469" s="1378"/>
      <c r="Y469" s="1378"/>
      <c r="Z469" s="1378"/>
      <c r="AA469" s="1378"/>
      <c r="AB469" s="1378"/>
      <c r="AC469" s="1379"/>
      <c r="AD469" s="1377"/>
      <c r="AE469" s="1378"/>
      <c r="AF469" s="1378"/>
      <c r="AG469" s="1378"/>
      <c r="AH469" s="1378"/>
      <c r="AI469" s="1378"/>
      <c r="AJ469" s="1379"/>
      <c r="AK469" s="1370"/>
      <c r="AL469" s="1371"/>
      <c r="AM469" s="1371"/>
      <c r="AN469" s="1371"/>
      <c r="AO469" s="1371"/>
      <c r="AP469" s="1371"/>
      <c r="AQ469" s="1372"/>
      <c r="AR469" s="1370"/>
      <c r="AS469" s="1371"/>
      <c r="AT469" s="1371"/>
      <c r="AU469" s="1371"/>
      <c r="AV469" s="1371"/>
      <c r="AW469" s="1371"/>
      <c r="AX469" s="1373"/>
    </row>
    <row r="470" spans="1:50" s="29" customFormat="1" ht="19.5" customHeight="1" x14ac:dyDescent="0.15">
      <c r="A470" s="1487"/>
      <c r="B470" s="1488"/>
      <c r="C470" s="1488"/>
      <c r="D470" s="1488"/>
      <c r="E470" s="1488"/>
      <c r="F470" s="1489"/>
      <c r="G470" s="1374" t="s">
        <v>30</v>
      </c>
      <c r="H470" s="1375"/>
      <c r="I470" s="1375"/>
      <c r="J470" s="1375"/>
      <c r="K470" s="1375"/>
      <c r="L470" s="1375"/>
      <c r="M470" s="1375"/>
      <c r="N470" s="1375"/>
      <c r="O470" s="1376"/>
      <c r="P470" s="1377"/>
      <c r="Q470" s="1378"/>
      <c r="R470" s="1378"/>
      <c r="S470" s="1378"/>
      <c r="T470" s="1378"/>
      <c r="U470" s="1378"/>
      <c r="V470" s="1379"/>
      <c r="W470" s="1377"/>
      <c r="X470" s="1378"/>
      <c r="Y470" s="1378"/>
      <c r="Z470" s="1378"/>
      <c r="AA470" s="1378"/>
      <c r="AB470" s="1378"/>
      <c r="AC470" s="1379"/>
      <c r="AD470" s="1377"/>
      <c r="AE470" s="1378"/>
      <c r="AF470" s="1378"/>
      <c r="AG470" s="1378"/>
      <c r="AH470" s="1378"/>
      <c r="AI470" s="1378"/>
      <c r="AJ470" s="1379"/>
      <c r="AK470" s="1370"/>
      <c r="AL470" s="1371"/>
      <c r="AM470" s="1371"/>
      <c r="AN470" s="1371"/>
      <c r="AO470" s="1371"/>
      <c r="AP470" s="1371"/>
      <c r="AQ470" s="1372"/>
      <c r="AR470" s="1370"/>
      <c r="AS470" s="1371"/>
      <c r="AT470" s="1371"/>
      <c r="AU470" s="1371"/>
      <c r="AV470" s="1371"/>
      <c r="AW470" s="1371"/>
      <c r="AX470" s="1373"/>
    </row>
    <row r="471" spans="1:50" s="29" customFormat="1" ht="19.5" customHeight="1" x14ac:dyDescent="0.15">
      <c r="A471" s="1409" t="s">
        <v>49</v>
      </c>
      <c r="B471" s="1410"/>
      <c r="C471" s="1415" t="s">
        <v>50</v>
      </c>
      <c r="D471" s="1416"/>
      <c r="E471" s="1416"/>
      <c r="F471" s="1416"/>
      <c r="G471" s="1416"/>
      <c r="H471" s="1416"/>
      <c r="I471" s="1416"/>
      <c r="J471" s="1416"/>
      <c r="K471" s="1417"/>
      <c r="L471" s="1418" t="s">
        <v>51</v>
      </c>
      <c r="M471" s="1419"/>
      <c r="N471" s="1419"/>
      <c r="O471" s="1419"/>
      <c r="P471" s="1419"/>
      <c r="Q471" s="1420"/>
      <c r="R471" s="1421" t="s">
        <v>121</v>
      </c>
      <c r="S471" s="1416"/>
      <c r="T471" s="1416"/>
      <c r="U471" s="1416"/>
      <c r="V471" s="1416"/>
      <c r="W471" s="1417"/>
      <c r="X471" s="1421" t="s">
        <v>52</v>
      </c>
      <c r="Y471" s="1416"/>
      <c r="Z471" s="1416"/>
      <c r="AA471" s="1416"/>
      <c r="AB471" s="1416"/>
      <c r="AC471" s="1416"/>
      <c r="AD471" s="1416"/>
      <c r="AE471" s="1416"/>
      <c r="AF471" s="1416"/>
      <c r="AG471" s="1416"/>
      <c r="AH471" s="1416"/>
      <c r="AI471" s="1416"/>
      <c r="AJ471" s="1416"/>
      <c r="AK471" s="1416"/>
      <c r="AL471" s="1416"/>
      <c r="AM471" s="1416"/>
      <c r="AN471" s="1416"/>
      <c r="AO471" s="1416"/>
      <c r="AP471" s="1416"/>
      <c r="AQ471" s="1416"/>
      <c r="AR471" s="1416"/>
      <c r="AS471" s="1416"/>
      <c r="AT471" s="1416"/>
      <c r="AU471" s="1416"/>
      <c r="AV471" s="1416"/>
      <c r="AW471" s="1416"/>
      <c r="AX471" s="1422"/>
    </row>
    <row r="472" spans="1:50" s="29" customFormat="1" ht="19.5" customHeight="1" x14ac:dyDescent="0.15">
      <c r="A472" s="1411"/>
      <c r="B472" s="1412"/>
      <c r="C472" s="1423"/>
      <c r="D472" s="1424"/>
      <c r="E472" s="1424"/>
      <c r="F472" s="1424"/>
      <c r="G472" s="1424"/>
      <c r="H472" s="1424"/>
      <c r="I472" s="1424"/>
      <c r="J472" s="1424"/>
      <c r="K472" s="1425"/>
      <c r="L472" s="1426"/>
      <c r="M472" s="1424"/>
      <c r="N472" s="1424"/>
      <c r="O472" s="1424"/>
      <c r="P472" s="1424"/>
      <c r="Q472" s="1425"/>
      <c r="R472" s="1427"/>
      <c r="S472" s="1428"/>
      <c r="T472" s="1428"/>
      <c r="U472" s="1428"/>
      <c r="V472" s="1428"/>
      <c r="W472" s="1429"/>
      <c r="X472" s="1430"/>
      <c r="Y472" s="1431"/>
      <c r="Z472" s="1431"/>
      <c r="AA472" s="1431"/>
      <c r="AB472" s="1431"/>
      <c r="AC472" s="1431"/>
      <c r="AD472" s="1431"/>
      <c r="AE472" s="1431"/>
      <c r="AF472" s="1431"/>
      <c r="AG472" s="1431"/>
      <c r="AH472" s="1431"/>
      <c r="AI472" s="1431"/>
      <c r="AJ472" s="1431"/>
      <c r="AK472" s="1431"/>
      <c r="AL472" s="1431"/>
      <c r="AM472" s="1431"/>
      <c r="AN472" s="1431"/>
      <c r="AO472" s="1431"/>
      <c r="AP472" s="1431"/>
      <c r="AQ472" s="1431"/>
      <c r="AR472" s="1431"/>
      <c r="AS472" s="1431"/>
      <c r="AT472" s="1431"/>
      <c r="AU472" s="1431"/>
      <c r="AV472" s="1431"/>
      <c r="AW472" s="1431"/>
      <c r="AX472" s="1432"/>
    </row>
    <row r="473" spans="1:50" s="29" customFormat="1" ht="19.5" customHeight="1" x14ac:dyDescent="0.15">
      <c r="A473" s="1411"/>
      <c r="B473" s="1412"/>
      <c r="C473" s="1380"/>
      <c r="D473" s="1381"/>
      <c r="E473" s="1381"/>
      <c r="F473" s="1381"/>
      <c r="G473" s="1381"/>
      <c r="H473" s="1381"/>
      <c r="I473" s="1381"/>
      <c r="J473" s="1381"/>
      <c r="K473" s="1382"/>
      <c r="L473" s="1383"/>
      <c r="M473" s="1381"/>
      <c r="N473" s="1381"/>
      <c r="O473" s="1381"/>
      <c r="P473" s="1381"/>
      <c r="Q473" s="1382"/>
      <c r="R473" s="1384"/>
      <c r="S473" s="1385"/>
      <c r="T473" s="1385"/>
      <c r="U473" s="1385"/>
      <c r="V473" s="1385"/>
      <c r="W473" s="1386"/>
      <c r="X473" s="1387"/>
      <c r="Y473" s="1388"/>
      <c r="Z473" s="1388"/>
      <c r="AA473" s="1388"/>
      <c r="AB473" s="1388"/>
      <c r="AC473" s="1388"/>
      <c r="AD473" s="1388"/>
      <c r="AE473" s="1388"/>
      <c r="AF473" s="1388"/>
      <c r="AG473" s="1388"/>
      <c r="AH473" s="1388"/>
      <c r="AI473" s="1388"/>
      <c r="AJ473" s="1388"/>
      <c r="AK473" s="1388"/>
      <c r="AL473" s="1388"/>
      <c r="AM473" s="1388"/>
      <c r="AN473" s="1388"/>
      <c r="AO473" s="1388"/>
      <c r="AP473" s="1388"/>
      <c r="AQ473" s="1388"/>
      <c r="AR473" s="1388"/>
      <c r="AS473" s="1388"/>
      <c r="AT473" s="1388"/>
      <c r="AU473" s="1388"/>
      <c r="AV473" s="1388"/>
      <c r="AW473" s="1388"/>
      <c r="AX473" s="1389"/>
    </row>
    <row r="474" spans="1:50" s="29" customFormat="1" ht="19.5" customHeight="1" x14ac:dyDescent="0.15">
      <c r="A474" s="1411"/>
      <c r="B474" s="1412"/>
      <c r="C474" s="1380"/>
      <c r="D474" s="1381"/>
      <c r="E474" s="1381"/>
      <c r="F474" s="1381"/>
      <c r="G474" s="1381"/>
      <c r="H474" s="1381"/>
      <c r="I474" s="1381"/>
      <c r="J474" s="1381"/>
      <c r="K474" s="1382"/>
      <c r="L474" s="1383"/>
      <c r="M474" s="1381"/>
      <c r="N474" s="1381"/>
      <c r="O474" s="1381"/>
      <c r="P474" s="1381"/>
      <c r="Q474" s="1382"/>
      <c r="R474" s="1384"/>
      <c r="S474" s="1385"/>
      <c r="T474" s="1385"/>
      <c r="U474" s="1385"/>
      <c r="V474" s="1385"/>
      <c r="W474" s="1386"/>
      <c r="X474" s="1387"/>
      <c r="Y474" s="1388"/>
      <c r="Z474" s="1388"/>
      <c r="AA474" s="1388"/>
      <c r="AB474" s="1388"/>
      <c r="AC474" s="1388"/>
      <c r="AD474" s="1388"/>
      <c r="AE474" s="1388"/>
      <c r="AF474" s="1388"/>
      <c r="AG474" s="1388"/>
      <c r="AH474" s="1388"/>
      <c r="AI474" s="1388"/>
      <c r="AJ474" s="1388"/>
      <c r="AK474" s="1388"/>
      <c r="AL474" s="1388"/>
      <c r="AM474" s="1388"/>
      <c r="AN474" s="1388"/>
      <c r="AO474" s="1388"/>
      <c r="AP474" s="1388"/>
      <c r="AQ474" s="1388"/>
      <c r="AR474" s="1388"/>
      <c r="AS474" s="1388"/>
      <c r="AT474" s="1388"/>
      <c r="AU474" s="1388"/>
      <c r="AV474" s="1388"/>
      <c r="AW474" s="1388"/>
      <c r="AX474" s="1389"/>
    </row>
    <row r="475" spans="1:50" s="29" customFormat="1" ht="19.5" customHeight="1" x14ac:dyDescent="0.15">
      <c r="A475" s="1411"/>
      <c r="B475" s="1412"/>
      <c r="C475" s="1380"/>
      <c r="D475" s="1381"/>
      <c r="E475" s="1381"/>
      <c r="F475" s="1381"/>
      <c r="G475" s="1381"/>
      <c r="H475" s="1381"/>
      <c r="I475" s="1381"/>
      <c r="J475" s="1381"/>
      <c r="K475" s="1382"/>
      <c r="L475" s="1383"/>
      <c r="M475" s="1381"/>
      <c r="N475" s="1381"/>
      <c r="O475" s="1381"/>
      <c r="P475" s="1381"/>
      <c r="Q475" s="1382"/>
      <c r="R475" s="1384"/>
      <c r="S475" s="1385"/>
      <c r="T475" s="1385"/>
      <c r="U475" s="1385"/>
      <c r="V475" s="1385"/>
      <c r="W475" s="1386"/>
      <c r="X475" s="1387"/>
      <c r="Y475" s="1388"/>
      <c r="Z475" s="1388"/>
      <c r="AA475" s="1388"/>
      <c r="AB475" s="1388"/>
      <c r="AC475" s="1388"/>
      <c r="AD475" s="1388"/>
      <c r="AE475" s="1388"/>
      <c r="AF475" s="1388"/>
      <c r="AG475" s="1388"/>
      <c r="AH475" s="1388"/>
      <c r="AI475" s="1388"/>
      <c r="AJ475" s="1388"/>
      <c r="AK475" s="1388"/>
      <c r="AL475" s="1388"/>
      <c r="AM475" s="1388"/>
      <c r="AN475" s="1388"/>
      <c r="AO475" s="1388"/>
      <c r="AP475" s="1388"/>
      <c r="AQ475" s="1388"/>
      <c r="AR475" s="1388"/>
      <c r="AS475" s="1388"/>
      <c r="AT475" s="1388"/>
      <c r="AU475" s="1388"/>
      <c r="AV475" s="1388"/>
      <c r="AW475" s="1388"/>
      <c r="AX475" s="1389"/>
    </row>
    <row r="476" spans="1:50" s="29" customFormat="1" ht="19.5" customHeight="1" x14ac:dyDescent="0.15">
      <c r="A476" s="1411"/>
      <c r="B476" s="1412"/>
      <c r="C476" s="1380"/>
      <c r="D476" s="1381"/>
      <c r="E476" s="1381"/>
      <c r="F476" s="1381"/>
      <c r="G476" s="1381"/>
      <c r="H476" s="1381"/>
      <c r="I476" s="1381"/>
      <c r="J476" s="1381"/>
      <c r="K476" s="1382"/>
      <c r="L476" s="1383"/>
      <c r="M476" s="1381"/>
      <c r="N476" s="1381"/>
      <c r="O476" s="1381"/>
      <c r="P476" s="1381"/>
      <c r="Q476" s="1382"/>
      <c r="R476" s="1384"/>
      <c r="S476" s="1385"/>
      <c r="T476" s="1385"/>
      <c r="U476" s="1385"/>
      <c r="V476" s="1385"/>
      <c r="W476" s="1386"/>
      <c r="X476" s="1387"/>
      <c r="Y476" s="1388"/>
      <c r="Z476" s="1388"/>
      <c r="AA476" s="1388"/>
      <c r="AB476" s="1388"/>
      <c r="AC476" s="1388"/>
      <c r="AD476" s="1388"/>
      <c r="AE476" s="1388"/>
      <c r="AF476" s="1388"/>
      <c r="AG476" s="1388"/>
      <c r="AH476" s="1388"/>
      <c r="AI476" s="1388"/>
      <c r="AJ476" s="1388"/>
      <c r="AK476" s="1388"/>
      <c r="AL476" s="1388"/>
      <c r="AM476" s="1388"/>
      <c r="AN476" s="1388"/>
      <c r="AO476" s="1388"/>
      <c r="AP476" s="1388"/>
      <c r="AQ476" s="1388"/>
      <c r="AR476" s="1388"/>
      <c r="AS476" s="1388"/>
      <c r="AT476" s="1388"/>
      <c r="AU476" s="1388"/>
      <c r="AV476" s="1388"/>
      <c r="AW476" s="1388"/>
      <c r="AX476" s="1389"/>
    </row>
    <row r="477" spans="1:50" s="29" customFormat="1" ht="19.5" customHeight="1" x14ac:dyDescent="0.15">
      <c r="A477" s="1411"/>
      <c r="B477" s="1412"/>
      <c r="C477" s="1390"/>
      <c r="D477" s="1391"/>
      <c r="E477" s="1391"/>
      <c r="F477" s="1391"/>
      <c r="G477" s="1391"/>
      <c r="H477" s="1391"/>
      <c r="I477" s="1391"/>
      <c r="J477" s="1391"/>
      <c r="K477" s="1392"/>
      <c r="L477" s="1393"/>
      <c r="M477" s="1391"/>
      <c r="N477" s="1391"/>
      <c r="O477" s="1391"/>
      <c r="P477" s="1391"/>
      <c r="Q477" s="1392"/>
      <c r="R477" s="1394"/>
      <c r="S477" s="1395"/>
      <c r="T477" s="1395"/>
      <c r="U477" s="1395"/>
      <c r="V477" s="1395"/>
      <c r="W477" s="1396"/>
      <c r="X477" s="1387"/>
      <c r="Y477" s="1388"/>
      <c r="Z477" s="1388"/>
      <c r="AA477" s="1388"/>
      <c r="AB477" s="1388"/>
      <c r="AC477" s="1388"/>
      <c r="AD477" s="1388"/>
      <c r="AE477" s="1388"/>
      <c r="AF477" s="1388"/>
      <c r="AG477" s="1388"/>
      <c r="AH477" s="1388"/>
      <c r="AI477" s="1388"/>
      <c r="AJ477" s="1388"/>
      <c r="AK477" s="1388"/>
      <c r="AL477" s="1388"/>
      <c r="AM477" s="1388"/>
      <c r="AN477" s="1388"/>
      <c r="AO477" s="1388"/>
      <c r="AP477" s="1388"/>
      <c r="AQ477" s="1388"/>
      <c r="AR477" s="1388"/>
      <c r="AS477" s="1388"/>
      <c r="AT477" s="1388"/>
      <c r="AU477" s="1388"/>
      <c r="AV477" s="1388"/>
      <c r="AW477" s="1388"/>
      <c r="AX477" s="1389"/>
    </row>
    <row r="478" spans="1:50" s="29" customFormat="1" ht="19.5" customHeight="1" thickBot="1" x14ac:dyDescent="0.2">
      <c r="A478" s="1413"/>
      <c r="B478" s="1414"/>
      <c r="C478" s="1397" t="s">
        <v>28</v>
      </c>
      <c r="D478" s="1398"/>
      <c r="E478" s="1398"/>
      <c r="F478" s="1398"/>
      <c r="G478" s="1398"/>
      <c r="H478" s="1398"/>
      <c r="I478" s="1398"/>
      <c r="J478" s="1398"/>
      <c r="K478" s="1399"/>
      <c r="L478" s="1400"/>
      <c r="M478" s="1401"/>
      <c r="N478" s="1401"/>
      <c r="O478" s="1401"/>
      <c r="P478" s="1401"/>
      <c r="Q478" s="1402"/>
      <c r="R478" s="1403"/>
      <c r="S478" s="1404"/>
      <c r="T478" s="1404"/>
      <c r="U478" s="1404"/>
      <c r="V478" s="1404"/>
      <c r="W478" s="1405"/>
      <c r="X478" s="1406"/>
      <c r="Y478" s="1407"/>
      <c r="Z478" s="1407"/>
      <c r="AA478" s="1407"/>
      <c r="AB478" s="1407"/>
      <c r="AC478" s="1407"/>
      <c r="AD478" s="1407"/>
      <c r="AE478" s="1407"/>
      <c r="AF478" s="1407"/>
      <c r="AG478" s="1407"/>
      <c r="AH478" s="1407"/>
      <c r="AI478" s="1407"/>
      <c r="AJ478" s="1407"/>
      <c r="AK478" s="1407"/>
      <c r="AL478" s="1407"/>
      <c r="AM478" s="1407"/>
      <c r="AN478" s="1407"/>
      <c r="AO478" s="1407"/>
      <c r="AP478" s="1407"/>
      <c r="AQ478" s="1407"/>
      <c r="AR478" s="1407"/>
      <c r="AS478" s="1407"/>
      <c r="AT478" s="1407"/>
      <c r="AU478" s="1407"/>
      <c r="AV478" s="1407"/>
      <c r="AW478" s="1407"/>
      <c r="AX478" s="1408"/>
    </row>
    <row r="479" spans="1:50" ht="20.25" customHeight="1" thickBot="1" x14ac:dyDescent="0.2">
      <c r="A479" s="30"/>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184" t="s">
        <v>109</v>
      </c>
      <c r="AR479" s="184"/>
      <c r="AS479" s="184"/>
      <c r="AT479" s="184"/>
      <c r="AU479" s="184"/>
      <c r="AV479" s="184"/>
      <c r="AW479" s="184"/>
      <c r="AX479" s="185"/>
    </row>
    <row r="480" spans="1:50" s="29" customFormat="1" ht="25.15" customHeight="1" x14ac:dyDescent="0.15">
      <c r="A480" s="1512" t="s">
        <v>110</v>
      </c>
      <c r="B480" s="1513"/>
      <c r="C480" s="1513"/>
      <c r="D480" s="1513"/>
      <c r="E480" s="1513"/>
      <c r="F480" s="1514"/>
      <c r="G480" s="1515"/>
      <c r="H480" s="1516"/>
      <c r="I480" s="1516"/>
      <c r="J480" s="1516"/>
      <c r="K480" s="1516"/>
      <c r="L480" s="1516"/>
      <c r="M480" s="1516"/>
      <c r="N480" s="1516"/>
      <c r="O480" s="1516"/>
      <c r="P480" s="1516"/>
      <c r="Q480" s="1516"/>
      <c r="R480" s="1516"/>
      <c r="S480" s="1516"/>
      <c r="T480" s="1516"/>
      <c r="U480" s="1516"/>
      <c r="V480" s="1516"/>
      <c r="W480" s="1516"/>
      <c r="X480" s="1517"/>
      <c r="Y480" s="1518" t="s">
        <v>122</v>
      </c>
      <c r="Z480" s="1519"/>
      <c r="AA480" s="1519"/>
      <c r="AB480" s="1519"/>
      <c r="AC480" s="1519"/>
      <c r="AD480" s="1520"/>
      <c r="AE480" s="1521"/>
      <c r="AF480" s="1522"/>
      <c r="AG480" s="1522"/>
      <c r="AH480" s="1522"/>
      <c r="AI480" s="1522"/>
      <c r="AJ480" s="1522"/>
      <c r="AK480" s="1522"/>
      <c r="AL480" s="1522"/>
      <c r="AM480" s="1522"/>
      <c r="AN480" s="1522"/>
      <c r="AO480" s="1522"/>
      <c r="AP480" s="1523"/>
      <c r="AQ480" s="1524" t="s">
        <v>5</v>
      </c>
      <c r="AR480" s="1525"/>
      <c r="AS480" s="1525"/>
      <c r="AT480" s="1525"/>
      <c r="AU480" s="1525"/>
      <c r="AV480" s="1525"/>
      <c r="AW480" s="1525"/>
      <c r="AX480" s="1526"/>
    </row>
    <row r="481" spans="1:50" s="29" customFormat="1" ht="30" customHeight="1" x14ac:dyDescent="0.15">
      <c r="A481" s="1527" t="s">
        <v>6</v>
      </c>
      <c r="B481" s="1528"/>
      <c r="C481" s="1528"/>
      <c r="D481" s="1528"/>
      <c r="E481" s="1528"/>
      <c r="F481" s="1529"/>
      <c r="G481" s="1530"/>
      <c r="H481" s="1531"/>
      <c r="I481" s="1531"/>
      <c r="J481" s="1531"/>
      <c r="K481" s="1531"/>
      <c r="L481" s="1531"/>
      <c r="M481" s="1531"/>
      <c r="N481" s="1531"/>
      <c r="O481" s="1531"/>
      <c r="P481" s="1531"/>
      <c r="Q481" s="1531"/>
      <c r="R481" s="1531"/>
      <c r="S481" s="1531"/>
      <c r="T481" s="1531"/>
      <c r="U481" s="1531"/>
      <c r="V481" s="1531"/>
      <c r="W481" s="1531"/>
      <c r="X481" s="1532"/>
      <c r="Y481" s="1533" t="s">
        <v>7</v>
      </c>
      <c r="Z481" s="1534"/>
      <c r="AA481" s="1534"/>
      <c r="AB481" s="1534"/>
      <c r="AC481" s="1534"/>
      <c r="AD481" s="1535"/>
      <c r="AE481" s="1536"/>
      <c r="AF481" s="1537"/>
      <c r="AG481" s="1537"/>
      <c r="AH481" s="1537"/>
      <c r="AI481" s="1537"/>
      <c r="AJ481" s="1537"/>
      <c r="AK481" s="1537"/>
      <c r="AL481" s="1537"/>
      <c r="AM481" s="1537"/>
      <c r="AN481" s="1537"/>
      <c r="AO481" s="1537"/>
      <c r="AP481" s="1538"/>
      <c r="AQ481" s="1539"/>
      <c r="AR481" s="1540"/>
      <c r="AS481" s="1540"/>
      <c r="AT481" s="1540"/>
      <c r="AU481" s="1540"/>
      <c r="AV481" s="1540"/>
      <c r="AW481" s="1540"/>
      <c r="AX481" s="1541"/>
    </row>
    <row r="482" spans="1:50" s="29" customFormat="1" ht="30" customHeight="1" x14ac:dyDescent="0.15">
      <c r="A482" s="1542" t="s">
        <v>8</v>
      </c>
      <c r="B482" s="1543"/>
      <c r="C482" s="1543"/>
      <c r="D482" s="1543"/>
      <c r="E482" s="1543"/>
      <c r="F482" s="1544"/>
      <c r="G482" s="1545"/>
      <c r="H482" s="1546"/>
      <c r="I482" s="1546"/>
      <c r="J482" s="1546"/>
      <c r="K482" s="1546"/>
      <c r="L482" s="1546"/>
      <c r="M482" s="1546"/>
      <c r="N482" s="1546"/>
      <c r="O482" s="1546"/>
      <c r="P482" s="1546"/>
      <c r="Q482" s="1546"/>
      <c r="R482" s="1546"/>
      <c r="S482" s="1546"/>
      <c r="T482" s="1546"/>
      <c r="U482" s="1546"/>
      <c r="V482" s="1546"/>
      <c r="W482" s="1546"/>
      <c r="X482" s="1547"/>
      <c r="Y482" s="1548" t="s">
        <v>9</v>
      </c>
      <c r="Z482" s="1549"/>
      <c r="AA482" s="1549"/>
      <c r="AB482" s="1549"/>
      <c r="AC482" s="1549"/>
      <c r="AD482" s="1550"/>
      <c r="AE482" s="1551"/>
      <c r="AF482" s="1552"/>
      <c r="AG482" s="1552"/>
      <c r="AH482" s="1552"/>
      <c r="AI482" s="1552"/>
      <c r="AJ482" s="1552"/>
      <c r="AK482" s="1552"/>
      <c r="AL482" s="1552"/>
      <c r="AM482" s="1552"/>
      <c r="AN482" s="1552"/>
      <c r="AO482" s="1552"/>
      <c r="AP482" s="1552"/>
      <c r="AQ482" s="1552"/>
      <c r="AR482" s="1552"/>
      <c r="AS482" s="1552"/>
      <c r="AT482" s="1552"/>
      <c r="AU482" s="1552"/>
      <c r="AV482" s="1552"/>
      <c r="AW482" s="1552"/>
      <c r="AX482" s="1553"/>
    </row>
    <row r="483" spans="1:50" s="29" customFormat="1" ht="39.950000000000003" customHeight="1" x14ac:dyDescent="0.15">
      <c r="A483" s="1466" t="s">
        <v>112</v>
      </c>
      <c r="B483" s="1467"/>
      <c r="C483" s="1467"/>
      <c r="D483" s="1467"/>
      <c r="E483" s="1467"/>
      <c r="F483" s="1468"/>
      <c r="G483" s="1469"/>
      <c r="H483" s="1470"/>
      <c r="I483" s="1470"/>
      <c r="J483" s="1470"/>
      <c r="K483" s="1470"/>
      <c r="L483" s="1470"/>
      <c r="M483" s="1470"/>
      <c r="N483" s="1470"/>
      <c r="O483" s="1470"/>
      <c r="P483" s="1470"/>
      <c r="Q483" s="1470"/>
      <c r="R483" s="1470"/>
      <c r="S483" s="1470"/>
      <c r="T483" s="1470"/>
      <c r="U483" s="1470"/>
      <c r="V483" s="1470"/>
      <c r="W483" s="1470"/>
      <c r="X483" s="1471"/>
      <c r="Y483" s="1472" t="s">
        <v>123</v>
      </c>
      <c r="Z483" s="1473"/>
      <c r="AA483" s="1473"/>
      <c r="AB483" s="1473"/>
      <c r="AC483" s="1473"/>
      <c r="AD483" s="1474"/>
      <c r="AE483" s="1475"/>
      <c r="AF483" s="1476"/>
      <c r="AG483" s="1476"/>
      <c r="AH483" s="1476"/>
      <c r="AI483" s="1476"/>
      <c r="AJ483" s="1476"/>
      <c r="AK483" s="1476"/>
      <c r="AL483" s="1476"/>
      <c r="AM483" s="1476"/>
      <c r="AN483" s="1476"/>
      <c r="AO483" s="1476"/>
      <c r="AP483" s="1476"/>
      <c r="AQ483" s="1476"/>
      <c r="AR483" s="1476"/>
      <c r="AS483" s="1476"/>
      <c r="AT483" s="1476"/>
      <c r="AU483" s="1476"/>
      <c r="AV483" s="1476"/>
      <c r="AW483" s="1476"/>
      <c r="AX483" s="1477"/>
    </row>
    <row r="484" spans="1:50" s="29" customFormat="1" ht="33.75" customHeight="1" x14ac:dyDescent="0.15">
      <c r="A484" s="1460" t="s">
        <v>114</v>
      </c>
      <c r="B484" s="1461"/>
      <c r="C484" s="1461"/>
      <c r="D484" s="1461"/>
      <c r="E484" s="1461"/>
      <c r="F484" s="1462"/>
      <c r="G484" s="1463"/>
      <c r="H484" s="1464"/>
      <c r="I484" s="1464"/>
      <c r="J484" s="1464"/>
      <c r="K484" s="1464"/>
      <c r="L484" s="1464"/>
      <c r="M484" s="1464"/>
      <c r="N484" s="1464"/>
      <c r="O484" s="1464"/>
      <c r="P484" s="1464"/>
      <c r="Q484" s="1464"/>
      <c r="R484" s="1464"/>
      <c r="S484" s="1464"/>
      <c r="T484" s="1464"/>
      <c r="U484" s="1464"/>
      <c r="V484" s="1464"/>
      <c r="W484" s="1464"/>
      <c r="X484" s="1464"/>
      <c r="Y484" s="1464"/>
      <c r="Z484" s="1464"/>
      <c r="AA484" s="1464"/>
      <c r="AB484" s="1464"/>
      <c r="AC484" s="1464"/>
      <c r="AD484" s="1464"/>
      <c r="AE484" s="1464"/>
      <c r="AF484" s="1464"/>
      <c r="AG484" s="1464"/>
      <c r="AH484" s="1464"/>
      <c r="AI484" s="1464"/>
      <c r="AJ484" s="1464"/>
      <c r="AK484" s="1464"/>
      <c r="AL484" s="1464"/>
      <c r="AM484" s="1464"/>
      <c r="AN484" s="1464"/>
      <c r="AO484" s="1464"/>
      <c r="AP484" s="1464"/>
      <c r="AQ484" s="1464"/>
      <c r="AR484" s="1464"/>
      <c r="AS484" s="1464"/>
      <c r="AT484" s="1464"/>
      <c r="AU484" s="1464"/>
      <c r="AV484" s="1464"/>
      <c r="AW484" s="1464"/>
      <c r="AX484" s="1465"/>
    </row>
    <row r="485" spans="1:50" s="29" customFormat="1" ht="33.75" customHeight="1" x14ac:dyDescent="0.15">
      <c r="A485" s="1460" t="s">
        <v>115</v>
      </c>
      <c r="B485" s="1461"/>
      <c r="C485" s="1461"/>
      <c r="D485" s="1461"/>
      <c r="E485" s="1461"/>
      <c r="F485" s="1462"/>
      <c r="G485" s="1463"/>
      <c r="H485" s="1464"/>
      <c r="I485" s="1464"/>
      <c r="J485" s="1464"/>
      <c r="K485" s="1464"/>
      <c r="L485" s="1464"/>
      <c r="M485" s="1464"/>
      <c r="N485" s="1464"/>
      <c r="O485" s="1464"/>
      <c r="P485" s="1464"/>
      <c r="Q485" s="1464"/>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4"/>
      <c r="AL485" s="1464"/>
      <c r="AM485" s="1464"/>
      <c r="AN485" s="1464"/>
      <c r="AO485" s="1464"/>
      <c r="AP485" s="1464"/>
      <c r="AQ485" s="1464"/>
      <c r="AR485" s="1464"/>
      <c r="AS485" s="1464"/>
      <c r="AT485" s="1464"/>
      <c r="AU485" s="1464"/>
      <c r="AV485" s="1464"/>
      <c r="AW485" s="1464"/>
      <c r="AX485" s="1465"/>
    </row>
    <row r="486" spans="1:50" s="29" customFormat="1" ht="22.5" customHeight="1" x14ac:dyDescent="0.15">
      <c r="A486" s="1460" t="s">
        <v>14</v>
      </c>
      <c r="B486" s="1461"/>
      <c r="C486" s="1461"/>
      <c r="D486" s="1461"/>
      <c r="E486" s="1461"/>
      <c r="F486" s="1462"/>
      <c r="G486" s="1478" t="s">
        <v>15</v>
      </c>
      <c r="H486" s="1479"/>
      <c r="I486" s="1479"/>
      <c r="J486" s="1479"/>
      <c r="K486" s="1479"/>
      <c r="L486" s="1479"/>
      <c r="M486" s="1479"/>
      <c r="N486" s="1479"/>
      <c r="O486" s="1479"/>
      <c r="P486" s="1479"/>
      <c r="Q486" s="1479"/>
      <c r="R486" s="1479"/>
      <c r="S486" s="1479"/>
      <c r="T486" s="1479"/>
      <c r="U486" s="1479"/>
      <c r="V486" s="1479"/>
      <c r="W486" s="1479"/>
      <c r="X486" s="1479"/>
      <c r="Y486" s="1479"/>
      <c r="Z486" s="1479"/>
      <c r="AA486" s="1479"/>
      <c r="AB486" s="1479"/>
      <c r="AC486" s="1479"/>
      <c r="AD486" s="1479"/>
      <c r="AE486" s="1479"/>
      <c r="AF486" s="1479"/>
      <c r="AG486" s="1479"/>
      <c r="AH486" s="1479"/>
      <c r="AI486" s="1479"/>
      <c r="AJ486" s="1479"/>
      <c r="AK486" s="1479"/>
      <c r="AL486" s="1479"/>
      <c r="AM486" s="1479"/>
      <c r="AN486" s="1479"/>
      <c r="AO486" s="1479"/>
      <c r="AP486" s="1479"/>
      <c r="AQ486" s="1479"/>
      <c r="AR486" s="1479"/>
      <c r="AS486" s="1479"/>
      <c r="AT486" s="1479"/>
      <c r="AU486" s="1479"/>
      <c r="AV486" s="1479"/>
      <c r="AW486" s="1479"/>
      <c r="AX486" s="1480"/>
    </row>
    <row r="487" spans="1:50" s="29" customFormat="1" ht="19.5" customHeight="1" x14ac:dyDescent="0.15">
      <c r="A487" s="1481" t="s">
        <v>116</v>
      </c>
      <c r="B487" s="1482"/>
      <c r="C487" s="1482"/>
      <c r="D487" s="1482"/>
      <c r="E487" s="1482"/>
      <c r="F487" s="1483"/>
      <c r="G487" s="1490"/>
      <c r="H487" s="1491"/>
      <c r="I487" s="1491"/>
      <c r="J487" s="1491"/>
      <c r="K487" s="1491"/>
      <c r="L487" s="1491"/>
      <c r="M487" s="1491"/>
      <c r="N487" s="1491"/>
      <c r="O487" s="1492"/>
      <c r="P487" s="1493" t="s">
        <v>117</v>
      </c>
      <c r="Q487" s="1494"/>
      <c r="R487" s="1494"/>
      <c r="S487" s="1494"/>
      <c r="T487" s="1494"/>
      <c r="U487" s="1494"/>
      <c r="V487" s="1495"/>
      <c r="W487" s="1493" t="s">
        <v>118</v>
      </c>
      <c r="X487" s="1494"/>
      <c r="Y487" s="1494"/>
      <c r="Z487" s="1494"/>
      <c r="AA487" s="1494"/>
      <c r="AB487" s="1494"/>
      <c r="AC487" s="1495"/>
      <c r="AD487" s="1493" t="s">
        <v>119</v>
      </c>
      <c r="AE487" s="1494"/>
      <c r="AF487" s="1494"/>
      <c r="AG487" s="1494"/>
      <c r="AH487" s="1494"/>
      <c r="AI487" s="1494"/>
      <c r="AJ487" s="1495"/>
      <c r="AK487" s="1493" t="s">
        <v>120</v>
      </c>
      <c r="AL487" s="1494"/>
      <c r="AM487" s="1494"/>
      <c r="AN487" s="1494"/>
      <c r="AO487" s="1494"/>
      <c r="AP487" s="1494"/>
      <c r="AQ487" s="1495"/>
      <c r="AR487" s="1493" t="s">
        <v>121</v>
      </c>
      <c r="AS487" s="1494"/>
      <c r="AT487" s="1494"/>
      <c r="AU487" s="1494"/>
      <c r="AV487" s="1494"/>
      <c r="AW487" s="1494"/>
      <c r="AX487" s="1496"/>
    </row>
    <row r="488" spans="1:50" s="29" customFormat="1" ht="19.5" customHeight="1" x14ac:dyDescent="0.15">
      <c r="A488" s="1484"/>
      <c r="B488" s="1485"/>
      <c r="C488" s="1485"/>
      <c r="D488" s="1485"/>
      <c r="E488" s="1485"/>
      <c r="F488" s="1486"/>
      <c r="G488" s="1497" t="s">
        <v>22</v>
      </c>
      <c r="H488" s="1498"/>
      <c r="I488" s="1503" t="s">
        <v>23</v>
      </c>
      <c r="J488" s="1504"/>
      <c r="K488" s="1504"/>
      <c r="L488" s="1504"/>
      <c r="M488" s="1504"/>
      <c r="N488" s="1504"/>
      <c r="O488" s="1505"/>
      <c r="P488" s="1506"/>
      <c r="Q488" s="1507"/>
      <c r="R488" s="1507"/>
      <c r="S488" s="1507"/>
      <c r="T488" s="1507"/>
      <c r="U488" s="1507"/>
      <c r="V488" s="1508"/>
      <c r="W488" s="1506"/>
      <c r="X488" s="1507"/>
      <c r="Y488" s="1507"/>
      <c r="Z488" s="1507"/>
      <c r="AA488" s="1507"/>
      <c r="AB488" s="1507"/>
      <c r="AC488" s="1508"/>
      <c r="AD488" s="1506"/>
      <c r="AE488" s="1507"/>
      <c r="AF488" s="1507"/>
      <c r="AG488" s="1507"/>
      <c r="AH488" s="1507"/>
      <c r="AI488" s="1507"/>
      <c r="AJ488" s="1508"/>
      <c r="AK488" s="1506"/>
      <c r="AL488" s="1507"/>
      <c r="AM488" s="1507"/>
      <c r="AN488" s="1507"/>
      <c r="AO488" s="1507"/>
      <c r="AP488" s="1507"/>
      <c r="AQ488" s="1508"/>
      <c r="AR488" s="1509"/>
      <c r="AS488" s="1510"/>
      <c r="AT488" s="1510"/>
      <c r="AU488" s="1510"/>
      <c r="AV488" s="1510"/>
      <c r="AW488" s="1510"/>
      <c r="AX488" s="1511"/>
    </row>
    <row r="489" spans="1:50" s="29" customFormat="1" ht="19.5" customHeight="1" x14ac:dyDescent="0.15">
      <c r="A489" s="1484"/>
      <c r="B489" s="1485"/>
      <c r="C489" s="1485"/>
      <c r="D489" s="1485"/>
      <c r="E489" s="1485"/>
      <c r="F489" s="1486"/>
      <c r="G489" s="1499"/>
      <c r="H489" s="1500"/>
      <c r="I489" s="1439" t="s">
        <v>24</v>
      </c>
      <c r="J489" s="1440"/>
      <c r="K489" s="1440"/>
      <c r="L489" s="1440"/>
      <c r="M489" s="1440"/>
      <c r="N489" s="1440"/>
      <c r="O489" s="1441"/>
      <c r="P489" s="1433"/>
      <c r="Q489" s="1434"/>
      <c r="R489" s="1434"/>
      <c r="S489" s="1434"/>
      <c r="T489" s="1434"/>
      <c r="U489" s="1434"/>
      <c r="V489" s="1435"/>
      <c r="W489" s="1433"/>
      <c r="X489" s="1434"/>
      <c r="Y489" s="1434"/>
      <c r="Z489" s="1434"/>
      <c r="AA489" s="1434"/>
      <c r="AB489" s="1434"/>
      <c r="AC489" s="1435"/>
      <c r="AD489" s="1433"/>
      <c r="AE489" s="1434"/>
      <c r="AF489" s="1434"/>
      <c r="AG489" s="1434"/>
      <c r="AH489" s="1434"/>
      <c r="AI489" s="1434"/>
      <c r="AJ489" s="1435"/>
      <c r="AK489" s="1433"/>
      <c r="AL489" s="1434"/>
      <c r="AM489" s="1434"/>
      <c r="AN489" s="1434"/>
      <c r="AO489" s="1434"/>
      <c r="AP489" s="1434"/>
      <c r="AQ489" s="1435"/>
      <c r="AR489" s="1436"/>
      <c r="AS489" s="1437"/>
      <c r="AT489" s="1437"/>
      <c r="AU489" s="1437"/>
      <c r="AV489" s="1437"/>
      <c r="AW489" s="1437"/>
      <c r="AX489" s="1438"/>
    </row>
    <row r="490" spans="1:50" s="29" customFormat="1" ht="19.5" customHeight="1" x14ac:dyDescent="0.15">
      <c r="A490" s="1484"/>
      <c r="B490" s="1485"/>
      <c r="C490" s="1485"/>
      <c r="D490" s="1485"/>
      <c r="E490" s="1485"/>
      <c r="F490" s="1486"/>
      <c r="G490" s="1499"/>
      <c r="H490" s="1500"/>
      <c r="I490" s="1439" t="s">
        <v>25</v>
      </c>
      <c r="J490" s="1440"/>
      <c r="K490" s="1440"/>
      <c r="L490" s="1440"/>
      <c r="M490" s="1440"/>
      <c r="N490" s="1440"/>
      <c r="O490" s="1441"/>
      <c r="P490" s="1442"/>
      <c r="Q490" s="1443"/>
      <c r="R490" s="1443"/>
      <c r="S490" s="1443"/>
      <c r="T490" s="1443"/>
      <c r="U490" s="1443"/>
      <c r="V490" s="1444"/>
      <c r="W490" s="1442"/>
      <c r="X490" s="1443"/>
      <c r="Y490" s="1443"/>
      <c r="Z490" s="1443"/>
      <c r="AA490" s="1443"/>
      <c r="AB490" s="1443"/>
      <c r="AC490" s="1444"/>
      <c r="AD490" s="1442"/>
      <c r="AE490" s="1443"/>
      <c r="AF490" s="1443"/>
      <c r="AG490" s="1443"/>
      <c r="AH490" s="1443"/>
      <c r="AI490" s="1443"/>
      <c r="AJ490" s="1444"/>
      <c r="AK490" s="1442"/>
      <c r="AL490" s="1443"/>
      <c r="AM490" s="1443"/>
      <c r="AN490" s="1443"/>
      <c r="AO490" s="1443"/>
      <c r="AP490" s="1443"/>
      <c r="AQ490" s="1444"/>
      <c r="AR490" s="1445"/>
      <c r="AS490" s="1446"/>
      <c r="AT490" s="1446"/>
      <c r="AU490" s="1446"/>
      <c r="AV490" s="1446"/>
      <c r="AW490" s="1446"/>
      <c r="AX490" s="1447"/>
    </row>
    <row r="491" spans="1:50" s="29" customFormat="1" ht="19.5" customHeight="1" x14ac:dyDescent="0.15">
      <c r="A491" s="1484"/>
      <c r="B491" s="1485"/>
      <c r="C491" s="1485"/>
      <c r="D491" s="1485"/>
      <c r="E491" s="1485"/>
      <c r="F491" s="1486"/>
      <c r="G491" s="1499"/>
      <c r="H491" s="1500"/>
      <c r="I491" s="1439" t="s">
        <v>26</v>
      </c>
      <c r="J491" s="1440"/>
      <c r="K491" s="1440"/>
      <c r="L491" s="1440"/>
      <c r="M491" s="1440"/>
      <c r="N491" s="1440"/>
      <c r="O491" s="1441"/>
      <c r="P491" s="1442"/>
      <c r="Q491" s="1443"/>
      <c r="R491" s="1443"/>
      <c r="S491" s="1443"/>
      <c r="T491" s="1443"/>
      <c r="U491" s="1443"/>
      <c r="V491" s="1444"/>
      <c r="W491" s="1442"/>
      <c r="X491" s="1443"/>
      <c r="Y491" s="1443"/>
      <c r="Z491" s="1443"/>
      <c r="AA491" s="1443"/>
      <c r="AB491" s="1443"/>
      <c r="AC491" s="1444"/>
      <c r="AD491" s="1442"/>
      <c r="AE491" s="1443"/>
      <c r="AF491" s="1443"/>
      <c r="AG491" s="1443"/>
      <c r="AH491" s="1443"/>
      <c r="AI491" s="1443"/>
      <c r="AJ491" s="1444"/>
      <c r="AK491" s="1442"/>
      <c r="AL491" s="1443"/>
      <c r="AM491" s="1443"/>
      <c r="AN491" s="1443"/>
      <c r="AO491" s="1443"/>
      <c r="AP491" s="1443"/>
      <c r="AQ491" s="1444"/>
      <c r="AR491" s="1448"/>
      <c r="AS491" s="1449"/>
      <c r="AT491" s="1449"/>
      <c r="AU491" s="1449"/>
      <c r="AV491" s="1449"/>
      <c r="AW491" s="1449"/>
      <c r="AX491" s="1450"/>
    </row>
    <row r="492" spans="1:50" s="29" customFormat="1" ht="19.5" customHeight="1" x14ac:dyDescent="0.15">
      <c r="A492" s="1484"/>
      <c r="B492" s="1485"/>
      <c r="C492" s="1485"/>
      <c r="D492" s="1485"/>
      <c r="E492" s="1485"/>
      <c r="F492" s="1486"/>
      <c r="G492" s="1499"/>
      <c r="H492" s="1500"/>
      <c r="I492" s="1439" t="s">
        <v>27</v>
      </c>
      <c r="J492" s="1440"/>
      <c r="K492" s="1440"/>
      <c r="L492" s="1440"/>
      <c r="M492" s="1440"/>
      <c r="N492" s="1440"/>
      <c r="O492" s="1441"/>
      <c r="P492" s="1442"/>
      <c r="Q492" s="1443"/>
      <c r="R492" s="1443"/>
      <c r="S492" s="1443"/>
      <c r="T492" s="1443"/>
      <c r="U492" s="1443"/>
      <c r="V492" s="1444"/>
      <c r="W492" s="1442"/>
      <c r="X492" s="1443"/>
      <c r="Y492" s="1443"/>
      <c r="Z492" s="1443"/>
      <c r="AA492" s="1443"/>
      <c r="AB492" s="1443"/>
      <c r="AC492" s="1444"/>
      <c r="AD492" s="1442"/>
      <c r="AE492" s="1443"/>
      <c r="AF492" s="1443"/>
      <c r="AG492" s="1443"/>
      <c r="AH492" s="1443"/>
      <c r="AI492" s="1443"/>
      <c r="AJ492" s="1444"/>
      <c r="AK492" s="1442"/>
      <c r="AL492" s="1443"/>
      <c r="AM492" s="1443"/>
      <c r="AN492" s="1443"/>
      <c r="AO492" s="1443"/>
      <c r="AP492" s="1443"/>
      <c r="AQ492" s="1444"/>
      <c r="AR492" s="1448"/>
      <c r="AS492" s="1449"/>
      <c r="AT492" s="1449"/>
      <c r="AU492" s="1449"/>
      <c r="AV492" s="1449"/>
      <c r="AW492" s="1449"/>
      <c r="AX492" s="1450"/>
    </row>
    <row r="493" spans="1:50" s="29" customFormat="1" ht="19.5" customHeight="1" x14ac:dyDescent="0.15">
      <c r="A493" s="1484"/>
      <c r="B493" s="1485"/>
      <c r="C493" s="1485"/>
      <c r="D493" s="1485"/>
      <c r="E493" s="1485"/>
      <c r="F493" s="1486"/>
      <c r="G493" s="1501"/>
      <c r="H493" s="1502"/>
      <c r="I493" s="1451" t="s">
        <v>28</v>
      </c>
      <c r="J493" s="1452"/>
      <c r="K493" s="1452"/>
      <c r="L493" s="1452"/>
      <c r="M493" s="1452"/>
      <c r="N493" s="1452"/>
      <c r="O493" s="1453"/>
      <c r="P493" s="1454"/>
      <c r="Q493" s="1455"/>
      <c r="R493" s="1455"/>
      <c r="S493" s="1455"/>
      <c r="T493" s="1455"/>
      <c r="U493" s="1455"/>
      <c r="V493" s="1456"/>
      <c r="W493" s="1454"/>
      <c r="X493" s="1455"/>
      <c r="Y493" s="1455"/>
      <c r="Z493" s="1455"/>
      <c r="AA493" s="1455"/>
      <c r="AB493" s="1455"/>
      <c r="AC493" s="1456"/>
      <c r="AD493" s="1454"/>
      <c r="AE493" s="1455"/>
      <c r="AF493" s="1455"/>
      <c r="AG493" s="1455"/>
      <c r="AH493" s="1455"/>
      <c r="AI493" s="1455"/>
      <c r="AJ493" s="1456"/>
      <c r="AK493" s="1454"/>
      <c r="AL493" s="1455"/>
      <c r="AM493" s="1455"/>
      <c r="AN493" s="1455"/>
      <c r="AO493" s="1455"/>
      <c r="AP493" s="1455"/>
      <c r="AQ493" s="1456"/>
      <c r="AR493" s="1457"/>
      <c r="AS493" s="1458"/>
      <c r="AT493" s="1458"/>
      <c r="AU493" s="1458"/>
      <c r="AV493" s="1458"/>
      <c r="AW493" s="1458"/>
      <c r="AX493" s="1459"/>
    </row>
    <row r="494" spans="1:50" s="29" customFormat="1" ht="19.5" customHeight="1" x14ac:dyDescent="0.15">
      <c r="A494" s="1484"/>
      <c r="B494" s="1485"/>
      <c r="C494" s="1485"/>
      <c r="D494" s="1485"/>
      <c r="E494" s="1485"/>
      <c r="F494" s="1486"/>
      <c r="G494" s="1374" t="s">
        <v>29</v>
      </c>
      <c r="H494" s="1375"/>
      <c r="I494" s="1375"/>
      <c r="J494" s="1375"/>
      <c r="K494" s="1375"/>
      <c r="L494" s="1375"/>
      <c r="M494" s="1375"/>
      <c r="N494" s="1375"/>
      <c r="O494" s="1376"/>
      <c r="P494" s="1377"/>
      <c r="Q494" s="1378"/>
      <c r="R494" s="1378"/>
      <c r="S494" s="1378"/>
      <c r="T494" s="1378"/>
      <c r="U494" s="1378"/>
      <c r="V494" s="1379"/>
      <c r="W494" s="1377"/>
      <c r="X494" s="1378"/>
      <c r="Y494" s="1378"/>
      <c r="Z494" s="1378"/>
      <c r="AA494" s="1378"/>
      <c r="AB494" s="1378"/>
      <c r="AC494" s="1379"/>
      <c r="AD494" s="1377"/>
      <c r="AE494" s="1378"/>
      <c r="AF494" s="1378"/>
      <c r="AG494" s="1378"/>
      <c r="AH494" s="1378"/>
      <c r="AI494" s="1378"/>
      <c r="AJ494" s="1379"/>
      <c r="AK494" s="1370"/>
      <c r="AL494" s="1371"/>
      <c r="AM494" s="1371"/>
      <c r="AN494" s="1371"/>
      <c r="AO494" s="1371"/>
      <c r="AP494" s="1371"/>
      <c r="AQ494" s="1372"/>
      <c r="AR494" s="1370"/>
      <c r="AS494" s="1371"/>
      <c r="AT494" s="1371"/>
      <c r="AU494" s="1371"/>
      <c r="AV494" s="1371"/>
      <c r="AW494" s="1371"/>
      <c r="AX494" s="1373"/>
    </row>
    <row r="495" spans="1:50" s="29" customFormat="1" ht="19.5" customHeight="1" x14ac:dyDescent="0.15">
      <c r="A495" s="1487"/>
      <c r="B495" s="1488"/>
      <c r="C495" s="1488"/>
      <c r="D495" s="1488"/>
      <c r="E495" s="1488"/>
      <c r="F495" s="1489"/>
      <c r="G495" s="1374" t="s">
        <v>30</v>
      </c>
      <c r="H495" s="1375"/>
      <c r="I495" s="1375"/>
      <c r="J495" s="1375"/>
      <c r="K495" s="1375"/>
      <c r="L495" s="1375"/>
      <c r="M495" s="1375"/>
      <c r="N495" s="1375"/>
      <c r="O495" s="1376"/>
      <c r="P495" s="1377"/>
      <c r="Q495" s="1378"/>
      <c r="R495" s="1378"/>
      <c r="S495" s="1378"/>
      <c r="T495" s="1378"/>
      <c r="U495" s="1378"/>
      <c r="V495" s="1379"/>
      <c r="W495" s="1377"/>
      <c r="X495" s="1378"/>
      <c r="Y495" s="1378"/>
      <c r="Z495" s="1378"/>
      <c r="AA495" s="1378"/>
      <c r="AB495" s="1378"/>
      <c r="AC495" s="1379"/>
      <c r="AD495" s="1377"/>
      <c r="AE495" s="1378"/>
      <c r="AF495" s="1378"/>
      <c r="AG495" s="1378"/>
      <c r="AH495" s="1378"/>
      <c r="AI495" s="1378"/>
      <c r="AJ495" s="1379"/>
      <c r="AK495" s="1370"/>
      <c r="AL495" s="1371"/>
      <c r="AM495" s="1371"/>
      <c r="AN495" s="1371"/>
      <c r="AO495" s="1371"/>
      <c r="AP495" s="1371"/>
      <c r="AQ495" s="1372"/>
      <c r="AR495" s="1370"/>
      <c r="AS495" s="1371"/>
      <c r="AT495" s="1371"/>
      <c r="AU495" s="1371"/>
      <c r="AV495" s="1371"/>
      <c r="AW495" s="1371"/>
      <c r="AX495" s="1373"/>
    </row>
    <row r="496" spans="1:50" s="29" customFormat="1" ht="19.5" customHeight="1" x14ac:dyDescent="0.15">
      <c r="A496" s="1409" t="s">
        <v>49</v>
      </c>
      <c r="B496" s="1410"/>
      <c r="C496" s="1415" t="s">
        <v>50</v>
      </c>
      <c r="D496" s="1416"/>
      <c r="E496" s="1416"/>
      <c r="F496" s="1416"/>
      <c r="G496" s="1416"/>
      <c r="H496" s="1416"/>
      <c r="I496" s="1416"/>
      <c r="J496" s="1416"/>
      <c r="K496" s="1417"/>
      <c r="L496" s="1418" t="s">
        <v>51</v>
      </c>
      <c r="M496" s="1419"/>
      <c r="N496" s="1419"/>
      <c r="O496" s="1419"/>
      <c r="P496" s="1419"/>
      <c r="Q496" s="1420"/>
      <c r="R496" s="1421" t="s">
        <v>121</v>
      </c>
      <c r="S496" s="1416"/>
      <c r="T496" s="1416"/>
      <c r="U496" s="1416"/>
      <c r="V496" s="1416"/>
      <c r="W496" s="1417"/>
      <c r="X496" s="1421" t="s">
        <v>52</v>
      </c>
      <c r="Y496" s="1416"/>
      <c r="Z496" s="1416"/>
      <c r="AA496" s="1416"/>
      <c r="AB496" s="1416"/>
      <c r="AC496" s="1416"/>
      <c r="AD496" s="1416"/>
      <c r="AE496" s="1416"/>
      <c r="AF496" s="1416"/>
      <c r="AG496" s="1416"/>
      <c r="AH496" s="1416"/>
      <c r="AI496" s="1416"/>
      <c r="AJ496" s="1416"/>
      <c r="AK496" s="1416"/>
      <c r="AL496" s="1416"/>
      <c r="AM496" s="1416"/>
      <c r="AN496" s="1416"/>
      <c r="AO496" s="1416"/>
      <c r="AP496" s="1416"/>
      <c r="AQ496" s="1416"/>
      <c r="AR496" s="1416"/>
      <c r="AS496" s="1416"/>
      <c r="AT496" s="1416"/>
      <c r="AU496" s="1416"/>
      <c r="AV496" s="1416"/>
      <c r="AW496" s="1416"/>
      <c r="AX496" s="1422"/>
    </row>
    <row r="497" spans="1:50" s="29" customFormat="1" ht="19.5" customHeight="1" x14ac:dyDescent="0.15">
      <c r="A497" s="1411"/>
      <c r="B497" s="1412"/>
      <c r="C497" s="1423"/>
      <c r="D497" s="1424"/>
      <c r="E497" s="1424"/>
      <c r="F497" s="1424"/>
      <c r="G497" s="1424"/>
      <c r="H497" s="1424"/>
      <c r="I497" s="1424"/>
      <c r="J497" s="1424"/>
      <c r="K497" s="1425"/>
      <c r="L497" s="1426"/>
      <c r="M497" s="1424"/>
      <c r="N497" s="1424"/>
      <c r="O497" s="1424"/>
      <c r="P497" s="1424"/>
      <c r="Q497" s="1425"/>
      <c r="R497" s="1427"/>
      <c r="S497" s="1428"/>
      <c r="T497" s="1428"/>
      <c r="U497" s="1428"/>
      <c r="V497" s="1428"/>
      <c r="W497" s="1429"/>
      <c r="X497" s="1430"/>
      <c r="Y497" s="1431"/>
      <c r="Z497" s="1431"/>
      <c r="AA497" s="1431"/>
      <c r="AB497" s="1431"/>
      <c r="AC497" s="1431"/>
      <c r="AD497" s="1431"/>
      <c r="AE497" s="1431"/>
      <c r="AF497" s="1431"/>
      <c r="AG497" s="1431"/>
      <c r="AH497" s="1431"/>
      <c r="AI497" s="1431"/>
      <c r="AJ497" s="1431"/>
      <c r="AK497" s="1431"/>
      <c r="AL497" s="1431"/>
      <c r="AM497" s="1431"/>
      <c r="AN497" s="1431"/>
      <c r="AO497" s="1431"/>
      <c r="AP497" s="1431"/>
      <c r="AQ497" s="1431"/>
      <c r="AR497" s="1431"/>
      <c r="AS497" s="1431"/>
      <c r="AT497" s="1431"/>
      <c r="AU497" s="1431"/>
      <c r="AV497" s="1431"/>
      <c r="AW497" s="1431"/>
      <c r="AX497" s="1432"/>
    </row>
    <row r="498" spans="1:50" s="29" customFormat="1" ht="19.5" customHeight="1" x14ac:dyDescent="0.15">
      <c r="A498" s="1411"/>
      <c r="B498" s="1412"/>
      <c r="C498" s="1380"/>
      <c r="D498" s="1381"/>
      <c r="E498" s="1381"/>
      <c r="F498" s="1381"/>
      <c r="G498" s="1381"/>
      <c r="H498" s="1381"/>
      <c r="I498" s="1381"/>
      <c r="J498" s="1381"/>
      <c r="K498" s="1382"/>
      <c r="L498" s="1383"/>
      <c r="M498" s="1381"/>
      <c r="N498" s="1381"/>
      <c r="O498" s="1381"/>
      <c r="P498" s="1381"/>
      <c r="Q498" s="1382"/>
      <c r="R498" s="1384"/>
      <c r="S498" s="1385"/>
      <c r="T498" s="1385"/>
      <c r="U498" s="1385"/>
      <c r="V498" s="1385"/>
      <c r="W498" s="1386"/>
      <c r="X498" s="1387"/>
      <c r="Y498" s="1388"/>
      <c r="Z498" s="1388"/>
      <c r="AA498" s="1388"/>
      <c r="AB498" s="1388"/>
      <c r="AC498" s="1388"/>
      <c r="AD498" s="1388"/>
      <c r="AE498" s="1388"/>
      <c r="AF498" s="1388"/>
      <c r="AG498" s="1388"/>
      <c r="AH498" s="1388"/>
      <c r="AI498" s="1388"/>
      <c r="AJ498" s="1388"/>
      <c r="AK498" s="1388"/>
      <c r="AL498" s="1388"/>
      <c r="AM498" s="1388"/>
      <c r="AN498" s="1388"/>
      <c r="AO498" s="1388"/>
      <c r="AP498" s="1388"/>
      <c r="AQ498" s="1388"/>
      <c r="AR498" s="1388"/>
      <c r="AS498" s="1388"/>
      <c r="AT498" s="1388"/>
      <c r="AU498" s="1388"/>
      <c r="AV498" s="1388"/>
      <c r="AW498" s="1388"/>
      <c r="AX498" s="1389"/>
    </row>
    <row r="499" spans="1:50" s="29" customFormat="1" ht="19.5" customHeight="1" x14ac:dyDescent="0.15">
      <c r="A499" s="1411"/>
      <c r="B499" s="1412"/>
      <c r="C499" s="1380"/>
      <c r="D499" s="1381"/>
      <c r="E499" s="1381"/>
      <c r="F499" s="1381"/>
      <c r="G499" s="1381"/>
      <c r="H499" s="1381"/>
      <c r="I499" s="1381"/>
      <c r="J499" s="1381"/>
      <c r="K499" s="1382"/>
      <c r="L499" s="1383"/>
      <c r="M499" s="1381"/>
      <c r="N499" s="1381"/>
      <c r="O499" s="1381"/>
      <c r="P499" s="1381"/>
      <c r="Q499" s="1382"/>
      <c r="R499" s="1384"/>
      <c r="S499" s="1385"/>
      <c r="T499" s="1385"/>
      <c r="U499" s="1385"/>
      <c r="V499" s="1385"/>
      <c r="W499" s="1386"/>
      <c r="X499" s="1387"/>
      <c r="Y499" s="1388"/>
      <c r="Z499" s="1388"/>
      <c r="AA499" s="1388"/>
      <c r="AB499" s="1388"/>
      <c r="AC499" s="1388"/>
      <c r="AD499" s="1388"/>
      <c r="AE499" s="1388"/>
      <c r="AF499" s="1388"/>
      <c r="AG499" s="1388"/>
      <c r="AH499" s="1388"/>
      <c r="AI499" s="1388"/>
      <c r="AJ499" s="1388"/>
      <c r="AK499" s="1388"/>
      <c r="AL499" s="1388"/>
      <c r="AM499" s="1388"/>
      <c r="AN499" s="1388"/>
      <c r="AO499" s="1388"/>
      <c r="AP499" s="1388"/>
      <c r="AQ499" s="1388"/>
      <c r="AR499" s="1388"/>
      <c r="AS499" s="1388"/>
      <c r="AT499" s="1388"/>
      <c r="AU499" s="1388"/>
      <c r="AV499" s="1388"/>
      <c r="AW499" s="1388"/>
      <c r="AX499" s="1389"/>
    </row>
    <row r="500" spans="1:50" s="29" customFormat="1" ht="19.5" customHeight="1" x14ac:dyDescent="0.15">
      <c r="A500" s="1411"/>
      <c r="B500" s="1412"/>
      <c r="C500" s="1380"/>
      <c r="D500" s="1381"/>
      <c r="E500" s="1381"/>
      <c r="F500" s="1381"/>
      <c r="G500" s="1381"/>
      <c r="H500" s="1381"/>
      <c r="I500" s="1381"/>
      <c r="J500" s="1381"/>
      <c r="K500" s="1382"/>
      <c r="L500" s="1383"/>
      <c r="M500" s="1381"/>
      <c r="N500" s="1381"/>
      <c r="O500" s="1381"/>
      <c r="P500" s="1381"/>
      <c r="Q500" s="1382"/>
      <c r="R500" s="1384"/>
      <c r="S500" s="1385"/>
      <c r="T500" s="1385"/>
      <c r="U500" s="1385"/>
      <c r="V500" s="1385"/>
      <c r="W500" s="1386"/>
      <c r="X500" s="1387"/>
      <c r="Y500" s="1388"/>
      <c r="Z500" s="1388"/>
      <c r="AA500" s="1388"/>
      <c r="AB500" s="1388"/>
      <c r="AC500" s="1388"/>
      <c r="AD500" s="1388"/>
      <c r="AE500" s="1388"/>
      <c r="AF500" s="1388"/>
      <c r="AG500" s="1388"/>
      <c r="AH500" s="1388"/>
      <c r="AI500" s="1388"/>
      <c r="AJ500" s="1388"/>
      <c r="AK500" s="1388"/>
      <c r="AL500" s="1388"/>
      <c r="AM500" s="1388"/>
      <c r="AN500" s="1388"/>
      <c r="AO500" s="1388"/>
      <c r="AP500" s="1388"/>
      <c r="AQ500" s="1388"/>
      <c r="AR500" s="1388"/>
      <c r="AS500" s="1388"/>
      <c r="AT500" s="1388"/>
      <c r="AU500" s="1388"/>
      <c r="AV500" s="1388"/>
      <c r="AW500" s="1388"/>
      <c r="AX500" s="1389"/>
    </row>
    <row r="501" spans="1:50" s="29" customFormat="1" ht="19.5" customHeight="1" x14ac:dyDescent="0.15">
      <c r="A501" s="1411"/>
      <c r="B501" s="1412"/>
      <c r="C501" s="1380"/>
      <c r="D501" s="1381"/>
      <c r="E501" s="1381"/>
      <c r="F501" s="1381"/>
      <c r="G501" s="1381"/>
      <c r="H501" s="1381"/>
      <c r="I501" s="1381"/>
      <c r="J501" s="1381"/>
      <c r="K501" s="1382"/>
      <c r="L501" s="1383"/>
      <c r="M501" s="1381"/>
      <c r="N501" s="1381"/>
      <c r="O501" s="1381"/>
      <c r="P501" s="1381"/>
      <c r="Q501" s="1382"/>
      <c r="R501" s="1384"/>
      <c r="S501" s="1385"/>
      <c r="T501" s="1385"/>
      <c r="U501" s="1385"/>
      <c r="V501" s="1385"/>
      <c r="W501" s="1386"/>
      <c r="X501" s="1387"/>
      <c r="Y501" s="1388"/>
      <c r="Z501" s="1388"/>
      <c r="AA501" s="1388"/>
      <c r="AB501" s="1388"/>
      <c r="AC501" s="1388"/>
      <c r="AD501" s="1388"/>
      <c r="AE501" s="1388"/>
      <c r="AF501" s="1388"/>
      <c r="AG501" s="1388"/>
      <c r="AH501" s="1388"/>
      <c r="AI501" s="1388"/>
      <c r="AJ501" s="1388"/>
      <c r="AK501" s="1388"/>
      <c r="AL501" s="1388"/>
      <c r="AM501" s="1388"/>
      <c r="AN501" s="1388"/>
      <c r="AO501" s="1388"/>
      <c r="AP501" s="1388"/>
      <c r="AQ501" s="1388"/>
      <c r="AR501" s="1388"/>
      <c r="AS501" s="1388"/>
      <c r="AT501" s="1388"/>
      <c r="AU501" s="1388"/>
      <c r="AV501" s="1388"/>
      <c r="AW501" s="1388"/>
      <c r="AX501" s="1389"/>
    </row>
    <row r="502" spans="1:50" s="29" customFormat="1" ht="19.5" customHeight="1" x14ac:dyDescent="0.15">
      <c r="A502" s="1411"/>
      <c r="B502" s="1412"/>
      <c r="C502" s="1390"/>
      <c r="D502" s="1391"/>
      <c r="E502" s="1391"/>
      <c r="F502" s="1391"/>
      <c r="G502" s="1391"/>
      <c r="H502" s="1391"/>
      <c r="I502" s="1391"/>
      <c r="J502" s="1391"/>
      <c r="K502" s="1392"/>
      <c r="L502" s="1393"/>
      <c r="M502" s="1391"/>
      <c r="N502" s="1391"/>
      <c r="O502" s="1391"/>
      <c r="P502" s="1391"/>
      <c r="Q502" s="1392"/>
      <c r="R502" s="1394"/>
      <c r="S502" s="1395"/>
      <c r="T502" s="1395"/>
      <c r="U502" s="1395"/>
      <c r="V502" s="1395"/>
      <c r="W502" s="1396"/>
      <c r="X502" s="1387"/>
      <c r="Y502" s="1388"/>
      <c r="Z502" s="1388"/>
      <c r="AA502" s="1388"/>
      <c r="AB502" s="1388"/>
      <c r="AC502" s="1388"/>
      <c r="AD502" s="1388"/>
      <c r="AE502" s="1388"/>
      <c r="AF502" s="1388"/>
      <c r="AG502" s="1388"/>
      <c r="AH502" s="1388"/>
      <c r="AI502" s="1388"/>
      <c r="AJ502" s="1388"/>
      <c r="AK502" s="1388"/>
      <c r="AL502" s="1388"/>
      <c r="AM502" s="1388"/>
      <c r="AN502" s="1388"/>
      <c r="AO502" s="1388"/>
      <c r="AP502" s="1388"/>
      <c r="AQ502" s="1388"/>
      <c r="AR502" s="1388"/>
      <c r="AS502" s="1388"/>
      <c r="AT502" s="1388"/>
      <c r="AU502" s="1388"/>
      <c r="AV502" s="1388"/>
      <c r="AW502" s="1388"/>
      <c r="AX502" s="1389"/>
    </row>
    <row r="503" spans="1:50" s="29" customFormat="1" ht="19.5" customHeight="1" thickBot="1" x14ac:dyDescent="0.2">
      <c r="A503" s="1413"/>
      <c r="B503" s="1414"/>
      <c r="C503" s="1397" t="s">
        <v>28</v>
      </c>
      <c r="D503" s="1398"/>
      <c r="E503" s="1398"/>
      <c r="F503" s="1398"/>
      <c r="G503" s="1398"/>
      <c r="H503" s="1398"/>
      <c r="I503" s="1398"/>
      <c r="J503" s="1398"/>
      <c r="K503" s="1399"/>
      <c r="L503" s="1400"/>
      <c r="M503" s="1401"/>
      <c r="N503" s="1401"/>
      <c r="O503" s="1401"/>
      <c r="P503" s="1401"/>
      <c r="Q503" s="1402"/>
      <c r="R503" s="1403"/>
      <c r="S503" s="1404"/>
      <c r="T503" s="1404"/>
      <c r="U503" s="1404"/>
      <c r="V503" s="1404"/>
      <c r="W503" s="1405"/>
      <c r="X503" s="1406"/>
      <c r="Y503" s="1407"/>
      <c r="Z503" s="1407"/>
      <c r="AA503" s="1407"/>
      <c r="AB503" s="1407"/>
      <c r="AC503" s="1407"/>
      <c r="AD503" s="1407"/>
      <c r="AE503" s="1407"/>
      <c r="AF503" s="1407"/>
      <c r="AG503" s="1407"/>
      <c r="AH503" s="1407"/>
      <c r="AI503" s="1407"/>
      <c r="AJ503" s="1407"/>
      <c r="AK503" s="1407"/>
      <c r="AL503" s="1407"/>
      <c r="AM503" s="1407"/>
      <c r="AN503" s="1407"/>
      <c r="AO503" s="1407"/>
      <c r="AP503" s="1407"/>
      <c r="AQ503" s="1407"/>
      <c r="AR503" s="1407"/>
      <c r="AS503" s="1407"/>
      <c r="AT503" s="1407"/>
      <c r="AU503" s="1407"/>
      <c r="AV503" s="1407"/>
      <c r="AW503" s="1407"/>
      <c r="AX503" s="1408"/>
    </row>
  </sheetData>
  <mergeCells count="998">
    <mergeCell ref="X503:AX503"/>
    <mergeCell ref="C500:K500"/>
    <mergeCell ref="L500:Q500"/>
    <mergeCell ref="R500:W500"/>
    <mergeCell ref="X500:AX500"/>
    <mergeCell ref="C501:K501"/>
    <mergeCell ref="L501:Q501"/>
    <mergeCell ref="R501:W501"/>
    <mergeCell ref="X501:AX501"/>
    <mergeCell ref="L498:Q498"/>
    <mergeCell ref="R498:W498"/>
    <mergeCell ref="X498:AX498"/>
    <mergeCell ref="C499:K499"/>
    <mergeCell ref="L499:Q499"/>
    <mergeCell ref="R499:W499"/>
    <mergeCell ref="X499:AX499"/>
    <mergeCell ref="A496:B503"/>
    <mergeCell ref="C496:K496"/>
    <mergeCell ref="L496:Q496"/>
    <mergeCell ref="R496:W496"/>
    <mergeCell ref="X496:AX496"/>
    <mergeCell ref="C497:K497"/>
    <mergeCell ref="L497:Q497"/>
    <mergeCell ref="R497:W497"/>
    <mergeCell ref="X497:AX497"/>
    <mergeCell ref="C498:K498"/>
    <mergeCell ref="C502:K502"/>
    <mergeCell ref="L502:Q502"/>
    <mergeCell ref="R502:W502"/>
    <mergeCell ref="X502:AX502"/>
    <mergeCell ref="C503:K503"/>
    <mergeCell ref="L503:Q503"/>
    <mergeCell ref="R503:W503"/>
    <mergeCell ref="G495:O495"/>
    <mergeCell ref="P495:V495"/>
    <mergeCell ref="W495:AC495"/>
    <mergeCell ref="AD495:AJ495"/>
    <mergeCell ref="AK495:AQ495"/>
    <mergeCell ref="AR495:AX495"/>
    <mergeCell ref="G494:O494"/>
    <mergeCell ref="P494:V494"/>
    <mergeCell ref="W494:AC494"/>
    <mergeCell ref="AD494:AJ494"/>
    <mergeCell ref="AK494:AQ494"/>
    <mergeCell ref="AR494:AX494"/>
    <mergeCell ref="I493:O493"/>
    <mergeCell ref="P493:V493"/>
    <mergeCell ref="W493:AC493"/>
    <mergeCell ref="AD493:AJ493"/>
    <mergeCell ref="AK493:AQ493"/>
    <mergeCell ref="AR493:AX493"/>
    <mergeCell ref="I492:O492"/>
    <mergeCell ref="P492:V492"/>
    <mergeCell ref="W492:AC492"/>
    <mergeCell ref="AD492:AJ492"/>
    <mergeCell ref="AK492:AQ492"/>
    <mergeCell ref="AR492:AX492"/>
    <mergeCell ref="AK491:AQ491"/>
    <mergeCell ref="AR491:AX491"/>
    <mergeCell ref="W489:AC489"/>
    <mergeCell ref="AD489:AJ489"/>
    <mergeCell ref="AK489:AQ489"/>
    <mergeCell ref="AR489:AX489"/>
    <mergeCell ref="I490:O490"/>
    <mergeCell ref="P490:V490"/>
    <mergeCell ref="W490:AC490"/>
    <mergeCell ref="AD490:AJ490"/>
    <mergeCell ref="AK490:AQ490"/>
    <mergeCell ref="AR490:AX490"/>
    <mergeCell ref="A485:F485"/>
    <mergeCell ref="G485:AX485"/>
    <mergeCell ref="A486:F486"/>
    <mergeCell ref="G486:AX486"/>
    <mergeCell ref="A487:F495"/>
    <mergeCell ref="G487:O487"/>
    <mergeCell ref="P487:V487"/>
    <mergeCell ref="W487:AC487"/>
    <mergeCell ref="AD487:AJ487"/>
    <mergeCell ref="AK487:AQ487"/>
    <mergeCell ref="AR487:AX487"/>
    <mergeCell ref="G488:H493"/>
    <mergeCell ref="I488:O488"/>
    <mergeCell ref="P488:V488"/>
    <mergeCell ref="W488:AC488"/>
    <mergeCell ref="AD488:AJ488"/>
    <mergeCell ref="AK488:AQ488"/>
    <mergeCell ref="AR488:AX488"/>
    <mergeCell ref="I489:O489"/>
    <mergeCell ref="P489:V489"/>
    <mergeCell ref="I491:O491"/>
    <mergeCell ref="P491:V491"/>
    <mergeCell ref="W491:AC491"/>
    <mergeCell ref="AD491:AJ491"/>
    <mergeCell ref="A483:F483"/>
    <mergeCell ref="G483:X483"/>
    <mergeCell ref="Y483:AD483"/>
    <mergeCell ref="AE483:AX483"/>
    <mergeCell ref="A484:F484"/>
    <mergeCell ref="G484:AX484"/>
    <mergeCell ref="A481:F481"/>
    <mergeCell ref="G481:X481"/>
    <mergeCell ref="Y481:AD481"/>
    <mergeCell ref="AE481:AP481"/>
    <mergeCell ref="AQ481:AX481"/>
    <mergeCell ref="A482:F482"/>
    <mergeCell ref="G482:X482"/>
    <mergeCell ref="Y482:AD482"/>
    <mergeCell ref="AE482:AX482"/>
    <mergeCell ref="AQ479:AX479"/>
    <mergeCell ref="A480:F480"/>
    <mergeCell ref="G480:X480"/>
    <mergeCell ref="Y480:AD480"/>
    <mergeCell ref="AE480:AP480"/>
    <mergeCell ref="AQ480:AX480"/>
    <mergeCell ref="C477:K477"/>
    <mergeCell ref="L477:Q477"/>
    <mergeCell ref="R477:W477"/>
    <mergeCell ref="X477:AX477"/>
    <mergeCell ref="C478:K478"/>
    <mergeCell ref="L478:Q478"/>
    <mergeCell ref="R478:W478"/>
    <mergeCell ref="X478:AX478"/>
    <mergeCell ref="A471:B478"/>
    <mergeCell ref="C471:K471"/>
    <mergeCell ref="L471:Q471"/>
    <mergeCell ref="R471:W471"/>
    <mergeCell ref="X471:AX471"/>
    <mergeCell ref="C472:K472"/>
    <mergeCell ref="L472:Q472"/>
    <mergeCell ref="R472:W472"/>
    <mergeCell ref="X472:AX472"/>
    <mergeCell ref="C475:K475"/>
    <mergeCell ref="L475:Q475"/>
    <mergeCell ref="R475:W475"/>
    <mergeCell ref="X475:AX475"/>
    <mergeCell ref="C476:K476"/>
    <mergeCell ref="L476:Q476"/>
    <mergeCell ref="R476:W476"/>
    <mergeCell ref="X476:AX476"/>
    <mergeCell ref="L473:Q473"/>
    <mergeCell ref="R473:W473"/>
    <mergeCell ref="X473:AX473"/>
    <mergeCell ref="C474:K474"/>
    <mergeCell ref="L474:Q474"/>
    <mergeCell ref="R474:W474"/>
    <mergeCell ref="X474:AX474"/>
    <mergeCell ref="C473:K473"/>
    <mergeCell ref="G470:O470"/>
    <mergeCell ref="P470:V470"/>
    <mergeCell ref="W470:AC470"/>
    <mergeCell ref="AD470:AJ470"/>
    <mergeCell ref="AK470:AQ470"/>
    <mergeCell ref="AR470:AX470"/>
    <mergeCell ref="G469:O469"/>
    <mergeCell ref="P469:V469"/>
    <mergeCell ref="W469:AC469"/>
    <mergeCell ref="AD469:AJ469"/>
    <mergeCell ref="AK469:AQ469"/>
    <mergeCell ref="AR469:AX469"/>
    <mergeCell ref="I468:O468"/>
    <mergeCell ref="P468:V468"/>
    <mergeCell ref="W468:AC468"/>
    <mergeCell ref="AD468:AJ468"/>
    <mergeCell ref="AK468:AQ468"/>
    <mergeCell ref="AR468:AX468"/>
    <mergeCell ref="I467:O467"/>
    <mergeCell ref="P467:V467"/>
    <mergeCell ref="W467:AC467"/>
    <mergeCell ref="AD467:AJ467"/>
    <mergeCell ref="AK467:AQ467"/>
    <mergeCell ref="AR467:AX467"/>
    <mergeCell ref="AK466:AQ466"/>
    <mergeCell ref="AR466:AX466"/>
    <mergeCell ref="W464:AC464"/>
    <mergeCell ref="AD464:AJ464"/>
    <mergeCell ref="AK464:AQ464"/>
    <mergeCell ref="AR464:AX464"/>
    <mergeCell ref="I465:O465"/>
    <mergeCell ref="P465:V465"/>
    <mergeCell ref="W465:AC465"/>
    <mergeCell ref="AD465:AJ465"/>
    <mergeCell ref="AK465:AQ465"/>
    <mergeCell ref="AR465:AX465"/>
    <mergeCell ref="A460:F460"/>
    <mergeCell ref="G460:AX460"/>
    <mergeCell ref="A461:F461"/>
    <mergeCell ref="G461:AX461"/>
    <mergeCell ref="A462:F470"/>
    <mergeCell ref="G462:O462"/>
    <mergeCell ref="P462:V462"/>
    <mergeCell ref="W462:AC462"/>
    <mergeCell ref="AD462:AJ462"/>
    <mergeCell ref="AK462:AQ462"/>
    <mergeCell ref="AR462:AX462"/>
    <mergeCell ref="G463:H468"/>
    <mergeCell ref="I463:O463"/>
    <mergeCell ref="P463:V463"/>
    <mergeCell ref="W463:AC463"/>
    <mergeCell ref="AD463:AJ463"/>
    <mergeCell ref="AK463:AQ463"/>
    <mergeCell ref="AR463:AX463"/>
    <mergeCell ref="I464:O464"/>
    <mergeCell ref="P464:V464"/>
    <mergeCell ref="I466:O466"/>
    <mergeCell ref="P466:V466"/>
    <mergeCell ref="W466:AC466"/>
    <mergeCell ref="AD466:AJ466"/>
    <mergeCell ref="A458:F458"/>
    <mergeCell ref="G458:X458"/>
    <mergeCell ref="Y458:AD458"/>
    <mergeCell ref="AE458:AX458"/>
    <mergeCell ref="A459:F459"/>
    <mergeCell ref="G459:AX459"/>
    <mergeCell ref="A456:F456"/>
    <mergeCell ref="G456:X456"/>
    <mergeCell ref="Y456:AD456"/>
    <mergeCell ref="AE456:AP456"/>
    <mergeCell ref="AQ456:AX456"/>
    <mergeCell ref="A457:F457"/>
    <mergeCell ref="G457:X457"/>
    <mergeCell ref="Y457:AD457"/>
    <mergeCell ref="AE457:AX457"/>
    <mergeCell ref="AQ454:AX454"/>
    <mergeCell ref="A455:F455"/>
    <mergeCell ref="G455:X455"/>
    <mergeCell ref="Y455:AD455"/>
    <mergeCell ref="AE455:AP455"/>
    <mergeCell ref="AQ455:AX455"/>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Y101:AB101"/>
    <mergeCell ref="AC101:AG101"/>
    <mergeCell ref="AH101:AT101"/>
    <mergeCell ref="AU101:AX101"/>
    <mergeCell ref="G100:K100"/>
    <mergeCell ref="L100:X100"/>
    <mergeCell ref="Y100:AB100"/>
    <mergeCell ref="AC100:AG100"/>
    <mergeCell ref="AH100:AT100"/>
    <mergeCell ref="AU100:AX100"/>
    <mergeCell ref="A70:F93"/>
    <mergeCell ref="A96:F139"/>
    <mergeCell ref="G96:AB96"/>
    <mergeCell ref="AC96:AX96"/>
    <mergeCell ref="G97:K97"/>
    <mergeCell ref="L97:X97"/>
    <mergeCell ref="Y97:AB97"/>
    <mergeCell ref="AC97:AG97"/>
    <mergeCell ref="G99:K99"/>
    <mergeCell ref="L99:X99"/>
    <mergeCell ref="Y99:AB99"/>
    <mergeCell ref="AC99:AG99"/>
    <mergeCell ref="AH99:AT99"/>
    <mergeCell ref="AU99:AX99"/>
    <mergeCell ref="AH97:AT97"/>
    <mergeCell ref="AU97:AX97"/>
    <mergeCell ref="G98:K98"/>
    <mergeCell ref="L98:X98"/>
    <mergeCell ref="Y98:AB98"/>
    <mergeCell ref="AC98:AG98"/>
    <mergeCell ref="AH98:AT98"/>
    <mergeCell ref="AU98:AX98"/>
    <mergeCell ref="G101:K101"/>
    <mergeCell ref="L101:X101"/>
    <mergeCell ref="A64:E64"/>
    <mergeCell ref="F64:AX64"/>
    <mergeCell ref="A65:AX65"/>
    <mergeCell ref="A66:AX66"/>
    <mergeCell ref="A67:AX67"/>
    <mergeCell ref="A68:B68"/>
    <mergeCell ref="C68:J68"/>
    <mergeCell ref="K68:R68"/>
    <mergeCell ref="S68:Z68"/>
    <mergeCell ref="AA68:AH68"/>
    <mergeCell ref="AI68:AP68"/>
    <mergeCell ref="AQ68:AX68"/>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A44:B49"/>
    <mergeCell ref="C44:AC44"/>
    <mergeCell ref="AD44:AF44"/>
    <mergeCell ref="AG44:AX49"/>
    <mergeCell ref="C45:AC45"/>
    <mergeCell ref="AD45:AF45"/>
    <mergeCell ref="C46:AC46"/>
    <mergeCell ref="AD46:AF46"/>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39:AX39"/>
    <mergeCell ref="C40:AC40"/>
    <mergeCell ref="AD40:AF40"/>
    <mergeCell ref="AG40:AX40"/>
    <mergeCell ref="A41:B43"/>
    <mergeCell ref="C41:AC41"/>
    <mergeCell ref="AD41:AF41"/>
    <mergeCell ref="AG41:AX43"/>
    <mergeCell ref="C42:AC42"/>
    <mergeCell ref="AD42:AF42"/>
    <mergeCell ref="C43:AC43"/>
    <mergeCell ref="AD43:AF43"/>
    <mergeCell ref="X37:AX37"/>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AO27:AS27"/>
    <mergeCell ref="AT27:AX27"/>
    <mergeCell ref="A24:F26"/>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O24:AS24"/>
    <mergeCell ref="AT24:AX24"/>
    <mergeCell ref="AO25:AS25"/>
    <mergeCell ref="AT25:AX25"/>
    <mergeCell ref="AO26:AS26"/>
    <mergeCell ref="AT26:AX26"/>
    <mergeCell ref="AB21:AD21"/>
    <mergeCell ref="A27:F29"/>
    <mergeCell ref="G27:X27"/>
    <mergeCell ref="Y27:AA27"/>
    <mergeCell ref="AB27:AD27"/>
    <mergeCell ref="AE27:AI27"/>
    <mergeCell ref="AJ27:AN27"/>
    <mergeCell ref="G25:X26"/>
    <mergeCell ref="Y25:AA25"/>
    <mergeCell ref="AB25:AD25"/>
    <mergeCell ref="AE25:AI25"/>
    <mergeCell ref="AJ25:AN25"/>
    <mergeCell ref="Y26:AA26"/>
    <mergeCell ref="G24:X24"/>
    <mergeCell ref="Y24:AA24"/>
    <mergeCell ref="AB24:AD24"/>
    <mergeCell ref="AE24:AI24"/>
    <mergeCell ref="AJ24:AN24"/>
    <mergeCell ref="AB26:AD26"/>
    <mergeCell ref="AE26:AI26"/>
    <mergeCell ref="AJ26:AN26"/>
    <mergeCell ref="AE21:AI21"/>
    <mergeCell ref="AJ21:AN21"/>
    <mergeCell ref="AO21:AS21"/>
    <mergeCell ref="AT21:AX21"/>
    <mergeCell ref="Y22:AA22"/>
    <mergeCell ref="A20:F23"/>
    <mergeCell ref="G20:X20"/>
    <mergeCell ref="Y20:AA20"/>
    <mergeCell ref="AB20:AD20"/>
    <mergeCell ref="AE20:AI20"/>
    <mergeCell ref="AJ20:AN20"/>
    <mergeCell ref="AB22:AD22"/>
    <mergeCell ref="AE22:AI22"/>
    <mergeCell ref="AJ22:AN22"/>
    <mergeCell ref="AO22:AS22"/>
    <mergeCell ref="AT22:AX22"/>
    <mergeCell ref="Y23:AA23"/>
    <mergeCell ref="AB23:AD23"/>
    <mergeCell ref="AE23:AI23"/>
    <mergeCell ref="AJ23:AN23"/>
    <mergeCell ref="AO23:AS23"/>
    <mergeCell ref="AT23:AX23"/>
    <mergeCell ref="AO20:AS20"/>
    <mergeCell ref="AT20:AX20"/>
    <mergeCell ref="G21:X23"/>
    <mergeCell ref="Y21:AA21"/>
    <mergeCell ref="G19:O19"/>
    <mergeCell ref="P19:V19"/>
    <mergeCell ref="W19:AC19"/>
    <mergeCell ref="AD19:AJ19"/>
    <mergeCell ref="AK19:AQ19"/>
    <mergeCell ref="AR19:AX19"/>
    <mergeCell ref="G18:O18"/>
    <mergeCell ref="P18:V18"/>
    <mergeCell ref="W18:AC18"/>
    <mergeCell ref="AD18:AJ18"/>
    <mergeCell ref="AK18:AQ18"/>
    <mergeCell ref="AR18:AX18"/>
    <mergeCell ref="I17:O17"/>
    <mergeCell ref="P17:V17"/>
    <mergeCell ref="W17:AC17"/>
    <mergeCell ref="AD17:AJ17"/>
    <mergeCell ref="AK17:AQ17"/>
    <mergeCell ref="AR17:AX17"/>
    <mergeCell ref="I16:O16"/>
    <mergeCell ref="P16:V16"/>
    <mergeCell ref="W16:AC16"/>
    <mergeCell ref="AD16:AJ16"/>
    <mergeCell ref="AK16:AQ16"/>
    <mergeCell ref="AR16:AX16"/>
    <mergeCell ref="AK15:AQ15"/>
    <mergeCell ref="AR15:AX15"/>
    <mergeCell ref="W13:AC13"/>
    <mergeCell ref="AD13:AJ13"/>
    <mergeCell ref="AK13:AQ13"/>
    <mergeCell ref="AR13:AX13"/>
    <mergeCell ref="I14:O14"/>
    <mergeCell ref="P14:V14"/>
    <mergeCell ref="W14:AC14"/>
    <mergeCell ref="AD14:AJ14"/>
    <mergeCell ref="AK14:AQ14"/>
    <mergeCell ref="AR14:AX14"/>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I15:O15"/>
    <mergeCell ref="P15:V15"/>
    <mergeCell ref="W15:AC15"/>
    <mergeCell ref="AD15:AJ15"/>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7" max="49" man="1"/>
    <brk id="68" max="49" man="1"/>
    <brk id="94" max="49" man="1"/>
    <brk id="139" max="49" man="1"/>
    <brk id="452" max="4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00"/>
  <sheetViews>
    <sheetView view="pageBreakPreview" zoomScale="70" zoomScaleNormal="75" zoomScaleSheetLayoutView="70" workbookViewId="0">
      <selection activeCell="AT21" sqref="AT21:AX23"/>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191</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1169</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946" t="s">
        <v>1170</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1171</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1172</v>
      </c>
      <c r="AF5" s="620"/>
      <c r="AG5" s="620"/>
      <c r="AH5" s="620"/>
      <c r="AI5" s="620"/>
      <c r="AJ5" s="620"/>
      <c r="AK5" s="620"/>
      <c r="AL5" s="620"/>
      <c r="AM5" s="620"/>
      <c r="AN5" s="620"/>
      <c r="AO5" s="620"/>
      <c r="AP5" s="621"/>
      <c r="AQ5" s="784" t="s">
        <v>736</v>
      </c>
      <c r="AR5" s="785"/>
      <c r="AS5" s="785"/>
      <c r="AT5" s="785"/>
      <c r="AU5" s="785"/>
      <c r="AV5" s="785"/>
      <c r="AW5" s="785"/>
      <c r="AX5" s="786"/>
    </row>
    <row r="6" spans="1:50" ht="30" customHeight="1" x14ac:dyDescent="0.15">
      <c r="A6" s="139" t="s">
        <v>8</v>
      </c>
      <c r="B6" s="140"/>
      <c r="C6" s="140"/>
      <c r="D6" s="140"/>
      <c r="E6" s="140"/>
      <c r="F6" s="140"/>
      <c r="G6" s="949" t="s">
        <v>1173</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1174</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1175</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152" t="s">
        <v>1176</v>
      </c>
      <c r="AF7" s="605"/>
      <c r="AG7" s="605"/>
      <c r="AH7" s="605"/>
      <c r="AI7" s="605"/>
      <c r="AJ7" s="605"/>
      <c r="AK7" s="605"/>
      <c r="AL7" s="605"/>
      <c r="AM7" s="605"/>
      <c r="AN7" s="605"/>
      <c r="AO7" s="605"/>
      <c r="AP7" s="605"/>
      <c r="AQ7" s="605"/>
      <c r="AR7" s="605"/>
      <c r="AS7" s="605"/>
      <c r="AT7" s="605"/>
      <c r="AU7" s="605"/>
      <c r="AV7" s="605"/>
      <c r="AW7" s="605"/>
      <c r="AX7" s="606"/>
    </row>
    <row r="8" spans="1:50" ht="72" customHeight="1" x14ac:dyDescent="0.15">
      <c r="A8" s="155" t="s">
        <v>12</v>
      </c>
      <c r="B8" s="156"/>
      <c r="C8" s="156"/>
      <c r="D8" s="156"/>
      <c r="E8" s="156"/>
      <c r="F8" s="156"/>
      <c r="G8" s="952" t="s">
        <v>1177</v>
      </c>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4"/>
    </row>
    <row r="9" spans="1:50" ht="89.25" customHeight="1" x14ac:dyDescent="0.15">
      <c r="A9" s="155" t="s">
        <v>13</v>
      </c>
      <c r="B9" s="156"/>
      <c r="C9" s="156"/>
      <c r="D9" s="156"/>
      <c r="E9" s="156"/>
      <c r="F9" s="156"/>
      <c r="G9" s="957" t="s">
        <v>1178</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126</v>
      </c>
      <c r="Q12" s="809"/>
      <c r="R12" s="809"/>
      <c r="S12" s="809"/>
      <c r="T12" s="809"/>
      <c r="U12" s="809"/>
      <c r="V12" s="809"/>
      <c r="W12" s="809">
        <v>107</v>
      </c>
      <c r="X12" s="809"/>
      <c r="Y12" s="809"/>
      <c r="Z12" s="809"/>
      <c r="AA12" s="809"/>
      <c r="AB12" s="809"/>
      <c r="AC12" s="809"/>
      <c r="AD12" s="809">
        <v>96</v>
      </c>
      <c r="AE12" s="809"/>
      <c r="AF12" s="809"/>
      <c r="AG12" s="809"/>
      <c r="AH12" s="809"/>
      <c r="AI12" s="809"/>
      <c r="AJ12" s="809"/>
      <c r="AK12" s="809">
        <v>96</v>
      </c>
      <c r="AL12" s="809"/>
      <c r="AM12" s="809"/>
      <c r="AN12" s="809"/>
      <c r="AO12" s="809"/>
      <c r="AP12" s="809"/>
      <c r="AQ12" s="809"/>
      <c r="AR12" s="955">
        <v>92</v>
      </c>
      <c r="AS12" s="955"/>
      <c r="AT12" s="955"/>
      <c r="AU12" s="955"/>
      <c r="AV12" s="955"/>
      <c r="AW12" s="955"/>
      <c r="AX12" s="956"/>
    </row>
    <row r="13" spans="1:50" ht="21" customHeight="1" x14ac:dyDescent="0.15">
      <c r="A13" s="168"/>
      <c r="B13" s="169"/>
      <c r="C13" s="169"/>
      <c r="D13" s="169"/>
      <c r="E13" s="169"/>
      <c r="F13" s="170"/>
      <c r="G13" s="207"/>
      <c r="H13" s="208"/>
      <c r="I13" s="199" t="s">
        <v>24</v>
      </c>
      <c r="J13" s="200"/>
      <c r="K13" s="200"/>
      <c r="L13" s="200"/>
      <c r="M13" s="200"/>
      <c r="N13" s="200"/>
      <c r="O13" s="201"/>
      <c r="P13" s="637" t="s">
        <v>1158</v>
      </c>
      <c r="Q13" s="637"/>
      <c r="R13" s="637"/>
      <c r="S13" s="637"/>
      <c r="T13" s="637"/>
      <c r="U13" s="637"/>
      <c r="V13" s="637"/>
      <c r="W13" s="637" t="s">
        <v>1158</v>
      </c>
      <c r="X13" s="637"/>
      <c r="Y13" s="637"/>
      <c r="Z13" s="637"/>
      <c r="AA13" s="637"/>
      <c r="AB13" s="637"/>
      <c r="AC13" s="637"/>
      <c r="AD13" s="637" t="s">
        <v>1158</v>
      </c>
      <c r="AE13" s="637"/>
      <c r="AF13" s="637"/>
      <c r="AG13" s="637"/>
      <c r="AH13" s="637"/>
      <c r="AI13" s="637"/>
      <c r="AJ13" s="637"/>
      <c r="AK13" s="637" t="s">
        <v>1158</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1129</v>
      </c>
      <c r="AL14" s="609"/>
      <c r="AM14" s="609"/>
      <c r="AN14" s="609"/>
      <c r="AO14" s="609"/>
      <c r="AP14" s="609"/>
      <c r="AQ14" s="616"/>
      <c r="AR14" s="608" t="s">
        <v>1158</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126</v>
      </c>
      <c r="Q17" s="816"/>
      <c r="R17" s="816"/>
      <c r="S17" s="816"/>
      <c r="T17" s="816"/>
      <c r="U17" s="816"/>
      <c r="V17" s="816"/>
      <c r="W17" s="816">
        <v>107</v>
      </c>
      <c r="X17" s="816"/>
      <c r="Y17" s="816"/>
      <c r="Z17" s="816"/>
      <c r="AA17" s="816"/>
      <c r="AB17" s="816"/>
      <c r="AC17" s="816"/>
      <c r="AD17" s="816">
        <v>96</v>
      </c>
      <c r="AE17" s="816"/>
      <c r="AF17" s="816"/>
      <c r="AG17" s="816"/>
      <c r="AH17" s="816"/>
      <c r="AI17" s="816"/>
      <c r="AJ17" s="816"/>
      <c r="AK17" s="816" t="s">
        <v>1130</v>
      </c>
      <c r="AL17" s="816"/>
      <c r="AM17" s="816"/>
      <c r="AN17" s="816"/>
      <c r="AO17" s="816"/>
      <c r="AP17" s="816"/>
      <c r="AQ17" s="816"/>
      <c r="AR17" s="816">
        <v>92</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126</v>
      </c>
      <c r="Q18" s="287"/>
      <c r="R18" s="287"/>
      <c r="S18" s="287"/>
      <c r="T18" s="287"/>
      <c r="U18" s="287"/>
      <c r="V18" s="287"/>
      <c r="W18" s="287">
        <v>107</v>
      </c>
      <c r="X18" s="287"/>
      <c r="Y18" s="287"/>
      <c r="Z18" s="287"/>
      <c r="AA18" s="287"/>
      <c r="AB18" s="287"/>
      <c r="AC18" s="287"/>
      <c r="AD18" s="287">
        <v>96</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694</v>
      </c>
      <c r="AU20" s="254"/>
      <c r="AV20" s="254"/>
      <c r="AW20" s="254"/>
      <c r="AX20" s="283"/>
    </row>
    <row r="21" spans="1:55" ht="26.85" customHeight="1" x14ac:dyDescent="0.15">
      <c r="A21" s="246"/>
      <c r="B21" s="244"/>
      <c r="C21" s="244"/>
      <c r="D21" s="244"/>
      <c r="E21" s="244"/>
      <c r="F21" s="245"/>
      <c r="G21" s="1961" t="s">
        <v>1179</v>
      </c>
      <c r="H21" s="1962"/>
      <c r="I21" s="1962"/>
      <c r="J21" s="1962"/>
      <c r="K21" s="1962"/>
      <c r="L21" s="1962"/>
      <c r="M21" s="1962"/>
      <c r="N21" s="1962"/>
      <c r="O21" s="1962"/>
      <c r="P21" s="1962"/>
      <c r="Q21" s="1962"/>
      <c r="R21" s="1962"/>
      <c r="S21" s="1962"/>
      <c r="T21" s="1962"/>
      <c r="U21" s="1962"/>
      <c r="V21" s="1962"/>
      <c r="W21" s="1962"/>
      <c r="X21" s="1963"/>
      <c r="Y21" s="1696" t="s">
        <v>35</v>
      </c>
      <c r="Z21" s="1697"/>
      <c r="AA21" s="1698"/>
      <c r="AB21" s="1970" t="s">
        <v>1067</v>
      </c>
      <c r="AC21" s="1970"/>
      <c r="AD21" s="1970"/>
      <c r="AE21" s="1971">
        <v>491991</v>
      </c>
      <c r="AF21" s="1971"/>
      <c r="AG21" s="1971"/>
      <c r="AH21" s="1971"/>
      <c r="AI21" s="1971"/>
      <c r="AJ21" s="1971">
        <v>697237</v>
      </c>
      <c r="AK21" s="1971"/>
      <c r="AL21" s="1971"/>
      <c r="AM21" s="1971"/>
      <c r="AN21" s="1971"/>
      <c r="AO21" s="1971">
        <v>13238700</v>
      </c>
      <c r="AP21" s="1971"/>
      <c r="AQ21" s="1971"/>
      <c r="AR21" s="1971"/>
      <c r="AS21" s="1971"/>
      <c r="AT21" s="1975"/>
      <c r="AU21" s="1975"/>
      <c r="AV21" s="1975"/>
      <c r="AW21" s="1975"/>
      <c r="AX21" s="1976"/>
    </row>
    <row r="22" spans="1:55" ht="23.85" customHeight="1" x14ac:dyDescent="0.15">
      <c r="A22" s="247"/>
      <c r="B22" s="248"/>
      <c r="C22" s="248"/>
      <c r="D22" s="248"/>
      <c r="E22" s="248"/>
      <c r="F22" s="249"/>
      <c r="G22" s="1964"/>
      <c r="H22" s="1965"/>
      <c r="I22" s="1965"/>
      <c r="J22" s="1965"/>
      <c r="K22" s="1965"/>
      <c r="L22" s="1965"/>
      <c r="M22" s="1965"/>
      <c r="N22" s="1965"/>
      <c r="O22" s="1965"/>
      <c r="P22" s="1965"/>
      <c r="Q22" s="1965"/>
      <c r="R22" s="1965"/>
      <c r="S22" s="1965"/>
      <c r="T22" s="1965"/>
      <c r="U22" s="1965"/>
      <c r="V22" s="1965"/>
      <c r="W22" s="1965"/>
      <c r="X22" s="1966"/>
      <c r="Y22" s="1051" t="s">
        <v>36</v>
      </c>
      <c r="Z22" s="1052"/>
      <c r="AA22" s="1053"/>
      <c r="AB22" s="1959" t="s">
        <v>1067</v>
      </c>
      <c r="AC22" s="1959"/>
      <c r="AD22" s="1959"/>
      <c r="AE22" s="1960">
        <v>500000</v>
      </c>
      <c r="AF22" s="1960"/>
      <c r="AG22" s="1960"/>
      <c r="AH22" s="1960"/>
      <c r="AI22" s="1960"/>
      <c r="AJ22" s="1960">
        <v>1100000</v>
      </c>
      <c r="AK22" s="1960"/>
      <c r="AL22" s="1960"/>
      <c r="AM22" s="1960"/>
      <c r="AN22" s="1960"/>
      <c r="AO22" s="1960">
        <v>2522500</v>
      </c>
      <c r="AP22" s="1960"/>
      <c r="AQ22" s="1960"/>
      <c r="AR22" s="1960"/>
      <c r="AS22" s="1960"/>
      <c r="AT22" s="1977">
        <v>1322500</v>
      </c>
      <c r="AU22" s="1977"/>
      <c r="AV22" s="1977"/>
      <c r="AW22" s="1977"/>
      <c r="AX22" s="1978"/>
    </row>
    <row r="23" spans="1:55" ht="32.25" customHeight="1" x14ac:dyDescent="0.15">
      <c r="A23" s="247"/>
      <c r="B23" s="248"/>
      <c r="C23" s="248"/>
      <c r="D23" s="248"/>
      <c r="E23" s="248"/>
      <c r="F23" s="249"/>
      <c r="G23" s="1967"/>
      <c r="H23" s="1968"/>
      <c r="I23" s="1968"/>
      <c r="J23" s="1968"/>
      <c r="K23" s="1968"/>
      <c r="L23" s="1968"/>
      <c r="M23" s="1968"/>
      <c r="N23" s="1968"/>
      <c r="O23" s="1968"/>
      <c r="P23" s="1968"/>
      <c r="Q23" s="1968"/>
      <c r="R23" s="1968"/>
      <c r="S23" s="1968"/>
      <c r="T23" s="1968"/>
      <c r="U23" s="1968"/>
      <c r="V23" s="1968"/>
      <c r="W23" s="1968"/>
      <c r="X23" s="1969"/>
      <c r="Y23" s="1051" t="s">
        <v>37</v>
      </c>
      <c r="Z23" s="1052"/>
      <c r="AA23" s="1053"/>
      <c r="AB23" s="1972" t="s">
        <v>1057</v>
      </c>
      <c r="AC23" s="1972"/>
      <c r="AD23" s="1972"/>
      <c r="AE23" s="1958">
        <v>0.98</v>
      </c>
      <c r="AF23" s="1958"/>
      <c r="AG23" s="1958"/>
      <c r="AH23" s="1958"/>
      <c r="AI23" s="1958"/>
      <c r="AJ23" s="1958">
        <v>0.63</v>
      </c>
      <c r="AK23" s="1958"/>
      <c r="AL23" s="1958"/>
      <c r="AM23" s="1958"/>
      <c r="AN23" s="1958"/>
      <c r="AO23" s="1972" t="s">
        <v>1068</v>
      </c>
      <c r="AP23" s="1972"/>
      <c r="AQ23" s="1972"/>
      <c r="AR23" s="1972"/>
      <c r="AS23" s="1972"/>
      <c r="AT23" s="1973"/>
      <c r="AU23" s="1973"/>
      <c r="AV23" s="1973"/>
      <c r="AW23" s="1973"/>
      <c r="AX23" s="197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1180</v>
      </c>
      <c r="H25" s="1673"/>
      <c r="I25" s="1673"/>
      <c r="J25" s="1673"/>
      <c r="K25" s="1673"/>
      <c r="L25" s="1673"/>
      <c r="M25" s="1673"/>
      <c r="N25" s="1673"/>
      <c r="O25" s="1673"/>
      <c r="P25" s="1673"/>
      <c r="Q25" s="1673"/>
      <c r="R25" s="1673"/>
      <c r="S25" s="1673"/>
      <c r="T25" s="1673"/>
      <c r="U25" s="1673"/>
      <c r="V25" s="1673"/>
      <c r="W25" s="1673"/>
      <c r="X25" s="1674"/>
      <c r="Y25" s="314" t="s">
        <v>42</v>
      </c>
      <c r="Z25" s="305"/>
      <c r="AA25" s="306"/>
      <c r="AB25" s="1584" t="s">
        <v>1069</v>
      </c>
      <c r="AC25" s="1585"/>
      <c r="AD25" s="1586"/>
      <c r="AE25" s="1603">
        <v>51</v>
      </c>
      <c r="AF25" s="1603"/>
      <c r="AG25" s="1603"/>
      <c r="AH25" s="1603"/>
      <c r="AI25" s="1603"/>
      <c r="AJ25" s="1603">
        <v>33</v>
      </c>
      <c r="AK25" s="1603"/>
      <c r="AL25" s="1603"/>
      <c r="AM25" s="1603"/>
      <c r="AN25" s="1603"/>
      <c r="AO25" s="1603">
        <v>107</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92" t="s">
        <v>1131</v>
      </c>
      <c r="Z26" s="293"/>
      <c r="AA26" s="294"/>
      <c r="AB26" s="1584"/>
      <c r="AC26" s="1585"/>
      <c r="AD26" s="1586"/>
      <c r="AE26" s="1587"/>
      <c r="AF26" s="1588"/>
      <c r="AG26" s="1588"/>
      <c r="AH26" s="1588"/>
      <c r="AI26" s="1589"/>
      <c r="AJ26" s="1587"/>
      <c r="AK26" s="1588"/>
      <c r="AL26" s="1588"/>
      <c r="AM26" s="1588"/>
      <c r="AN26" s="1589"/>
      <c r="AO26" s="1587"/>
      <c r="AP26" s="1588"/>
      <c r="AQ26" s="1588"/>
      <c r="AR26" s="1588"/>
      <c r="AS26" s="1589"/>
      <c r="AT26" s="1587"/>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829" t="s">
        <v>907</v>
      </c>
      <c r="H28" s="829"/>
      <c r="I28" s="829"/>
      <c r="J28" s="829"/>
      <c r="K28" s="829"/>
      <c r="L28" s="829"/>
      <c r="M28" s="829"/>
      <c r="N28" s="829"/>
      <c r="O28" s="829"/>
      <c r="P28" s="829"/>
      <c r="Q28" s="829"/>
      <c r="R28" s="829"/>
      <c r="S28" s="829"/>
      <c r="T28" s="829"/>
      <c r="U28" s="829"/>
      <c r="V28" s="829"/>
      <c r="W28" s="829"/>
      <c r="X28" s="829"/>
      <c r="Y28" s="321" t="s">
        <v>45</v>
      </c>
      <c r="Z28" s="322"/>
      <c r="AA28" s="323"/>
      <c r="AB28" s="324" t="s">
        <v>312</v>
      </c>
      <c r="AC28" s="325"/>
      <c r="AD28" s="326"/>
      <c r="AE28" s="327">
        <v>2476</v>
      </c>
      <c r="AF28" s="325"/>
      <c r="AG28" s="325"/>
      <c r="AH28" s="325"/>
      <c r="AI28" s="326"/>
      <c r="AJ28" s="327">
        <v>3253</v>
      </c>
      <c r="AK28" s="325"/>
      <c r="AL28" s="325"/>
      <c r="AM28" s="325"/>
      <c r="AN28" s="326"/>
      <c r="AO28" s="324">
        <v>895</v>
      </c>
      <c r="AP28" s="325"/>
      <c r="AQ28" s="325"/>
      <c r="AR28" s="325"/>
      <c r="AS28" s="326"/>
      <c r="AT28" s="324"/>
      <c r="AU28" s="325"/>
      <c r="AV28" s="325"/>
      <c r="AW28" s="325"/>
      <c r="AX28" s="328"/>
    </row>
    <row r="29" spans="1:55" ht="47.1" customHeight="1" x14ac:dyDescent="0.15">
      <c r="A29" s="351"/>
      <c r="B29" s="352"/>
      <c r="C29" s="352"/>
      <c r="D29" s="352"/>
      <c r="E29" s="352"/>
      <c r="F29" s="353"/>
      <c r="G29" s="832"/>
      <c r="H29" s="832"/>
      <c r="I29" s="832"/>
      <c r="J29" s="832"/>
      <c r="K29" s="832"/>
      <c r="L29" s="832"/>
      <c r="M29" s="832"/>
      <c r="N29" s="832"/>
      <c r="O29" s="832"/>
      <c r="P29" s="832"/>
      <c r="Q29" s="832"/>
      <c r="R29" s="832"/>
      <c r="S29" s="832"/>
      <c r="T29" s="832"/>
      <c r="U29" s="832"/>
      <c r="V29" s="832"/>
      <c r="W29" s="832"/>
      <c r="X29" s="832"/>
      <c r="Y29" s="268" t="s">
        <v>48</v>
      </c>
      <c r="Z29" s="293"/>
      <c r="AA29" s="294"/>
      <c r="AB29" s="324" t="s">
        <v>1161</v>
      </c>
      <c r="AC29" s="325"/>
      <c r="AD29" s="326"/>
      <c r="AE29" s="324" t="s">
        <v>1181</v>
      </c>
      <c r="AF29" s="325"/>
      <c r="AG29" s="325"/>
      <c r="AH29" s="325"/>
      <c r="AI29" s="326"/>
      <c r="AJ29" s="324" t="s">
        <v>1182</v>
      </c>
      <c r="AK29" s="325"/>
      <c r="AL29" s="325"/>
      <c r="AM29" s="325"/>
      <c r="AN29" s="326"/>
      <c r="AO29" s="327" t="s">
        <v>1183</v>
      </c>
      <c r="AP29" s="325"/>
      <c r="AQ29" s="325"/>
      <c r="AR29" s="325"/>
      <c r="AS29" s="326"/>
      <c r="AT29" s="324"/>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t="s">
        <v>719</v>
      </c>
      <c r="D31" s="340"/>
      <c r="E31" s="340"/>
      <c r="F31" s="340"/>
      <c r="G31" s="340"/>
      <c r="H31" s="340"/>
      <c r="I31" s="340"/>
      <c r="J31" s="340"/>
      <c r="K31" s="341"/>
      <c r="L31" s="342">
        <v>96</v>
      </c>
      <c r="M31" s="342"/>
      <c r="N31" s="342"/>
      <c r="O31" s="342"/>
      <c r="P31" s="342"/>
      <c r="Q31" s="342"/>
      <c r="R31" s="342">
        <v>92</v>
      </c>
      <c r="S31" s="342"/>
      <c r="T31" s="342"/>
      <c r="U31" s="342"/>
      <c r="V31" s="342"/>
      <c r="W31" s="342"/>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v>96</v>
      </c>
      <c r="M37" s="368"/>
      <c r="N37" s="368"/>
      <c r="O37" s="368"/>
      <c r="P37" s="368"/>
      <c r="Q37" s="369"/>
      <c r="R37" s="367">
        <v>92</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x14ac:dyDescent="0.15">
      <c r="A38" s="105"/>
      <c r="B38" s="105"/>
      <c r="C38" s="101"/>
      <c r="D38" s="101"/>
      <c r="E38" s="101"/>
      <c r="F38" s="101"/>
      <c r="G38" s="101"/>
      <c r="H38" s="101"/>
      <c r="I38" s="101"/>
      <c r="J38" s="101"/>
      <c r="K38" s="101"/>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row>
    <row r="39" spans="1:50" ht="24.75" customHeight="1" thickBot="1" x14ac:dyDescent="0.2">
      <c r="A39" s="103"/>
      <c r="B39" s="103"/>
      <c r="C39" s="103"/>
      <c r="D39" s="103"/>
      <c r="E39" s="103"/>
      <c r="F39" s="103"/>
      <c r="G39" s="101"/>
      <c r="H39" s="101"/>
      <c r="I39" s="101"/>
      <c r="J39" s="101"/>
      <c r="K39" s="101"/>
      <c r="L39" s="102"/>
      <c r="M39" s="101"/>
      <c r="N39" s="101"/>
      <c r="O39" s="101"/>
      <c r="P39" s="101"/>
      <c r="Q39" s="101"/>
      <c r="R39" s="101"/>
      <c r="S39" s="101"/>
      <c r="T39" s="101"/>
      <c r="U39" s="101"/>
      <c r="V39" s="101"/>
      <c r="W39" s="101"/>
      <c r="X39" s="101"/>
      <c r="Y39" s="100"/>
      <c r="Z39" s="100"/>
      <c r="AA39" s="100"/>
      <c r="AB39" s="100"/>
      <c r="AC39" s="101"/>
      <c r="AD39" s="101"/>
      <c r="AE39" s="101"/>
      <c r="AF39" s="101"/>
      <c r="AG39" s="101"/>
      <c r="AH39" s="102"/>
      <c r="AI39" s="101"/>
      <c r="AJ39" s="101"/>
      <c r="AK39" s="101"/>
      <c r="AL39" s="101"/>
      <c r="AM39" s="101"/>
      <c r="AN39" s="101"/>
      <c r="AO39" s="101"/>
      <c r="AP39" s="101"/>
      <c r="AQ39" s="101"/>
      <c r="AR39" s="101"/>
      <c r="AS39" s="101"/>
      <c r="AT39" s="101"/>
      <c r="AU39" s="100"/>
      <c r="AV39" s="100"/>
      <c r="AW39" s="100"/>
      <c r="AX39" s="100"/>
    </row>
    <row r="40" spans="1:50" ht="21.75" customHeight="1" x14ac:dyDescent="0.15">
      <c r="A40" s="379" t="s">
        <v>53</v>
      </c>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1"/>
    </row>
    <row r="41" spans="1:50" ht="21" customHeight="1" x14ac:dyDescent="0.15">
      <c r="A41" s="8"/>
      <c r="B41" s="9"/>
      <c r="C41" s="382" t="s">
        <v>54</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4"/>
      <c r="AD41" s="383" t="s">
        <v>55</v>
      </c>
      <c r="AE41" s="383"/>
      <c r="AF41" s="383"/>
      <c r="AG41" s="385" t="s">
        <v>56</v>
      </c>
      <c r="AH41" s="383"/>
      <c r="AI41" s="383"/>
      <c r="AJ41" s="383"/>
      <c r="AK41" s="383"/>
      <c r="AL41" s="383"/>
      <c r="AM41" s="383"/>
      <c r="AN41" s="383"/>
      <c r="AO41" s="383"/>
      <c r="AP41" s="383"/>
      <c r="AQ41" s="383"/>
      <c r="AR41" s="383"/>
      <c r="AS41" s="383"/>
      <c r="AT41" s="383"/>
      <c r="AU41" s="383"/>
      <c r="AV41" s="383"/>
      <c r="AW41" s="383"/>
      <c r="AX41" s="386"/>
    </row>
    <row r="42" spans="1:50" ht="26.25" customHeight="1" x14ac:dyDescent="0.15">
      <c r="A42" s="387" t="s">
        <v>1138</v>
      </c>
      <c r="B42" s="388"/>
      <c r="C42" s="393" t="s">
        <v>1139</v>
      </c>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5"/>
      <c r="AD42" s="992" t="s">
        <v>1184</v>
      </c>
      <c r="AE42" s="690"/>
      <c r="AF42" s="690"/>
      <c r="AG42" s="692" t="s">
        <v>1185</v>
      </c>
      <c r="AH42" s="693"/>
      <c r="AI42" s="693"/>
      <c r="AJ42" s="693"/>
      <c r="AK42" s="693"/>
      <c r="AL42" s="693"/>
      <c r="AM42" s="693"/>
      <c r="AN42" s="693"/>
      <c r="AO42" s="693"/>
      <c r="AP42" s="693"/>
      <c r="AQ42" s="693"/>
      <c r="AR42" s="693"/>
      <c r="AS42" s="693"/>
      <c r="AT42" s="693"/>
      <c r="AU42" s="693"/>
      <c r="AV42" s="693"/>
      <c r="AW42" s="693"/>
      <c r="AX42" s="694"/>
    </row>
    <row r="43" spans="1:50" ht="26.25" customHeight="1" x14ac:dyDescent="0.15">
      <c r="A43" s="389"/>
      <c r="B43" s="390"/>
      <c r="C43" s="407" t="s">
        <v>1141</v>
      </c>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371"/>
      <c r="AD43" s="989" t="s">
        <v>1184</v>
      </c>
      <c r="AE43" s="522"/>
      <c r="AF43" s="522"/>
      <c r="AG43" s="674"/>
      <c r="AH43" s="675"/>
      <c r="AI43" s="675"/>
      <c r="AJ43" s="675"/>
      <c r="AK43" s="675"/>
      <c r="AL43" s="675"/>
      <c r="AM43" s="675"/>
      <c r="AN43" s="675"/>
      <c r="AO43" s="675"/>
      <c r="AP43" s="675"/>
      <c r="AQ43" s="675"/>
      <c r="AR43" s="675"/>
      <c r="AS43" s="675"/>
      <c r="AT43" s="675"/>
      <c r="AU43" s="675"/>
      <c r="AV43" s="675"/>
      <c r="AW43" s="675"/>
      <c r="AX43" s="676"/>
    </row>
    <row r="44" spans="1:50" ht="30" customHeight="1" x14ac:dyDescent="0.15">
      <c r="A44" s="391"/>
      <c r="B44" s="392"/>
      <c r="C44" s="411" t="s">
        <v>1142</v>
      </c>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3"/>
      <c r="AD44" s="991" t="s">
        <v>1184</v>
      </c>
      <c r="AE44" s="546"/>
      <c r="AF44" s="546"/>
      <c r="AG44" s="677"/>
      <c r="AH44" s="659"/>
      <c r="AI44" s="659"/>
      <c r="AJ44" s="659"/>
      <c r="AK44" s="659"/>
      <c r="AL44" s="659"/>
      <c r="AM44" s="659"/>
      <c r="AN44" s="659"/>
      <c r="AO44" s="659"/>
      <c r="AP44" s="659"/>
      <c r="AQ44" s="659"/>
      <c r="AR44" s="659"/>
      <c r="AS44" s="659"/>
      <c r="AT44" s="659"/>
      <c r="AU44" s="659"/>
      <c r="AV44" s="659"/>
      <c r="AW44" s="659"/>
      <c r="AX44" s="678"/>
    </row>
    <row r="45" spans="1:50" ht="26.25" customHeight="1" x14ac:dyDescent="0.15">
      <c r="A45" s="416" t="s">
        <v>1143</v>
      </c>
      <c r="B45" s="417"/>
      <c r="C45" s="418" t="s">
        <v>1144</v>
      </c>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990" t="s">
        <v>1184</v>
      </c>
      <c r="AE45" s="449"/>
      <c r="AF45" s="449"/>
      <c r="AG45" s="672" t="s">
        <v>1186</v>
      </c>
      <c r="AH45" s="656"/>
      <c r="AI45" s="656"/>
      <c r="AJ45" s="656"/>
      <c r="AK45" s="656"/>
      <c r="AL45" s="656"/>
      <c r="AM45" s="656"/>
      <c r="AN45" s="656"/>
      <c r="AO45" s="656"/>
      <c r="AP45" s="656"/>
      <c r="AQ45" s="656"/>
      <c r="AR45" s="656"/>
      <c r="AS45" s="656"/>
      <c r="AT45" s="656"/>
      <c r="AU45" s="656"/>
      <c r="AV45" s="656"/>
      <c r="AW45" s="656"/>
      <c r="AX45" s="673"/>
    </row>
    <row r="46" spans="1:50" ht="26.25" customHeight="1" x14ac:dyDescent="0.15">
      <c r="A46" s="389"/>
      <c r="B46" s="390"/>
      <c r="C46" s="431" t="s">
        <v>1146</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1187</v>
      </c>
      <c r="AE46" s="522"/>
      <c r="AF46" s="522"/>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1147</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1184</v>
      </c>
      <c r="AE47" s="522"/>
      <c r="AF47" s="522"/>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1148</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989" t="s">
        <v>1187</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1" t="s">
        <v>1149</v>
      </c>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432"/>
      <c r="AD49" s="989" t="s">
        <v>1184</v>
      </c>
      <c r="AE49" s="522"/>
      <c r="AF49" s="522"/>
      <c r="AG49" s="674"/>
      <c r="AH49" s="675"/>
      <c r="AI49" s="675"/>
      <c r="AJ49" s="675"/>
      <c r="AK49" s="675"/>
      <c r="AL49" s="675"/>
      <c r="AM49" s="675"/>
      <c r="AN49" s="675"/>
      <c r="AO49" s="675"/>
      <c r="AP49" s="675"/>
      <c r="AQ49" s="675"/>
      <c r="AR49" s="675"/>
      <c r="AS49" s="675"/>
      <c r="AT49" s="675"/>
      <c r="AU49" s="675"/>
      <c r="AV49" s="675"/>
      <c r="AW49" s="675"/>
      <c r="AX49" s="676"/>
    </row>
    <row r="50" spans="1:50" ht="26.25" customHeight="1" x14ac:dyDescent="0.15">
      <c r="A50" s="389"/>
      <c r="B50" s="390"/>
      <c r="C50" s="433" t="s">
        <v>1150</v>
      </c>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991" t="s">
        <v>1187</v>
      </c>
      <c r="AE50" s="546"/>
      <c r="AF50" s="546"/>
      <c r="AG50" s="677"/>
      <c r="AH50" s="659"/>
      <c r="AI50" s="659"/>
      <c r="AJ50" s="659"/>
      <c r="AK50" s="659"/>
      <c r="AL50" s="659"/>
      <c r="AM50" s="659"/>
      <c r="AN50" s="659"/>
      <c r="AO50" s="659"/>
      <c r="AP50" s="659"/>
      <c r="AQ50" s="659"/>
      <c r="AR50" s="659"/>
      <c r="AS50" s="659"/>
      <c r="AT50" s="659"/>
      <c r="AU50" s="659"/>
      <c r="AV50" s="659"/>
      <c r="AW50" s="659"/>
      <c r="AX50" s="678"/>
    </row>
    <row r="51" spans="1:50" ht="30" customHeight="1" x14ac:dyDescent="0.15">
      <c r="A51" s="416" t="s">
        <v>68</v>
      </c>
      <c r="B51" s="417"/>
      <c r="C51" s="470" t="s">
        <v>69</v>
      </c>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2"/>
      <c r="AD51" s="990" t="s">
        <v>1184</v>
      </c>
      <c r="AE51" s="449"/>
      <c r="AF51" s="449"/>
      <c r="AG51" s="672" t="s">
        <v>906</v>
      </c>
      <c r="AH51" s="656"/>
      <c r="AI51" s="656"/>
      <c r="AJ51" s="656"/>
      <c r="AK51" s="656"/>
      <c r="AL51" s="656"/>
      <c r="AM51" s="656"/>
      <c r="AN51" s="656"/>
      <c r="AO51" s="656"/>
      <c r="AP51" s="656"/>
      <c r="AQ51" s="656"/>
      <c r="AR51" s="656"/>
      <c r="AS51" s="656"/>
      <c r="AT51" s="656"/>
      <c r="AU51" s="656"/>
      <c r="AV51" s="656"/>
      <c r="AW51" s="656"/>
      <c r="AX51" s="673"/>
    </row>
    <row r="52" spans="1:50" ht="26.25" customHeight="1" x14ac:dyDescent="0.15">
      <c r="A52" s="389"/>
      <c r="B52" s="390"/>
      <c r="C52" s="431" t="s">
        <v>1152</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1184</v>
      </c>
      <c r="AE52" s="522"/>
      <c r="AF52" s="522"/>
      <c r="AG52" s="674"/>
      <c r="AH52" s="675"/>
      <c r="AI52" s="675"/>
      <c r="AJ52" s="675"/>
      <c r="AK52" s="675"/>
      <c r="AL52" s="675"/>
      <c r="AM52" s="675"/>
      <c r="AN52" s="675"/>
      <c r="AO52" s="675"/>
      <c r="AP52" s="675"/>
      <c r="AQ52" s="675"/>
      <c r="AR52" s="675"/>
      <c r="AS52" s="675"/>
      <c r="AT52" s="675"/>
      <c r="AU52" s="675"/>
      <c r="AV52" s="675"/>
      <c r="AW52" s="675"/>
      <c r="AX52" s="676"/>
    </row>
    <row r="53" spans="1:50" ht="26.25" customHeight="1" x14ac:dyDescent="0.15">
      <c r="A53" s="389"/>
      <c r="B53" s="390"/>
      <c r="C53" s="431" t="s">
        <v>1153</v>
      </c>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989" t="s">
        <v>1184</v>
      </c>
      <c r="AE53" s="522"/>
      <c r="AF53" s="522"/>
      <c r="AG53" s="674"/>
      <c r="AH53" s="675"/>
      <c r="AI53" s="675"/>
      <c r="AJ53" s="675"/>
      <c r="AK53" s="675"/>
      <c r="AL53" s="675"/>
      <c r="AM53" s="675"/>
      <c r="AN53" s="675"/>
      <c r="AO53" s="675"/>
      <c r="AP53" s="675"/>
      <c r="AQ53" s="675"/>
      <c r="AR53" s="675"/>
      <c r="AS53" s="675"/>
      <c r="AT53" s="675"/>
      <c r="AU53" s="675"/>
      <c r="AV53" s="675"/>
      <c r="AW53" s="675"/>
      <c r="AX53" s="676"/>
    </row>
    <row r="54" spans="1:50" ht="33.6" customHeight="1" x14ac:dyDescent="0.15">
      <c r="A54" s="416" t="s">
        <v>72</v>
      </c>
      <c r="B54" s="417"/>
      <c r="C54" s="508" t="s">
        <v>73</v>
      </c>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419"/>
      <c r="AD54" s="990" t="s">
        <v>1184</v>
      </c>
      <c r="AE54" s="449"/>
      <c r="AF54" s="449"/>
      <c r="AG54" s="672" t="s">
        <v>1188</v>
      </c>
      <c r="AH54" s="656"/>
      <c r="AI54" s="656"/>
      <c r="AJ54" s="656"/>
      <c r="AK54" s="656"/>
      <c r="AL54" s="656"/>
      <c r="AM54" s="656"/>
      <c r="AN54" s="656"/>
      <c r="AO54" s="656"/>
      <c r="AP54" s="656"/>
      <c r="AQ54" s="656"/>
      <c r="AR54" s="656"/>
      <c r="AS54" s="656"/>
      <c r="AT54" s="656"/>
      <c r="AU54" s="656"/>
      <c r="AV54" s="656"/>
      <c r="AW54" s="656"/>
      <c r="AX54" s="673"/>
    </row>
    <row r="55" spans="1:50" ht="15.75" customHeight="1" x14ac:dyDescent="0.15">
      <c r="A55" s="389"/>
      <c r="B55" s="390"/>
      <c r="C55" s="483" t="s">
        <v>0</v>
      </c>
      <c r="D55" s="484"/>
      <c r="E55" s="484"/>
      <c r="F55" s="484"/>
      <c r="G55" s="485" t="s">
        <v>74</v>
      </c>
      <c r="H55" s="486"/>
      <c r="I55" s="486"/>
      <c r="J55" s="486"/>
      <c r="K55" s="486"/>
      <c r="L55" s="486"/>
      <c r="M55" s="486"/>
      <c r="N55" s="486"/>
      <c r="O55" s="486"/>
      <c r="P55" s="486"/>
      <c r="Q55" s="486"/>
      <c r="R55" s="486"/>
      <c r="S55" s="487"/>
      <c r="T55" s="488" t="s">
        <v>1154</v>
      </c>
      <c r="U55" s="489"/>
      <c r="V55" s="489"/>
      <c r="W55" s="489"/>
      <c r="X55" s="489"/>
      <c r="Y55" s="489"/>
      <c r="Z55" s="489"/>
      <c r="AA55" s="489"/>
      <c r="AB55" s="489"/>
      <c r="AC55" s="489"/>
      <c r="AD55" s="489"/>
      <c r="AE55" s="489"/>
      <c r="AF55" s="489"/>
      <c r="AG55" s="674"/>
      <c r="AH55" s="675"/>
      <c r="AI55" s="675"/>
      <c r="AJ55" s="675"/>
      <c r="AK55" s="675"/>
      <c r="AL55" s="675"/>
      <c r="AM55" s="675"/>
      <c r="AN55" s="675"/>
      <c r="AO55" s="675"/>
      <c r="AP55" s="675"/>
      <c r="AQ55" s="675"/>
      <c r="AR55" s="675"/>
      <c r="AS55" s="675"/>
      <c r="AT55" s="675"/>
      <c r="AU55" s="675"/>
      <c r="AV55" s="675"/>
      <c r="AW55" s="675"/>
      <c r="AX55" s="676"/>
    </row>
    <row r="56" spans="1:50" ht="26.25" customHeight="1" x14ac:dyDescent="0.15">
      <c r="A56" s="389"/>
      <c r="B56" s="390"/>
      <c r="C56" s="490"/>
      <c r="D56" s="491"/>
      <c r="E56" s="491"/>
      <c r="F56" s="491"/>
      <c r="G56" s="1984" t="s">
        <v>905</v>
      </c>
      <c r="H56" s="1985"/>
      <c r="I56" s="1985"/>
      <c r="J56" s="1985"/>
      <c r="K56" s="1985"/>
      <c r="L56" s="1985"/>
      <c r="M56" s="1985"/>
      <c r="N56" s="1985"/>
      <c r="O56" s="1985"/>
      <c r="P56" s="1985"/>
      <c r="Q56" s="1985"/>
      <c r="R56" s="1985"/>
      <c r="S56" s="1986"/>
      <c r="T56" s="1987" t="s">
        <v>904</v>
      </c>
      <c r="U56" s="1988"/>
      <c r="V56" s="1988"/>
      <c r="W56" s="1988"/>
      <c r="X56" s="1988"/>
      <c r="Y56" s="1988"/>
      <c r="Z56" s="1988"/>
      <c r="AA56" s="1988"/>
      <c r="AB56" s="1988"/>
      <c r="AC56" s="1988"/>
      <c r="AD56" s="1988"/>
      <c r="AE56" s="1988"/>
      <c r="AF56" s="1988"/>
      <c r="AG56" s="674"/>
      <c r="AH56" s="675"/>
      <c r="AI56" s="675"/>
      <c r="AJ56" s="675"/>
      <c r="AK56" s="675"/>
      <c r="AL56" s="675"/>
      <c r="AM56" s="675"/>
      <c r="AN56" s="675"/>
      <c r="AO56" s="675"/>
      <c r="AP56" s="675"/>
      <c r="AQ56" s="675"/>
      <c r="AR56" s="675"/>
      <c r="AS56" s="675"/>
      <c r="AT56" s="675"/>
      <c r="AU56" s="675"/>
      <c r="AV56" s="675"/>
      <c r="AW56" s="675"/>
      <c r="AX56" s="676"/>
    </row>
    <row r="57" spans="1:50" ht="26.25" customHeight="1" x14ac:dyDescent="0.15">
      <c r="A57" s="389"/>
      <c r="B57" s="390"/>
      <c r="C57" s="490"/>
      <c r="D57" s="491"/>
      <c r="E57" s="491"/>
      <c r="F57" s="491"/>
      <c r="G57" s="1989" t="s">
        <v>903</v>
      </c>
      <c r="H57" s="1002"/>
      <c r="I57" s="1002"/>
      <c r="J57" s="1002"/>
      <c r="K57" s="1002"/>
      <c r="L57" s="1002"/>
      <c r="M57" s="1002"/>
      <c r="N57" s="1002"/>
      <c r="O57" s="1002"/>
      <c r="P57" s="1002"/>
      <c r="Q57" s="1002"/>
      <c r="R57" s="1002"/>
      <c r="S57" s="1003"/>
      <c r="T57" s="1987" t="s">
        <v>902</v>
      </c>
      <c r="U57" s="1002"/>
      <c r="V57" s="1002"/>
      <c r="W57" s="1002"/>
      <c r="X57" s="1002"/>
      <c r="Y57" s="1002"/>
      <c r="Z57" s="1002"/>
      <c r="AA57" s="1002"/>
      <c r="AB57" s="1002"/>
      <c r="AC57" s="1002"/>
      <c r="AD57" s="1002"/>
      <c r="AE57" s="1002"/>
      <c r="AF57" s="1004"/>
      <c r="AG57" s="674"/>
      <c r="AH57" s="675"/>
      <c r="AI57" s="675"/>
      <c r="AJ57" s="675"/>
      <c r="AK57" s="675"/>
      <c r="AL57" s="675"/>
      <c r="AM57" s="675"/>
      <c r="AN57" s="675"/>
      <c r="AO57" s="675"/>
      <c r="AP57" s="675"/>
      <c r="AQ57" s="675"/>
      <c r="AR57" s="675"/>
      <c r="AS57" s="675"/>
      <c r="AT57" s="675"/>
      <c r="AU57" s="675"/>
      <c r="AV57" s="675"/>
      <c r="AW57" s="675"/>
      <c r="AX57" s="676"/>
    </row>
    <row r="58" spans="1:50" ht="26.25" customHeight="1" x14ac:dyDescent="0.15">
      <c r="A58" s="391"/>
      <c r="B58" s="392"/>
      <c r="C58" s="372"/>
      <c r="D58" s="373"/>
      <c r="E58" s="373"/>
      <c r="F58" s="373"/>
      <c r="G58" s="1979" t="s">
        <v>901</v>
      </c>
      <c r="H58" s="1980"/>
      <c r="I58" s="1980"/>
      <c r="J58" s="1980"/>
      <c r="K58" s="1980"/>
      <c r="L58" s="1980"/>
      <c r="M58" s="1980"/>
      <c r="N58" s="1980"/>
      <c r="O58" s="1980"/>
      <c r="P58" s="1980"/>
      <c r="Q58" s="1980"/>
      <c r="R58" s="1980"/>
      <c r="S58" s="1981"/>
      <c r="T58" s="1982" t="s">
        <v>900</v>
      </c>
      <c r="U58" s="1983"/>
      <c r="V58" s="1983"/>
      <c r="W58" s="1983"/>
      <c r="X58" s="1983"/>
      <c r="Y58" s="1983"/>
      <c r="Z58" s="1983"/>
      <c r="AA58" s="1983"/>
      <c r="AB58" s="1983"/>
      <c r="AC58" s="1983"/>
      <c r="AD58" s="1983"/>
      <c r="AE58" s="1983"/>
      <c r="AF58" s="1983"/>
      <c r="AG58" s="677"/>
      <c r="AH58" s="659"/>
      <c r="AI58" s="659"/>
      <c r="AJ58" s="659"/>
      <c r="AK58" s="659"/>
      <c r="AL58" s="659"/>
      <c r="AM58" s="659"/>
      <c r="AN58" s="659"/>
      <c r="AO58" s="659"/>
      <c r="AP58" s="659"/>
      <c r="AQ58" s="659"/>
      <c r="AR58" s="659"/>
      <c r="AS58" s="659"/>
      <c r="AT58" s="659"/>
      <c r="AU58" s="659"/>
      <c r="AV58" s="659"/>
      <c r="AW58" s="659"/>
      <c r="AX58" s="678"/>
    </row>
    <row r="59" spans="1:50" ht="57" customHeight="1" x14ac:dyDescent="0.15">
      <c r="A59" s="416" t="s">
        <v>76</v>
      </c>
      <c r="B59" s="494"/>
      <c r="C59" s="497" t="s">
        <v>77</v>
      </c>
      <c r="D59" s="498"/>
      <c r="E59" s="498"/>
      <c r="F59" s="499"/>
      <c r="G59" s="500" t="s">
        <v>899</v>
      </c>
      <c r="H59" s="1005"/>
      <c r="I59" s="1005"/>
      <c r="J59" s="1005"/>
      <c r="K59" s="1005"/>
      <c r="L59" s="1005"/>
      <c r="M59" s="1005"/>
      <c r="N59" s="1005"/>
      <c r="O59" s="1005"/>
      <c r="P59" s="1005"/>
      <c r="Q59" s="1005"/>
      <c r="R59" s="1005"/>
      <c r="S59" s="1005"/>
      <c r="T59" s="1005"/>
      <c r="U59" s="1005"/>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5"/>
      <c r="AV59" s="1005"/>
      <c r="AW59" s="1005"/>
      <c r="AX59" s="1006"/>
    </row>
    <row r="60" spans="1:50" ht="66.75" customHeight="1" thickBot="1" x14ac:dyDescent="0.2">
      <c r="A60" s="495"/>
      <c r="B60" s="496"/>
      <c r="C60" s="503" t="s">
        <v>78</v>
      </c>
      <c r="D60" s="504"/>
      <c r="E60" s="504"/>
      <c r="F60" s="505"/>
      <c r="G60" s="1123" t="s">
        <v>898</v>
      </c>
      <c r="H60" s="1124"/>
      <c r="I60" s="1124"/>
      <c r="J60" s="1124"/>
      <c r="K60" s="1124"/>
      <c r="L60" s="1124"/>
      <c r="M60" s="1124"/>
      <c r="N60" s="1124"/>
      <c r="O60" s="1124"/>
      <c r="P60" s="1124"/>
      <c r="Q60" s="1124"/>
      <c r="R60" s="1124"/>
      <c r="S60" s="1124"/>
      <c r="T60" s="1124"/>
      <c r="U60" s="1124"/>
      <c r="V60" s="1124"/>
      <c r="W60" s="1124"/>
      <c r="X60" s="1124"/>
      <c r="Y60" s="1124"/>
      <c r="Z60" s="1124"/>
      <c r="AA60" s="1124"/>
      <c r="AB60" s="1124"/>
      <c r="AC60" s="1124"/>
      <c r="AD60" s="1124"/>
      <c r="AE60" s="1124"/>
      <c r="AF60" s="1124"/>
      <c r="AG60" s="1124"/>
      <c r="AH60" s="1124"/>
      <c r="AI60" s="1124"/>
      <c r="AJ60" s="1124"/>
      <c r="AK60" s="1124"/>
      <c r="AL60" s="1124"/>
      <c r="AM60" s="1124"/>
      <c r="AN60" s="1124"/>
      <c r="AO60" s="1124"/>
      <c r="AP60" s="1124"/>
      <c r="AQ60" s="1124"/>
      <c r="AR60" s="1124"/>
      <c r="AS60" s="1124"/>
      <c r="AT60" s="1124"/>
      <c r="AU60" s="1124"/>
      <c r="AV60" s="1124"/>
      <c r="AW60" s="1124"/>
      <c r="AX60" s="1125"/>
    </row>
    <row r="61" spans="1:50" ht="21" customHeight="1" x14ac:dyDescent="0.15">
      <c r="A61" s="379" t="s">
        <v>79</v>
      </c>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1"/>
    </row>
    <row r="62" spans="1:50" ht="99" customHeight="1" thickBot="1" x14ac:dyDescent="0.2">
      <c r="A62" s="510"/>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2"/>
    </row>
    <row r="63" spans="1:50" ht="21" customHeight="1" x14ac:dyDescent="0.15">
      <c r="A63" s="513" t="s">
        <v>80</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120" customHeight="1" thickBot="1" x14ac:dyDescent="0.2">
      <c r="A64" s="706" t="s">
        <v>188</v>
      </c>
      <c r="B64" s="518"/>
      <c r="C64" s="518"/>
      <c r="D64" s="518"/>
      <c r="E64" s="707"/>
      <c r="F64" s="733" t="s">
        <v>897</v>
      </c>
      <c r="G64" s="518"/>
      <c r="H64" s="518"/>
      <c r="I64" s="518"/>
      <c r="J64" s="518"/>
      <c r="K64" s="518"/>
      <c r="L64" s="518"/>
      <c r="M64" s="518"/>
      <c r="N64" s="518"/>
      <c r="O64" s="518"/>
      <c r="P64" s="518"/>
      <c r="Q64" s="518"/>
      <c r="R64" s="518"/>
      <c r="S64" s="518"/>
      <c r="T64" s="518"/>
      <c r="U64" s="518"/>
      <c r="V64" s="518"/>
      <c r="W64" s="518"/>
      <c r="X64" s="518"/>
      <c r="Y64" s="518"/>
      <c r="Z64" s="518"/>
      <c r="AA64" s="518"/>
      <c r="AB64" s="518"/>
      <c r="AC64" s="518"/>
      <c r="AD64" s="518"/>
      <c r="AE64" s="518"/>
      <c r="AF64" s="518"/>
      <c r="AG64" s="518"/>
      <c r="AH64" s="518"/>
      <c r="AI64" s="518"/>
      <c r="AJ64" s="518"/>
      <c r="AK64" s="518"/>
      <c r="AL64" s="518"/>
      <c r="AM64" s="518"/>
      <c r="AN64" s="518"/>
      <c r="AO64" s="518"/>
      <c r="AP64" s="518"/>
      <c r="AQ64" s="518"/>
      <c r="AR64" s="518"/>
      <c r="AS64" s="518"/>
      <c r="AT64" s="518"/>
      <c r="AU64" s="518"/>
      <c r="AV64" s="518"/>
      <c r="AW64" s="518"/>
      <c r="AX64" s="519"/>
    </row>
    <row r="65" spans="1:51" ht="21" customHeight="1" x14ac:dyDescent="0.15">
      <c r="A65" s="513" t="s">
        <v>81</v>
      </c>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5"/>
    </row>
    <row r="66" spans="1:51" ht="99.95" customHeight="1" thickBot="1" x14ac:dyDescent="0.2">
      <c r="A66" s="510" t="s">
        <v>187</v>
      </c>
      <c r="B66" s="531"/>
      <c r="C66" s="531"/>
      <c r="D66" s="531"/>
      <c r="E66" s="532"/>
      <c r="F66" s="733" t="s">
        <v>896</v>
      </c>
      <c r="G66" s="518"/>
      <c r="H66" s="518"/>
      <c r="I66" s="518"/>
      <c r="J66" s="518"/>
      <c r="K66" s="518"/>
      <c r="L66" s="518"/>
      <c r="M66" s="518"/>
      <c r="N66" s="518"/>
      <c r="O66" s="518"/>
      <c r="P66" s="518"/>
      <c r="Q66" s="518"/>
      <c r="R66" s="518"/>
      <c r="S66" s="518"/>
      <c r="T66" s="518"/>
      <c r="U66" s="518"/>
      <c r="V66" s="518"/>
      <c r="W66" s="518"/>
      <c r="X66" s="518"/>
      <c r="Y66" s="518"/>
      <c r="Z66" s="518"/>
      <c r="AA66" s="518"/>
      <c r="AB66" s="518"/>
      <c r="AC66" s="518"/>
      <c r="AD66" s="518"/>
      <c r="AE66" s="518"/>
      <c r="AF66" s="518"/>
      <c r="AG66" s="518"/>
      <c r="AH66" s="518"/>
      <c r="AI66" s="518"/>
      <c r="AJ66" s="518"/>
      <c r="AK66" s="518"/>
      <c r="AL66" s="518"/>
      <c r="AM66" s="518"/>
      <c r="AN66" s="518"/>
      <c r="AO66" s="518"/>
      <c r="AP66" s="518"/>
      <c r="AQ66" s="518"/>
      <c r="AR66" s="518"/>
      <c r="AS66" s="518"/>
      <c r="AT66" s="518"/>
      <c r="AU66" s="518"/>
      <c r="AV66" s="518"/>
      <c r="AW66" s="518"/>
      <c r="AX66" s="519"/>
    </row>
    <row r="67" spans="1:51" ht="21" customHeight="1" x14ac:dyDescent="0.15">
      <c r="A67" s="534" t="s">
        <v>82</v>
      </c>
      <c r="B67" s="535"/>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6"/>
    </row>
    <row r="68" spans="1:51" ht="121.5" customHeight="1" thickBot="1" x14ac:dyDescent="0.2">
      <c r="A68" s="1990" t="s">
        <v>1189</v>
      </c>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1991"/>
    </row>
    <row r="69" spans="1:51" ht="19.7" customHeight="1" x14ac:dyDescent="0.15">
      <c r="A69" s="540" t="s">
        <v>83</v>
      </c>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2"/>
    </row>
    <row r="70" spans="1:51" ht="20.100000000000001" customHeight="1" thickBot="1" x14ac:dyDescent="0.2">
      <c r="A70" s="543"/>
      <c r="B70" s="544"/>
      <c r="C70" s="434" t="s">
        <v>84</v>
      </c>
      <c r="D70" s="435"/>
      <c r="E70" s="435"/>
      <c r="F70" s="435"/>
      <c r="G70" s="435"/>
      <c r="H70" s="435"/>
      <c r="I70" s="435"/>
      <c r="J70" s="436"/>
      <c r="K70" s="719">
        <v>107</v>
      </c>
      <c r="L70" s="719"/>
      <c r="M70" s="719"/>
      <c r="N70" s="719"/>
      <c r="O70" s="719"/>
      <c r="P70" s="719"/>
      <c r="Q70" s="719"/>
      <c r="R70" s="719"/>
      <c r="S70" s="434" t="s">
        <v>85</v>
      </c>
      <c r="T70" s="435"/>
      <c r="U70" s="435"/>
      <c r="V70" s="435"/>
      <c r="W70" s="435"/>
      <c r="X70" s="435"/>
      <c r="Y70" s="435"/>
      <c r="Z70" s="436"/>
      <c r="AA70" s="718">
        <v>133</v>
      </c>
      <c r="AB70" s="719"/>
      <c r="AC70" s="719"/>
      <c r="AD70" s="719"/>
      <c r="AE70" s="719"/>
      <c r="AF70" s="719"/>
      <c r="AG70" s="719"/>
      <c r="AH70" s="719"/>
      <c r="AI70" s="434" t="s">
        <v>86</v>
      </c>
      <c r="AJ70" s="438"/>
      <c r="AK70" s="438"/>
      <c r="AL70" s="438"/>
      <c r="AM70" s="438"/>
      <c r="AN70" s="438"/>
      <c r="AO70" s="438"/>
      <c r="AP70" s="439"/>
      <c r="AQ70" s="704">
        <v>197</v>
      </c>
      <c r="AR70" s="704"/>
      <c r="AS70" s="704"/>
      <c r="AT70" s="704"/>
      <c r="AU70" s="704"/>
      <c r="AV70" s="704"/>
      <c r="AW70" s="704"/>
      <c r="AX70" s="705"/>
    </row>
    <row r="71" spans="1:51" x14ac:dyDescent="0.15">
      <c r="A71" s="98"/>
      <c r="B71" s="98"/>
      <c r="C71" s="99"/>
      <c r="D71" s="99"/>
      <c r="E71" s="99"/>
      <c r="F71" s="99"/>
      <c r="G71" s="99"/>
      <c r="H71" s="99"/>
      <c r="I71" s="99"/>
      <c r="J71" s="99"/>
      <c r="K71" s="98"/>
      <c r="L71" s="98"/>
      <c r="M71" s="98"/>
      <c r="N71" s="98"/>
      <c r="O71" s="98"/>
      <c r="P71" s="98"/>
      <c r="Q71" s="98"/>
      <c r="R71" s="98"/>
      <c r="S71" s="99"/>
      <c r="T71" s="99"/>
      <c r="U71" s="99"/>
      <c r="V71" s="99"/>
      <c r="W71" s="99"/>
      <c r="X71" s="99"/>
      <c r="Y71" s="99"/>
      <c r="Z71" s="99"/>
      <c r="AA71" s="98"/>
      <c r="AB71" s="98"/>
      <c r="AC71" s="98"/>
      <c r="AD71" s="98"/>
      <c r="AE71" s="98"/>
      <c r="AF71" s="98"/>
      <c r="AG71" s="98"/>
      <c r="AH71" s="98"/>
      <c r="AI71" s="99"/>
      <c r="AJ71" s="99"/>
      <c r="AK71" s="99"/>
      <c r="AL71" s="99"/>
      <c r="AM71" s="99"/>
      <c r="AN71" s="99"/>
      <c r="AO71" s="99"/>
      <c r="AP71" s="99"/>
      <c r="AQ71" s="98"/>
      <c r="AR71" s="98"/>
      <c r="AS71" s="98"/>
      <c r="AT71" s="98"/>
      <c r="AU71" s="98"/>
      <c r="AV71" s="98"/>
      <c r="AW71" s="98"/>
      <c r="AX71" s="98"/>
    </row>
    <row r="72" spans="1:51" s="25" customFormat="1" ht="14.25" thickBot="1" x14ac:dyDescent="0.2">
      <c r="A72" s="97"/>
      <c r="B72" s="97"/>
      <c r="C72" s="36"/>
      <c r="D72" s="36"/>
      <c r="E72" s="36"/>
      <c r="F72" s="36"/>
      <c r="G72" s="36"/>
      <c r="H72" s="36"/>
      <c r="I72" s="36"/>
      <c r="J72" s="36"/>
      <c r="K72" s="97"/>
      <c r="L72" s="97"/>
      <c r="M72" s="97"/>
      <c r="N72" s="97"/>
      <c r="O72" s="97"/>
      <c r="P72" s="97"/>
      <c r="Q72" s="97"/>
      <c r="R72" s="97"/>
      <c r="S72" s="36"/>
      <c r="T72" s="36"/>
      <c r="U72" s="36"/>
      <c r="V72" s="36"/>
      <c r="W72" s="36"/>
      <c r="X72" s="36"/>
      <c r="Y72" s="36"/>
      <c r="Z72" s="36"/>
      <c r="AA72" s="97"/>
      <c r="AB72" s="97"/>
      <c r="AC72" s="97"/>
      <c r="AD72" s="97"/>
      <c r="AE72" s="97"/>
      <c r="AF72" s="97"/>
      <c r="AG72" s="97"/>
      <c r="AH72" s="97"/>
      <c r="AI72" s="36"/>
      <c r="AJ72" s="36"/>
      <c r="AK72" s="36"/>
      <c r="AL72" s="36"/>
      <c r="AM72" s="36"/>
      <c r="AN72" s="36"/>
      <c r="AO72" s="36"/>
      <c r="AP72" s="36"/>
      <c r="AQ72" s="97"/>
      <c r="AR72" s="97"/>
      <c r="AS72" s="97"/>
      <c r="AT72" s="97"/>
      <c r="AU72" s="97"/>
      <c r="AV72" s="97"/>
      <c r="AW72" s="97"/>
      <c r="AX72" s="97"/>
    </row>
    <row r="73" spans="1:51" ht="20.25" customHeight="1" x14ac:dyDescent="0.15">
      <c r="A73" s="442" t="s">
        <v>87</v>
      </c>
      <c r="B73" s="443"/>
      <c r="C73" s="443"/>
      <c r="D73" s="443"/>
      <c r="E73" s="443"/>
      <c r="F73" s="444"/>
      <c r="G73" s="10" t="s">
        <v>88</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2"/>
    </row>
    <row r="74" spans="1:51" ht="15" customHeight="1" x14ac:dyDescent="0.15">
      <c r="A74" s="168"/>
      <c r="B74" s="169"/>
      <c r="C74" s="169"/>
      <c r="D74" s="169"/>
      <c r="E74" s="169"/>
      <c r="F74" s="170"/>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1" ht="14.25" customHeight="1" thickBot="1" x14ac:dyDescent="0.2">
      <c r="A75" s="168"/>
      <c r="B75" s="169"/>
      <c r="C75" s="169"/>
      <c r="D75" s="169"/>
      <c r="E75" s="169"/>
      <c r="F75" s="170"/>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1" ht="14.25" customHeight="1" x14ac:dyDescent="0.15">
      <c r="A76" s="168"/>
      <c r="B76" s="169"/>
      <c r="C76" s="169"/>
      <c r="D76" s="169"/>
      <c r="E76" s="169"/>
      <c r="F76" s="170"/>
      <c r="G76" s="91"/>
      <c r="H76" s="92"/>
      <c r="I76" s="92"/>
      <c r="J76" s="92"/>
      <c r="K76" s="92"/>
      <c r="L76" s="92"/>
      <c r="M76" s="67"/>
      <c r="N76" s="66"/>
      <c r="O76" s="66"/>
      <c r="P76" s="66"/>
      <c r="Q76" s="66"/>
      <c r="R76" s="66"/>
      <c r="S76" s="66"/>
      <c r="T76" s="66"/>
      <c r="U76" s="66"/>
      <c r="V76" s="1007" t="s">
        <v>895</v>
      </c>
      <c r="W76" s="1008"/>
      <c r="X76" s="1008"/>
      <c r="Y76" s="1008"/>
      <c r="Z76" s="1008"/>
      <c r="AA76" s="1008"/>
      <c r="AB76" s="1008"/>
      <c r="AC76" s="1008"/>
      <c r="AD76" s="1008"/>
      <c r="AE76" s="1008"/>
      <c r="AF76" s="1008"/>
      <c r="AG76" s="1008"/>
      <c r="AH76" s="1008"/>
      <c r="AI76" s="1009"/>
      <c r="AJ76" s="66"/>
      <c r="AK76" s="66"/>
      <c r="AL76" s="66"/>
      <c r="AM76" s="66"/>
      <c r="AN76" s="66"/>
      <c r="AO76" s="66"/>
      <c r="AP76" s="66"/>
      <c r="AQ76" s="66"/>
      <c r="AR76" s="66"/>
      <c r="AS76" s="66"/>
      <c r="AT76" s="66"/>
      <c r="AU76" s="66"/>
      <c r="AV76" s="67"/>
      <c r="AW76" s="67"/>
      <c r="AX76" s="89"/>
      <c r="AY76" s="88"/>
    </row>
    <row r="77" spans="1:51" ht="14.25" customHeight="1" x14ac:dyDescent="0.15">
      <c r="A77" s="168"/>
      <c r="B77" s="169"/>
      <c r="C77" s="169"/>
      <c r="D77" s="169"/>
      <c r="E77" s="169"/>
      <c r="F77" s="170"/>
      <c r="G77" s="91"/>
      <c r="H77" s="92"/>
      <c r="I77" s="92"/>
      <c r="J77" s="92"/>
      <c r="K77" s="92"/>
      <c r="L77" s="92"/>
      <c r="M77" s="67"/>
      <c r="N77" s="66"/>
      <c r="O77" s="66"/>
      <c r="P77" s="66"/>
      <c r="Q77" s="66"/>
      <c r="R77" s="66"/>
      <c r="S77" s="66"/>
      <c r="T77" s="66"/>
      <c r="U77" s="66"/>
      <c r="V77" s="1010"/>
      <c r="W77" s="1011"/>
      <c r="X77" s="1011"/>
      <c r="Y77" s="1011"/>
      <c r="Z77" s="1011"/>
      <c r="AA77" s="1011"/>
      <c r="AB77" s="1011"/>
      <c r="AC77" s="1011"/>
      <c r="AD77" s="1011"/>
      <c r="AE77" s="1011"/>
      <c r="AF77" s="1011"/>
      <c r="AG77" s="1011"/>
      <c r="AH77" s="1011"/>
      <c r="AI77" s="1012"/>
      <c r="AJ77" s="66"/>
      <c r="AK77" s="66"/>
      <c r="AL77" s="66"/>
      <c r="AM77" s="66"/>
      <c r="AN77" s="66"/>
      <c r="AO77" s="66"/>
      <c r="AP77" s="66"/>
      <c r="AQ77" s="66"/>
      <c r="AR77" s="66"/>
      <c r="AS77" s="66"/>
      <c r="AT77" s="66"/>
      <c r="AU77" s="66"/>
      <c r="AV77" s="67"/>
      <c r="AW77" s="67"/>
      <c r="AX77" s="89"/>
      <c r="AY77" s="88"/>
    </row>
    <row r="78" spans="1:51" ht="14.25" customHeight="1" thickBot="1" x14ac:dyDescent="0.2">
      <c r="A78" s="168"/>
      <c r="B78" s="169"/>
      <c r="C78" s="169"/>
      <c r="D78" s="169"/>
      <c r="E78" s="169"/>
      <c r="F78" s="170"/>
      <c r="G78" s="91"/>
      <c r="H78" s="92"/>
      <c r="I78" s="92"/>
      <c r="J78" s="92"/>
      <c r="K78" s="92"/>
      <c r="L78" s="92"/>
      <c r="M78" s="67"/>
      <c r="N78" s="66"/>
      <c r="O78" s="66"/>
      <c r="P78" s="66"/>
      <c r="Q78" s="66"/>
      <c r="R78" s="66"/>
      <c r="S78" s="66"/>
      <c r="T78" s="66"/>
      <c r="U78" s="66"/>
      <c r="V78" s="1013"/>
      <c r="W78" s="1014"/>
      <c r="X78" s="1014"/>
      <c r="Y78" s="1014"/>
      <c r="Z78" s="1014"/>
      <c r="AA78" s="1014"/>
      <c r="AB78" s="1014"/>
      <c r="AC78" s="1014"/>
      <c r="AD78" s="1014"/>
      <c r="AE78" s="1014"/>
      <c r="AF78" s="1014"/>
      <c r="AG78" s="1014"/>
      <c r="AH78" s="1014"/>
      <c r="AI78" s="1015"/>
      <c r="AJ78" s="66"/>
      <c r="AK78" s="66"/>
      <c r="AL78" s="66"/>
      <c r="AM78" s="66"/>
      <c r="AN78" s="66"/>
      <c r="AO78" s="66"/>
      <c r="AP78" s="66"/>
      <c r="AQ78" s="66"/>
      <c r="AR78" s="66"/>
      <c r="AS78" s="66"/>
      <c r="AT78" s="66"/>
      <c r="AU78" s="66"/>
      <c r="AV78" s="67"/>
      <c r="AW78" s="67"/>
      <c r="AX78" s="89"/>
      <c r="AY78" s="88"/>
    </row>
    <row r="79" spans="1:51" ht="14.25" customHeight="1" thickBot="1" x14ac:dyDescent="0.2">
      <c r="A79" s="168"/>
      <c r="B79" s="169"/>
      <c r="C79" s="169"/>
      <c r="D79" s="169"/>
      <c r="E79" s="169"/>
      <c r="F79" s="170"/>
      <c r="G79" s="91"/>
      <c r="H79" s="92"/>
      <c r="I79" s="92"/>
      <c r="J79" s="92"/>
      <c r="K79" s="92"/>
      <c r="L79" s="92"/>
      <c r="M79" s="67"/>
      <c r="N79" s="66"/>
      <c r="O79" s="66"/>
      <c r="P79" s="66"/>
      <c r="Q79" s="66"/>
      <c r="R79" s="66"/>
      <c r="S79" s="66"/>
      <c r="T79" s="66"/>
      <c r="U79" s="66"/>
      <c r="V79" s="66"/>
      <c r="W79" s="66"/>
      <c r="X79" s="66"/>
      <c r="Y79" s="66"/>
      <c r="Z79" s="66"/>
      <c r="AA79" s="66"/>
      <c r="AB79" s="66"/>
      <c r="AC79" s="68"/>
      <c r="AD79" s="66"/>
      <c r="AE79" s="66"/>
      <c r="AF79" s="66"/>
      <c r="AG79" s="66"/>
      <c r="AH79" s="66"/>
      <c r="AI79" s="66"/>
      <c r="AJ79" s="66"/>
      <c r="AK79" s="66"/>
      <c r="AL79" s="66"/>
      <c r="AM79" s="66"/>
      <c r="AN79" s="66"/>
      <c r="AO79" s="66"/>
      <c r="AP79" s="66"/>
      <c r="AQ79" s="66"/>
      <c r="AR79" s="66"/>
      <c r="AS79" s="66"/>
      <c r="AT79" s="66"/>
      <c r="AU79" s="66"/>
      <c r="AV79" s="67"/>
      <c r="AW79" s="67"/>
      <c r="AX79" s="89"/>
      <c r="AY79" s="88"/>
    </row>
    <row r="80" spans="1:51" ht="14.25" customHeight="1" x14ac:dyDescent="0.15">
      <c r="A80" s="168"/>
      <c r="B80" s="169"/>
      <c r="C80" s="169"/>
      <c r="D80" s="169"/>
      <c r="E80" s="169"/>
      <c r="F80" s="170"/>
      <c r="G80" s="91"/>
      <c r="H80" s="92"/>
      <c r="I80" s="92"/>
      <c r="J80" s="92"/>
      <c r="K80" s="92"/>
      <c r="L80" s="92"/>
      <c r="M80" s="67"/>
      <c r="N80" s="67"/>
      <c r="O80" s="67"/>
      <c r="P80" s="67"/>
      <c r="Q80" s="67"/>
      <c r="R80" s="67"/>
      <c r="S80" s="67"/>
      <c r="T80" s="67"/>
      <c r="U80" s="67"/>
      <c r="V80" s="1007" t="s">
        <v>894</v>
      </c>
      <c r="W80" s="1016"/>
      <c r="X80" s="1016"/>
      <c r="Y80" s="1016"/>
      <c r="Z80" s="1016"/>
      <c r="AA80" s="1016"/>
      <c r="AB80" s="1016"/>
      <c r="AC80" s="1016"/>
      <c r="AD80" s="1016"/>
      <c r="AE80" s="1016"/>
      <c r="AF80" s="1016"/>
      <c r="AG80" s="1016"/>
      <c r="AH80" s="1016"/>
      <c r="AI80" s="1017"/>
      <c r="AJ80" s="66"/>
      <c r="AK80" s="66"/>
      <c r="AL80" s="67"/>
      <c r="AM80" s="67"/>
      <c r="AN80" s="67"/>
      <c r="AO80" s="67"/>
      <c r="AP80" s="67"/>
      <c r="AQ80" s="67"/>
      <c r="AR80" s="67"/>
      <c r="AS80" s="67"/>
      <c r="AT80" s="67"/>
      <c r="AU80" s="67"/>
      <c r="AV80" s="67"/>
      <c r="AW80" s="67"/>
      <c r="AX80" s="89"/>
      <c r="AY80" s="88"/>
    </row>
    <row r="81" spans="1:51" ht="14.25" customHeight="1" x14ac:dyDescent="0.15">
      <c r="A81" s="168"/>
      <c r="B81" s="169"/>
      <c r="C81" s="169"/>
      <c r="D81" s="169"/>
      <c r="E81" s="169"/>
      <c r="F81" s="170"/>
      <c r="G81" s="91"/>
      <c r="H81" s="92"/>
      <c r="I81" s="92"/>
      <c r="J81" s="92"/>
      <c r="K81" s="92"/>
      <c r="L81" s="92"/>
      <c r="M81" s="67"/>
      <c r="N81" s="67"/>
      <c r="O81" s="67"/>
      <c r="P81" s="67"/>
      <c r="Q81" s="67"/>
      <c r="R81" s="67"/>
      <c r="S81" s="67"/>
      <c r="T81" s="67"/>
      <c r="U81" s="67"/>
      <c r="V81" s="1018"/>
      <c r="W81" s="1019"/>
      <c r="X81" s="1019"/>
      <c r="Y81" s="1019"/>
      <c r="Z81" s="1019"/>
      <c r="AA81" s="1019"/>
      <c r="AB81" s="1019"/>
      <c r="AC81" s="1019"/>
      <c r="AD81" s="1019"/>
      <c r="AE81" s="1019"/>
      <c r="AF81" s="1019"/>
      <c r="AG81" s="1019"/>
      <c r="AH81" s="1019"/>
      <c r="AI81" s="1020"/>
      <c r="AJ81" s="66"/>
      <c r="AK81" s="66"/>
      <c r="AL81" s="67"/>
      <c r="AM81" s="67"/>
      <c r="AN81" s="67"/>
      <c r="AO81" s="67"/>
      <c r="AP81" s="67"/>
      <c r="AQ81" s="67"/>
      <c r="AR81" s="67"/>
      <c r="AS81" s="67"/>
      <c r="AT81" s="67"/>
      <c r="AU81" s="67"/>
      <c r="AV81" s="67"/>
      <c r="AW81" s="67"/>
      <c r="AX81" s="89"/>
      <c r="AY81" s="88"/>
    </row>
    <row r="82" spans="1:51" ht="14.25" customHeight="1" thickBot="1" x14ac:dyDescent="0.2">
      <c r="A82" s="168"/>
      <c r="B82" s="169"/>
      <c r="C82" s="169"/>
      <c r="D82" s="169"/>
      <c r="E82" s="169"/>
      <c r="F82" s="170"/>
      <c r="G82" s="91"/>
      <c r="H82" s="92"/>
      <c r="I82" s="92"/>
      <c r="J82" s="92"/>
      <c r="K82" s="92"/>
      <c r="L82" s="92"/>
      <c r="M82" s="67"/>
      <c r="N82" s="67"/>
      <c r="O82" s="67"/>
      <c r="P82" s="67"/>
      <c r="Q82" s="67"/>
      <c r="R82" s="67"/>
      <c r="S82" s="67"/>
      <c r="T82" s="67"/>
      <c r="U82" s="67"/>
      <c r="V82" s="1021"/>
      <c r="W82" s="1022"/>
      <c r="X82" s="1022"/>
      <c r="Y82" s="1022"/>
      <c r="Z82" s="1022"/>
      <c r="AA82" s="1022"/>
      <c r="AB82" s="1022"/>
      <c r="AC82" s="1022"/>
      <c r="AD82" s="1022"/>
      <c r="AE82" s="1022"/>
      <c r="AF82" s="1022"/>
      <c r="AG82" s="1022"/>
      <c r="AH82" s="1022"/>
      <c r="AI82" s="1023"/>
      <c r="AJ82" s="66"/>
      <c r="AK82" s="66"/>
      <c r="AL82" s="67"/>
      <c r="AM82" s="67"/>
      <c r="AN82" s="67"/>
      <c r="AO82" s="67"/>
      <c r="AP82" s="67"/>
      <c r="AQ82" s="67"/>
      <c r="AR82" s="67"/>
      <c r="AS82" s="67"/>
      <c r="AT82" s="67"/>
      <c r="AU82" s="67"/>
      <c r="AV82" s="67"/>
      <c r="AW82" s="67"/>
      <c r="AX82" s="89"/>
      <c r="AY82" s="88"/>
    </row>
    <row r="83" spans="1:51" ht="14.25" customHeight="1" thickBot="1" x14ac:dyDescent="0.2">
      <c r="A83" s="168"/>
      <c r="B83" s="169"/>
      <c r="C83" s="169"/>
      <c r="D83" s="169"/>
      <c r="E83" s="169"/>
      <c r="F83" s="170"/>
      <c r="G83" s="91"/>
      <c r="H83" s="92"/>
      <c r="I83" s="92"/>
      <c r="J83" s="92"/>
      <c r="K83" s="92"/>
      <c r="L83" s="92"/>
      <c r="M83" s="93"/>
      <c r="N83" s="93"/>
      <c r="O83" s="93"/>
      <c r="P83" s="93"/>
      <c r="Q83" s="93"/>
      <c r="R83" s="93"/>
      <c r="S83" s="93"/>
      <c r="T83" s="93"/>
      <c r="U83" s="93"/>
      <c r="V83" s="95"/>
      <c r="W83" s="95"/>
      <c r="X83" s="95"/>
      <c r="Y83" s="95"/>
      <c r="Z83" s="95"/>
      <c r="AA83" s="95"/>
      <c r="AB83" s="95"/>
      <c r="AC83" s="96"/>
      <c r="AD83" s="95"/>
      <c r="AE83" s="95"/>
      <c r="AF83" s="95"/>
      <c r="AG83" s="95"/>
      <c r="AH83" s="95"/>
      <c r="AI83" s="95"/>
      <c r="AJ83" s="94"/>
      <c r="AK83" s="94"/>
      <c r="AL83" s="93"/>
      <c r="AM83" s="93"/>
      <c r="AN83" s="93"/>
      <c r="AO83" s="93"/>
      <c r="AP83" s="93"/>
      <c r="AQ83" s="93"/>
      <c r="AR83" s="93"/>
      <c r="AS83" s="67"/>
      <c r="AT83" s="67"/>
      <c r="AU83" s="67"/>
      <c r="AV83" s="67"/>
      <c r="AW83" s="67"/>
      <c r="AX83" s="89"/>
      <c r="AY83" s="88"/>
    </row>
    <row r="84" spans="1:51" ht="14.25" customHeight="1" x14ac:dyDescent="0.15">
      <c r="A84" s="168"/>
      <c r="B84" s="169"/>
      <c r="C84" s="169"/>
      <c r="D84" s="169"/>
      <c r="E84" s="169"/>
      <c r="F84" s="170"/>
      <c r="G84" s="91"/>
      <c r="H84" s="92"/>
      <c r="I84" s="92"/>
      <c r="J84" s="92"/>
      <c r="K84" s="92"/>
      <c r="L84" s="92"/>
      <c r="M84" s="67"/>
      <c r="N84" s="67"/>
      <c r="O84" s="67"/>
      <c r="P84" s="67"/>
      <c r="Q84" s="67"/>
      <c r="R84" s="67"/>
      <c r="S84" s="67"/>
      <c r="T84" s="67"/>
      <c r="U84" s="67"/>
      <c r="V84" s="67"/>
      <c r="W84" s="67"/>
      <c r="X84" s="67"/>
      <c r="Y84" s="87"/>
      <c r="Z84" s="87"/>
      <c r="AA84" s="87"/>
      <c r="AB84" s="87"/>
      <c r="AC84" s="87"/>
      <c r="AD84" s="87"/>
      <c r="AE84" s="87"/>
      <c r="AF84" s="87"/>
      <c r="AG84" s="87"/>
      <c r="AH84" s="87"/>
      <c r="AI84" s="87"/>
      <c r="AJ84" s="87"/>
      <c r="AK84" s="87"/>
      <c r="AL84" s="67"/>
      <c r="AM84" s="67"/>
      <c r="AN84" s="67"/>
      <c r="AO84" s="67"/>
      <c r="AP84" s="67"/>
      <c r="AQ84" s="67"/>
      <c r="AR84" s="67"/>
      <c r="AS84" s="67"/>
      <c r="AT84" s="67"/>
      <c r="AU84" s="67"/>
      <c r="AV84" s="67"/>
      <c r="AW84" s="67"/>
      <c r="AX84" s="89"/>
      <c r="AY84" s="88"/>
    </row>
    <row r="85" spans="1:51" ht="14.25" customHeight="1" x14ac:dyDescent="0.15">
      <c r="A85" s="168"/>
      <c r="B85" s="169"/>
      <c r="C85" s="169"/>
      <c r="D85" s="169"/>
      <c r="E85" s="169"/>
      <c r="F85" s="170"/>
      <c r="G85" s="91"/>
      <c r="H85" s="92"/>
      <c r="I85" s="92"/>
      <c r="J85" s="92"/>
      <c r="K85" s="92"/>
      <c r="L85" s="92"/>
      <c r="M85" s="67"/>
      <c r="N85" s="67"/>
      <c r="O85" s="67"/>
      <c r="P85" s="67"/>
      <c r="Q85" s="67"/>
      <c r="R85" s="67"/>
      <c r="S85" s="67"/>
      <c r="T85" s="67"/>
      <c r="U85" s="67"/>
      <c r="V85" s="67"/>
      <c r="W85" s="67"/>
      <c r="X85" s="67"/>
      <c r="Y85" s="66"/>
      <c r="Z85" s="66"/>
      <c r="AA85" s="66"/>
      <c r="AB85" s="66"/>
      <c r="AC85" s="66"/>
      <c r="AD85" s="66"/>
      <c r="AE85" s="66"/>
      <c r="AF85" s="66"/>
      <c r="AG85" s="66"/>
      <c r="AH85" s="66"/>
      <c r="AI85" s="66"/>
      <c r="AJ85" s="66"/>
      <c r="AK85" s="66"/>
      <c r="AL85" s="67"/>
      <c r="AM85" s="67"/>
      <c r="AN85" s="67"/>
      <c r="AO85" s="67"/>
      <c r="AP85" s="67"/>
      <c r="AQ85" s="67"/>
      <c r="AR85" s="67"/>
      <c r="AS85" s="67"/>
      <c r="AT85" s="67"/>
      <c r="AU85" s="67"/>
      <c r="AV85" s="67"/>
      <c r="AW85" s="67"/>
      <c r="AX85" s="89"/>
      <c r="AY85" s="88"/>
    </row>
    <row r="86" spans="1:51" ht="14.25" customHeight="1" x14ac:dyDescent="0.15">
      <c r="A86" s="168"/>
      <c r="B86" s="169"/>
      <c r="C86" s="169"/>
      <c r="D86" s="169"/>
      <c r="E86" s="169"/>
      <c r="F86" s="170"/>
      <c r="G86" s="91"/>
      <c r="H86" s="92"/>
      <c r="I86" s="92"/>
      <c r="J86" s="92"/>
      <c r="K86" s="92"/>
      <c r="L86" s="92"/>
      <c r="M86" s="67"/>
      <c r="N86" s="67"/>
      <c r="O86" s="67"/>
      <c r="P86" s="67"/>
      <c r="Q86" s="67"/>
      <c r="R86" s="67"/>
      <c r="S86" s="67"/>
      <c r="T86" s="67"/>
      <c r="U86" s="67"/>
      <c r="V86" s="67"/>
      <c r="W86" s="67"/>
      <c r="X86" s="67"/>
      <c r="Y86" s="66"/>
      <c r="Z86" s="66"/>
      <c r="AA86" s="66"/>
      <c r="AB86" s="66"/>
      <c r="AC86" s="66"/>
      <c r="AD86" s="66"/>
      <c r="AE86" s="66"/>
      <c r="AF86" s="66"/>
      <c r="AG86" s="66"/>
      <c r="AH86" s="66"/>
      <c r="AI86" s="66"/>
      <c r="AJ86" s="66"/>
      <c r="AK86" s="66"/>
      <c r="AL86" s="67"/>
      <c r="AM86" s="67"/>
      <c r="AN86" s="67"/>
      <c r="AO86" s="67"/>
      <c r="AP86" s="67"/>
      <c r="AQ86" s="67"/>
      <c r="AR86" s="67"/>
      <c r="AS86" s="67"/>
      <c r="AT86" s="67"/>
      <c r="AU86" s="67"/>
      <c r="AV86" s="67"/>
      <c r="AW86" s="67"/>
      <c r="AX86" s="89"/>
      <c r="AY86" s="88"/>
    </row>
    <row r="87" spans="1:51" ht="14.25" customHeight="1" x14ac:dyDescent="0.15">
      <c r="A87" s="168"/>
      <c r="B87" s="169"/>
      <c r="C87" s="169"/>
      <c r="D87" s="169"/>
      <c r="E87" s="169"/>
      <c r="F87" s="170"/>
      <c r="G87" s="91"/>
      <c r="H87" s="2000" t="s">
        <v>893</v>
      </c>
      <c r="I87" s="2000"/>
      <c r="J87" s="2000"/>
      <c r="K87" s="2000"/>
      <c r="L87" s="2000"/>
      <c r="M87" s="2000"/>
      <c r="N87" s="2000"/>
      <c r="O87" s="2000"/>
      <c r="P87" s="2000"/>
      <c r="Q87" s="2000"/>
      <c r="R87" s="66"/>
      <c r="S87" s="1997" t="s">
        <v>892</v>
      </c>
      <c r="T87" s="1997"/>
      <c r="U87" s="1997"/>
      <c r="V87" s="1997"/>
      <c r="W87" s="1997"/>
      <c r="X87" s="1997"/>
      <c r="Y87" s="1997"/>
      <c r="Z87" s="1997"/>
      <c r="AA87" s="1997"/>
      <c r="AB87" s="1997"/>
      <c r="AC87" s="90"/>
      <c r="AD87" s="1997" t="s">
        <v>891</v>
      </c>
      <c r="AE87" s="1997"/>
      <c r="AF87" s="1997"/>
      <c r="AG87" s="1997"/>
      <c r="AH87" s="1997"/>
      <c r="AI87" s="1997"/>
      <c r="AJ87" s="1997"/>
      <c r="AK87" s="1997"/>
      <c r="AL87" s="1997"/>
      <c r="AM87" s="67"/>
      <c r="AN87" s="1997" t="s">
        <v>890</v>
      </c>
      <c r="AO87" s="1997"/>
      <c r="AP87" s="1997"/>
      <c r="AQ87" s="1997"/>
      <c r="AR87" s="1997"/>
      <c r="AS87" s="1997"/>
      <c r="AT87" s="1997"/>
      <c r="AU87" s="1997"/>
      <c r="AV87" s="1997"/>
      <c r="AW87" s="1997"/>
      <c r="AX87" s="89"/>
      <c r="AY87" s="88"/>
    </row>
    <row r="88" spans="1:51" ht="14.25" customHeight="1" x14ac:dyDescent="0.15">
      <c r="A88" s="168"/>
      <c r="B88" s="169"/>
      <c r="C88" s="169"/>
      <c r="D88" s="169"/>
      <c r="E88" s="169"/>
      <c r="F88" s="170"/>
      <c r="G88" s="91"/>
      <c r="H88" s="1998" t="s">
        <v>889</v>
      </c>
      <c r="I88" s="1998"/>
      <c r="J88" s="1998"/>
      <c r="K88" s="1998"/>
      <c r="L88" s="1998"/>
      <c r="M88" s="1998"/>
      <c r="N88" s="1998"/>
      <c r="O88" s="1998"/>
      <c r="P88" s="1998"/>
      <c r="Q88" s="1998"/>
      <c r="R88" s="66"/>
      <c r="S88" s="1999" t="s">
        <v>888</v>
      </c>
      <c r="T88" s="1999"/>
      <c r="U88" s="1999"/>
      <c r="V88" s="1999"/>
      <c r="W88" s="1999"/>
      <c r="X88" s="1999"/>
      <c r="Y88" s="1999"/>
      <c r="Z88" s="1999"/>
      <c r="AA88" s="1999"/>
      <c r="AB88" s="1999"/>
      <c r="AC88" s="90"/>
      <c r="AD88" s="1999" t="s">
        <v>887</v>
      </c>
      <c r="AE88" s="1999"/>
      <c r="AF88" s="1999"/>
      <c r="AG88" s="1999"/>
      <c r="AH88" s="1999"/>
      <c r="AI88" s="1999"/>
      <c r="AJ88" s="1999"/>
      <c r="AK88" s="1999"/>
      <c r="AL88" s="1999"/>
      <c r="AM88" s="67"/>
      <c r="AN88" s="1999" t="s">
        <v>886</v>
      </c>
      <c r="AO88" s="1999"/>
      <c r="AP88" s="1999"/>
      <c r="AQ88" s="1999"/>
      <c r="AR88" s="1999"/>
      <c r="AS88" s="1999"/>
      <c r="AT88" s="1999"/>
      <c r="AU88" s="1999"/>
      <c r="AV88" s="1999"/>
      <c r="AW88" s="1999"/>
      <c r="AX88" s="89"/>
      <c r="AY88" s="88"/>
    </row>
    <row r="89" spans="1:51" ht="14.25" customHeight="1" x14ac:dyDescent="0.15">
      <c r="A89" s="168"/>
      <c r="B89" s="169"/>
      <c r="C89" s="169"/>
      <c r="D89" s="169"/>
      <c r="E89" s="169"/>
      <c r="F89" s="170"/>
      <c r="G89" s="91"/>
      <c r="H89" s="1127"/>
      <c r="I89" s="1127"/>
      <c r="J89" s="1127"/>
      <c r="K89" s="1127"/>
      <c r="L89" s="1127"/>
      <c r="M89" s="1127"/>
      <c r="N89" s="1127"/>
      <c r="O89" s="1127"/>
      <c r="P89" s="1127"/>
      <c r="Q89" s="1127"/>
      <c r="R89" s="66"/>
      <c r="S89" s="1127"/>
      <c r="T89" s="1127"/>
      <c r="U89" s="1127"/>
      <c r="V89" s="1127"/>
      <c r="W89" s="1127"/>
      <c r="X89" s="1127"/>
      <c r="Y89" s="1127"/>
      <c r="Z89" s="1127"/>
      <c r="AA89" s="1127"/>
      <c r="AB89" s="1127"/>
      <c r="AC89" s="90"/>
      <c r="AD89" s="1127"/>
      <c r="AE89" s="1127"/>
      <c r="AF89" s="1127"/>
      <c r="AG89" s="1127"/>
      <c r="AH89" s="1127"/>
      <c r="AI89" s="1127"/>
      <c r="AJ89" s="1127"/>
      <c r="AK89" s="1127"/>
      <c r="AL89" s="1127"/>
      <c r="AM89" s="67"/>
      <c r="AN89" s="1127"/>
      <c r="AO89" s="1127"/>
      <c r="AP89" s="1127"/>
      <c r="AQ89" s="1127"/>
      <c r="AR89" s="1127"/>
      <c r="AS89" s="1127"/>
      <c r="AT89" s="1127"/>
      <c r="AU89" s="1127"/>
      <c r="AV89" s="1127"/>
      <c r="AW89" s="1127"/>
      <c r="AX89" s="89"/>
      <c r="AY89" s="88"/>
    </row>
    <row r="90" spans="1:51" ht="14.25" customHeight="1" x14ac:dyDescent="0.15">
      <c r="A90" s="168"/>
      <c r="B90" s="169"/>
      <c r="C90" s="169"/>
      <c r="D90" s="169"/>
      <c r="E90" s="169"/>
      <c r="F90" s="170"/>
      <c r="G90" s="91"/>
      <c r="H90" s="1127"/>
      <c r="I90" s="1127"/>
      <c r="J90" s="1127"/>
      <c r="K90" s="1127"/>
      <c r="L90" s="1127"/>
      <c r="M90" s="1127"/>
      <c r="N90" s="1127"/>
      <c r="O90" s="1127"/>
      <c r="P90" s="1127"/>
      <c r="Q90" s="1127"/>
      <c r="R90" s="66"/>
      <c r="S90" s="1127"/>
      <c r="T90" s="1127"/>
      <c r="U90" s="1127"/>
      <c r="V90" s="1127"/>
      <c r="W90" s="1127"/>
      <c r="X90" s="1127"/>
      <c r="Y90" s="1127"/>
      <c r="Z90" s="1127"/>
      <c r="AA90" s="1127"/>
      <c r="AB90" s="1127"/>
      <c r="AC90" s="90"/>
      <c r="AD90" s="1127"/>
      <c r="AE90" s="1127"/>
      <c r="AF90" s="1127"/>
      <c r="AG90" s="1127"/>
      <c r="AH90" s="1127"/>
      <c r="AI90" s="1127"/>
      <c r="AJ90" s="1127"/>
      <c r="AK90" s="1127"/>
      <c r="AL90" s="1127"/>
      <c r="AM90" s="67"/>
      <c r="AN90" s="1127"/>
      <c r="AO90" s="1127"/>
      <c r="AP90" s="1127"/>
      <c r="AQ90" s="1127"/>
      <c r="AR90" s="1127"/>
      <c r="AS90" s="1127"/>
      <c r="AT90" s="1127"/>
      <c r="AU90" s="1127"/>
      <c r="AV90" s="1127"/>
      <c r="AW90" s="1127"/>
      <c r="AX90" s="89"/>
      <c r="AY90" s="88"/>
    </row>
    <row r="91" spans="1:51" ht="14.25" customHeight="1" x14ac:dyDescent="0.15">
      <c r="A91" s="168"/>
      <c r="B91" s="169"/>
      <c r="C91" s="169"/>
      <c r="D91" s="169"/>
      <c r="E91" s="169"/>
      <c r="F91" s="170"/>
      <c r="G91" s="91"/>
      <c r="H91" s="2000"/>
      <c r="I91" s="2000"/>
      <c r="J91" s="2000"/>
      <c r="K91" s="2000"/>
      <c r="L91" s="2000"/>
      <c r="M91" s="2000"/>
      <c r="N91" s="2000"/>
      <c r="O91" s="2000"/>
      <c r="P91" s="2000"/>
      <c r="Q91" s="2000"/>
      <c r="R91" s="66"/>
      <c r="S91" s="1997"/>
      <c r="T91" s="1997"/>
      <c r="U91" s="1997"/>
      <c r="V91" s="1997"/>
      <c r="W91" s="1997"/>
      <c r="X91" s="1997"/>
      <c r="Y91" s="1997"/>
      <c r="Z91" s="1997"/>
      <c r="AA91" s="1997"/>
      <c r="AB91" s="1997"/>
      <c r="AC91" s="90"/>
      <c r="AD91" s="1997"/>
      <c r="AE91" s="1997"/>
      <c r="AF91" s="1997"/>
      <c r="AG91" s="1997"/>
      <c r="AH91" s="1997"/>
      <c r="AI91" s="1997"/>
      <c r="AJ91" s="1997"/>
      <c r="AK91" s="1997"/>
      <c r="AL91" s="1997"/>
      <c r="AM91" s="67"/>
      <c r="AN91" s="1997"/>
      <c r="AO91" s="1997"/>
      <c r="AP91" s="1997"/>
      <c r="AQ91" s="1997"/>
      <c r="AR91" s="1997"/>
      <c r="AS91" s="1997"/>
      <c r="AT91" s="1997"/>
      <c r="AU91" s="1997"/>
      <c r="AV91" s="1997"/>
      <c r="AW91" s="1997"/>
      <c r="AX91" s="89"/>
      <c r="AY91" s="88"/>
    </row>
    <row r="92" spans="1:51" ht="14.25" customHeight="1" thickBot="1" x14ac:dyDescent="0.2">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1" ht="14.25" customHeight="1" x14ac:dyDescent="0.15">
      <c r="A93" s="168"/>
      <c r="B93" s="169"/>
      <c r="C93" s="169"/>
      <c r="D93" s="169"/>
      <c r="E93" s="169"/>
      <c r="F93" s="170"/>
      <c r="G93" s="13"/>
      <c r="H93" s="2001" t="s">
        <v>885</v>
      </c>
      <c r="I93" s="2002"/>
      <c r="J93" s="2002"/>
      <c r="K93" s="2002"/>
      <c r="L93" s="2002"/>
      <c r="M93" s="2002"/>
      <c r="N93" s="2002"/>
      <c r="O93" s="2002"/>
      <c r="P93" s="2002"/>
      <c r="Q93" s="2003"/>
      <c r="R93" s="14"/>
      <c r="S93" s="2001" t="s">
        <v>884</v>
      </c>
      <c r="T93" s="2010"/>
      <c r="U93" s="2010"/>
      <c r="V93" s="2010"/>
      <c r="W93" s="2010"/>
      <c r="X93" s="2010"/>
      <c r="Y93" s="2010"/>
      <c r="Z93" s="2010"/>
      <c r="AA93" s="2010"/>
      <c r="AB93" s="2011"/>
      <c r="AC93" s="14"/>
      <c r="AD93" s="2001" t="s">
        <v>883</v>
      </c>
      <c r="AE93" s="2010"/>
      <c r="AF93" s="2010"/>
      <c r="AG93" s="2010"/>
      <c r="AH93" s="2010"/>
      <c r="AI93" s="2010"/>
      <c r="AJ93" s="2010"/>
      <c r="AK93" s="2010"/>
      <c r="AL93" s="2011"/>
      <c r="AM93" s="14"/>
      <c r="AN93" s="2001" t="s">
        <v>882</v>
      </c>
      <c r="AO93" s="2010"/>
      <c r="AP93" s="2010"/>
      <c r="AQ93" s="2010"/>
      <c r="AR93" s="2010"/>
      <c r="AS93" s="2010"/>
      <c r="AT93" s="2010"/>
      <c r="AU93" s="2010"/>
      <c r="AV93" s="2010"/>
      <c r="AW93" s="2011"/>
      <c r="AX93" s="15"/>
    </row>
    <row r="94" spans="1:51" ht="14.25" customHeight="1" x14ac:dyDescent="0.15">
      <c r="A94" s="168"/>
      <c r="B94" s="169"/>
      <c r="C94" s="169"/>
      <c r="D94" s="169"/>
      <c r="E94" s="169"/>
      <c r="F94" s="170"/>
      <c r="G94" s="13"/>
      <c r="H94" s="2004"/>
      <c r="I94" s="2005"/>
      <c r="J94" s="2005"/>
      <c r="K94" s="2005"/>
      <c r="L94" s="2005"/>
      <c r="M94" s="2005"/>
      <c r="N94" s="2005"/>
      <c r="O94" s="2005"/>
      <c r="P94" s="2005"/>
      <c r="Q94" s="2006"/>
      <c r="R94" s="14"/>
      <c r="S94" s="2012"/>
      <c r="T94" s="1999"/>
      <c r="U94" s="1999"/>
      <c r="V94" s="1999"/>
      <c r="W94" s="1999"/>
      <c r="X94" s="1999"/>
      <c r="Y94" s="1999"/>
      <c r="Z94" s="1999"/>
      <c r="AA94" s="1999"/>
      <c r="AB94" s="2013"/>
      <c r="AC94" s="14"/>
      <c r="AD94" s="2012"/>
      <c r="AE94" s="1999"/>
      <c r="AF94" s="1999"/>
      <c r="AG94" s="1999"/>
      <c r="AH94" s="1999"/>
      <c r="AI94" s="1999"/>
      <c r="AJ94" s="1999"/>
      <c r="AK94" s="1999"/>
      <c r="AL94" s="2013"/>
      <c r="AM94" s="14"/>
      <c r="AN94" s="2012"/>
      <c r="AO94" s="1999"/>
      <c r="AP94" s="1999"/>
      <c r="AQ94" s="1999"/>
      <c r="AR94" s="1999"/>
      <c r="AS94" s="1999"/>
      <c r="AT94" s="1999"/>
      <c r="AU94" s="1999"/>
      <c r="AV94" s="1999"/>
      <c r="AW94" s="2013"/>
      <c r="AX94" s="15"/>
    </row>
    <row r="95" spans="1:51" ht="14.25" customHeight="1" x14ac:dyDescent="0.15">
      <c r="A95" s="168"/>
      <c r="B95" s="169"/>
      <c r="C95" s="169"/>
      <c r="D95" s="169"/>
      <c r="E95" s="169"/>
      <c r="F95" s="170"/>
      <c r="G95" s="13"/>
      <c r="H95" s="2004"/>
      <c r="I95" s="2005"/>
      <c r="J95" s="2005"/>
      <c r="K95" s="2005"/>
      <c r="L95" s="2005"/>
      <c r="M95" s="2005"/>
      <c r="N95" s="2005"/>
      <c r="O95" s="2005"/>
      <c r="P95" s="2005"/>
      <c r="Q95" s="2006"/>
      <c r="R95" s="14"/>
      <c r="S95" s="2012"/>
      <c r="T95" s="1999"/>
      <c r="U95" s="1999"/>
      <c r="V95" s="1999"/>
      <c r="W95" s="1999"/>
      <c r="X95" s="1999"/>
      <c r="Y95" s="1999"/>
      <c r="Z95" s="1999"/>
      <c r="AA95" s="1999"/>
      <c r="AB95" s="2013"/>
      <c r="AC95" s="14"/>
      <c r="AD95" s="2012"/>
      <c r="AE95" s="1999"/>
      <c r="AF95" s="1999"/>
      <c r="AG95" s="1999"/>
      <c r="AH95" s="1999"/>
      <c r="AI95" s="1999"/>
      <c r="AJ95" s="1999"/>
      <c r="AK95" s="1999"/>
      <c r="AL95" s="2013"/>
      <c r="AM95" s="14"/>
      <c r="AN95" s="2012"/>
      <c r="AO95" s="1999"/>
      <c r="AP95" s="1999"/>
      <c r="AQ95" s="1999"/>
      <c r="AR95" s="1999"/>
      <c r="AS95" s="1999"/>
      <c r="AT95" s="1999"/>
      <c r="AU95" s="1999"/>
      <c r="AV95" s="1999"/>
      <c r="AW95" s="2013"/>
      <c r="AX95" s="15"/>
    </row>
    <row r="96" spans="1:51" ht="14.25" customHeight="1" x14ac:dyDescent="0.15">
      <c r="A96" s="168"/>
      <c r="B96" s="169"/>
      <c r="C96" s="169"/>
      <c r="D96" s="169"/>
      <c r="E96" s="169"/>
      <c r="F96" s="170"/>
      <c r="G96" s="13"/>
      <c r="H96" s="2004"/>
      <c r="I96" s="2005"/>
      <c r="J96" s="2005"/>
      <c r="K96" s="2005"/>
      <c r="L96" s="2005"/>
      <c r="M96" s="2005"/>
      <c r="N96" s="2005"/>
      <c r="O96" s="2005"/>
      <c r="P96" s="2005"/>
      <c r="Q96" s="2006"/>
      <c r="R96" s="14"/>
      <c r="S96" s="2012"/>
      <c r="T96" s="1999"/>
      <c r="U96" s="1999"/>
      <c r="V96" s="1999"/>
      <c r="W96" s="1999"/>
      <c r="X96" s="1999"/>
      <c r="Y96" s="1999"/>
      <c r="Z96" s="1999"/>
      <c r="AA96" s="1999"/>
      <c r="AB96" s="2013"/>
      <c r="AC96" s="14"/>
      <c r="AD96" s="2012"/>
      <c r="AE96" s="1999"/>
      <c r="AF96" s="1999"/>
      <c r="AG96" s="1999"/>
      <c r="AH96" s="1999"/>
      <c r="AI96" s="1999"/>
      <c r="AJ96" s="1999"/>
      <c r="AK96" s="1999"/>
      <c r="AL96" s="2013"/>
      <c r="AM96" s="14"/>
      <c r="AN96" s="2012"/>
      <c r="AO96" s="1999"/>
      <c r="AP96" s="1999"/>
      <c r="AQ96" s="1999"/>
      <c r="AR96" s="1999"/>
      <c r="AS96" s="1999"/>
      <c r="AT96" s="1999"/>
      <c r="AU96" s="1999"/>
      <c r="AV96" s="1999"/>
      <c r="AW96" s="2013"/>
      <c r="AX96" s="15"/>
    </row>
    <row r="97" spans="1:51" ht="14.25" customHeight="1" x14ac:dyDescent="0.15">
      <c r="A97" s="168"/>
      <c r="B97" s="169"/>
      <c r="C97" s="169"/>
      <c r="D97" s="169"/>
      <c r="E97" s="169"/>
      <c r="F97" s="170"/>
      <c r="G97" s="13"/>
      <c r="H97" s="2004"/>
      <c r="I97" s="2005"/>
      <c r="J97" s="2005"/>
      <c r="K97" s="2005"/>
      <c r="L97" s="2005"/>
      <c r="M97" s="2005"/>
      <c r="N97" s="2005"/>
      <c r="O97" s="2005"/>
      <c r="P97" s="2005"/>
      <c r="Q97" s="2006"/>
      <c r="R97" s="14"/>
      <c r="S97" s="2012"/>
      <c r="T97" s="1999"/>
      <c r="U97" s="1999"/>
      <c r="V97" s="1999"/>
      <c r="W97" s="1999"/>
      <c r="X97" s="1999"/>
      <c r="Y97" s="1999"/>
      <c r="Z97" s="1999"/>
      <c r="AA97" s="1999"/>
      <c r="AB97" s="2013"/>
      <c r="AC97" s="14"/>
      <c r="AD97" s="2012"/>
      <c r="AE97" s="1999"/>
      <c r="AF97" s="1999"/>
      <c r="AG97" s="1999"/>
      <c r="AH97" s="1999"/>
      <c r="AI97" s="1999"/>
      <c r="AJ97" s="1999"/>
      <c r="AK97" s="1999"/>
      <c r="AL97" s="2013"/>
      <c r="AM97" s="14"/>
      <c r="AN97" s="2012"/>
      <c r="AO97" s="1999"/>
      <c r="AP97" s="1999"/>
      <c r="AQ97" s="1999"/>
      <c r="AR97" s="1999"/>
      <c r="AS97" s="1999"/>
      <c r="AT97" s="1999"/>
      <c r="AU97" s="1999"/>
      <c r="AV97" s="1999"/>
      <c r="AW97" s="2013"/>
      <c r="AX97" s="15"/>
    </row>
    <row r="98" spans="1:51" s="3" customFormat="1" ht="14.25" customHeight="1" x14ac:dyDescent="0.15">
      <c r="A98" s="168"/>
      <c r="B98" s="169"/>
      <c r="C98" s="169"/>
      <c r="D98" s="169"/>
      <c r="E98" s="169"/>
      <c r="F98" s="170"/>
      <c r="G98" s="13"/>
      <c r="H98" s="2004"/>
      <c r="I98" s="2005"/>
      <c r="J98" s="2005"/>
      <c r="K98" s="2005"/>
      <c r="L98" s="2005"/>
      <c r="M98" s="2005"/>
      <c r="N98" s="2005"/>
      <c r="O98" s="2005"/>
      <c r="P98" s="2005"/>
      <c r="Q98" s="2006"/>
      <c r="R98" s="14"/>
      <c r="S98" s="2012"/>
      <c r="T98" s="1999"/>
      <c r="U98" s="1999"/>
      <c r="V98" s="1999"/>
      <c r="W98" s="1999"/>
      <c r="X98" s="1999"/>
      <c r="Y98" s="1999"/>
      <c r="Z98" s="1999"/>
      <c r="AA98" s="1999"/>
      <c r="AB98" s="2013"/>
      <c r="AC98" s="14"/>
      <c r="AD98" s="2012"/>
      <c r="AE98" s="1999"/>
      <c r="AF98" s="1999"/>
      <c r="AG98" s="1999"/>
      <c r="AH98" s="1999"/>
      <c r="AI98" s="1999"/>
      <c r="AJ98" s="1999"/>
      <c r="AK98" s="1999"/>
      <c r="AL98" s="2013"/>
      <c r="AM98" s="14"/>
      <c r="AN98" s="2012"/>
      <c r="AO98" s="1999"/>
      <c r="AP98" s="1999"/>
      <c r="AQ98" s="1999"/>
      <c r="AR98" s="1999"/>
      <c r="AS98" s="1999"/>
      <c r="AT98" s="1999"/>
      <c r="AU98" s="1999"/>
      <c r="AV98" s="1999"/>
      <c r="AW98" s="2013"/>
      <c r="AX98" s="15"/>
      <c r="AY98" s="1"/>
    </row>
    <row r="99" spans="1:51" s="3" customFormat="1" ht="14.25" customHeight="1" x14ac:dyDescent="0.15">
      <c r="A99" s="168"/>
      <c r="B99" s="169"/>
      <c r="C99" s="169"/>
      <c r="D99" s="169"/>
      <c r="E99" s="169"/>
      <c r="F99" s="170"/>
      <c r="G99" s="13"/>
      <c r="H99" s="2004"/>
      <c r="I99" s="2005"/>
      <c r="J99" s="2005"/>
      <c r="K99" s="2005"/>
      <c r="L99" s="2005"/>
      <c r="M99" s="2005"/>
      <c r="N99" s="2005"/>
      <c r="O99" s="2005"/>
      <c r="P99" s="2005"/>
      <c r="Q99" s="2006"/>
      <c r="R99" s="14"/>
      <c r="S99" s="2012"/>
      <c r="T99" s="1999"/>
      <c r="U99" s="1999"/>
      <c r="V99" s="1999"/>
      <c r="W99" s="1999"/>
      <c r="X99" s="1999"/>
      <c r="Y99" s="1999"/>
      <c r="Z99" s="1999"/>
      <c r="AA99" s="1999"/>
      <c r="AB99" s="2013"/>
      <c r="AC99" s="14"/>
      <c r="AD99" s="2012"/>
      <c r="AE99" s="1999"/>
      <c r="AF99" s="1999"/>
      <c r="AG99" s="1999"/>
      <c r="AH99" s="1999"/>
      <c r="AI99" s="1999"/>
      <c r="AJ99" s="1999"/>
      <c r="AK99" s="1999"/>
      <c r="AL99" s="2013"/>
      <c r="AM99" s="14"/>
      <c r="AN99" s="2012"/>
      <c r="AO99" s="1999"/>
      <c r="AP99" s="1999"/>
      <c r="AQ99" s="1999"/>
      <c r="AR99" s="1999"/>
      <c r="AS99" s="1999"/>
      <c r="AT99" s="1999"/>
      <c r="AU99" s="1999"/>
      <c r="AV99" s="1999"/>
      <c r="AW99" s="2013"/>
      <c r="AX99" s="15"/>
      <c r="AY99" s="1"/>
    </row>
    <row r="100" spans="1:51" ht="14.25" customHeight="1" x14ac:dyDescent="0.15">
      <c r="A100" s="168"/>
      <c r="B100" s="169"/>
      <c r="C100" s="169"/>
      <c r="D100" s="169"/>
      <c r="E100" s="169"/>
      <c r="F100" s="170"/>
      <c r="G100" s="13"/>
      <c r="H100" s="2004"/>
      <c r="I100" s="2005"/>
      <c r="J100" s="2005"/>
      <c r="K100" s="2005"/>
      <c r="L100" s="2005"/>
      <c r="M100" s="2005"/>
      <c r="N100" s="2005"/>
      <c r="O100" s="2005"/>
      <c r="P100" s="2005"/>
      <c r="Q100" s="2006"/>
      <c r="R100" s="14"/>
      <c r="S100" s="2012"/>
      <c r="T100" s="1999"/>
      <c r="U100" s="1999"/>
      <c r="V100" s="1999"/>
      <c r="W100" s="1999"/>
      <c r="X100" s="1999"/>
      <c r="Y100" s="1999"/>
      <c r="Z100" s="1999"/>
      <c r="AA100" s="1999"/>
      <c r="AB100" s="2013"/>
      <c r="AC100" s="14"/>
      <c r="AD100" s="2012"/>
      <c r="AE100" s="1999"/>
      <c r="AF100" s="1999"/>
      <c r="AG100" s="1999"/>
      <c r="AH100" s="1999"/>
      <c r="AI100" s="1999"/>
      <c r="AJ100" s="1999"/>
      <c r="AK100" s="1999"/>
      <c r="AL100" s="2013"/>
      <c r="AM100" s="14"/>
      <c r="AN100" s="2012"/>
      <c r="AO100" s="1999"/>
      <c r="AP100" s="1999"/>
      <c r="AQ100" s="1999"/>
      <c r="AR100" s="1999"/>
      <c r="AS100" s="1999"/>
      <c r="AT100" s="1999"/>
      <c r="AU100" s="1999"/>
      <c r="AV100" s="1999"/>
      <c r="AW100" s="2013"/>
      <c r="AX100" s="15"/>
    </row>
    <row r="101" spans="1:51" ht="14.25" customHeight="1" x14ac:dyDescent="0.15">
      <c r="A101" s="168"/>
      <c r="B101" s="169"/>
      <c r="C101" s="169"/>
      <c r="D101" s="169"/>
      <c r="E101" s="169"/>
      <c r="F101" s="170"/>
      <c r="G101" s="13"/>
      <c r="H101" s="2004"/>
      <c r="I101" s="2005"/>
      <c r="J101" s="2005"/>
      <c r="K101" s="2005"/>
      <c r="L101" s="2005"/>
      <c r="M101" s="2005"/>
      <c r="N101" s="2005"/>
      <c r="O101" s="2005"/>
      <c r="P101" s="2005"/>
      <c r="Q101" s="2006"/>
      <c r="R101" s="14"/>
      <c r="S101" s="2012"/>
      <c r="T101" s="1999"/>
      <c r="U101" s="1999"/>
      <c r="V101" s="1999"/>
      <c r="W101" s="1999"/>
      <c r="X101" s="1999"/>
      <c r="Y101" s="1999"/>
      <c r="Z101" s="1999"/>
      <c r="AA101" s="1999"/>
      <c r="AB101" s="2013"/>
      <c r="AC101" s="14"/>
      <c r="AD101" s="2012"/>
      <c r="AE101" s="1999"/>
      <c r="AF101" s="1999"/>
      <c r="AG101" s="1999"/>
      <c r="AH101" s="1999"/>
      <c r="AI101" s="1999"/>
      <c r="AJ101" s="1999"/>
      <c r="AK101" s="1999"/>
      <c r="AL101" s="2013"/>
      <c r="AM101" s="14"/>
      <c r="AN101" s="2012"/>
      <c r="AO101" s="1999"/>
      <c r="AP101" s="1999"/>
      <c r="AQ101" s="1999"/>
      <c r="AR101" s="1999"/>
      <c r="AS101" s="1999"/>
      <c r="AT101" s="1999"/>
      <c r="AU101" s="1999"/>
      <c r="AV101" s="1999"/>
      <c r="AW101" s="2013"/>
      <c r="AX101" s="15"/>
    </row>
    <row r="102" spans="1:51" ht="14.25" customHeight="1" thickBot="1" x14ac:dyDescent="0.2">
      <c r="A102" s="168"/>
      <c r="B102" s="169"/>
      <c r="C102" s="169"/>
      <c r="D102" s="169"/>
      <c r="E102" s="169"/>
      <c r="F102" s="170"/>
      <c r="G102" s="13"/>
      <c r="H102" s="2007"/>
      <c r="I102" s="2008"/>
      <c r="J102" s="2008"/>
      <c r="K102" s="2008"/>
      <c r="L102" s="2008"/>
      <c r="M102" s="2008"/>
      <c r="N102" s="2008"/>
      <c r="O102" s="2008"/>
      <c r="P102" s="2008"/>
      <c r="Q102" s="2009"/>
      <c r="R102" s="14"/>
      <c r="S102" s="2014"/>
      <c r="T102" s="2015"/>
      <c r="U102" s="2015"/>
      <c r="V102" s="2015"/>
      <c r="W102" s="2015"/>
      <c r="X102" s="2015"/>
      <c r="Y102" s="2015"/>
      <c r="Z102" s="2015"/>
      <c r="AA102" s="2015"/>
      <c r="AB102" s="2016"/>
      <c r="AC102" s="14"/>
      <c r="AD102" s="2014"/>
      <c r="AE102" s="2015"/>
      <c r="AF102" s="2015"/>
      <c r="AG102" s="2015"/>
      <c r="AH102" s="2015"/>
      <c r="AI102" s="2015"/>
      <c r="AJ102" s="2015"/>
      <c r="AK102" s="2015"/>
      <c r="AL102" s="2016"/>
      <c r="AM102" s="14"/>
      <c r="AN102" s="2014"/>
      <c r="AO102" s="2015"/>
      <c r="AP102" s="2015"/>
      <c r="AQ102" s="2015"/>
      <c r="AR102" s="2015"/>
      <c r="AS102" s="2015"/>
      <c r="AT102" s="2015"/>
      <c r="AU102" s="2015"/>
      <c r="AV102" s="2015"/>
      <c r="AW102" s="2016"/>
      <c r="AX102" s="15"/>
    </row>
    <row r="103" spans="1:51" ht="14.25" customHeight="1" x14ac:dyDescent="0.15">
      <c r="A103" s="168"/>
      <c r="B103" s="169"/>
      <c r="C103" s="169"/>
      <c r="D103" s="169"/>
      <c r="E103" s="169"/>
      <c r="F103" s="170"/>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1" ht="14.25" customHeight="1" x14ac:dyDescent="0.15">
      <c r="A104" s="168"/>
      <c r="B104" s="169"/>
      <c r="C104" s="169"/>
      <c r="D104" s="169"/>
      <c r="E104" s="169"/>
      <c r="F104" s="170"/>
      <c r="G104" s="13"/>
      <c r="H104" s="84"/>
      <c r="I104" s="84"/>
      <c r="J104" s="84"/>
      <c r="K104" s="84"/>
      <c r="L104" s="84"/>
      <c r="M104" s="84"/>
      <c r="N104" s="84"/>
      <c r="O104" s="84"/>
      <c r="P104" s="84"/>
      <c r="Q104" s="84"/>
      <c r="R104" s="14"/>
      <c r="S104" s="84"/>
      <c r="T104" s="84"/>
      <c r="U104" s="84"/>
      <c r="V104" s="84"/>
      <c r="W104" s="84"/>
      <c r="X104" s="84"/>
      <c r="Y104" s="84"/>
      <c r="Z104" s="84"/>
      <c r="AA104" s="84"/>
      <c r="AB104" s="84"/>
      <c r="AC104" s="14"/>
      <c r="AD104" s="87"/>
      <c r="AE104" s="81"/>
      <c r="AF104" s="81"/>
      <c r="AG104" s="81"/>
      <c r="AH104" s="81"/>
      <c r="AI104" s="81"/>
      <c r="AJ104" s="81"/>
      <c r="AK104" s="81"/>
      <c r="AL104" s="81"/>
      <c r="AM104" s="14"/>
      <c r="AN104" s="84"/>
      <c r="AO104" s="84"/>
      <c r="AP104" s="84"/>
      <c r="AQ104" s="84"/>
      <c r="AR104" s="84"/>
      <c r="AS104" s="84"/>
      <c r="AT104" s="84"/>
      <c r="AU104" s="84"/>
      <c r="AV104" s="84"/>
      <c r="AW104" s="84"/>
      <c r="AX104" s="15"/>
    </row>
    <row r="105" spans="1:51" ht="14.25" customHeight="1" x14ac:dyDescent="0.15">
      <c r="A105" s="168"/>
      <c r="B105" s="169"/>
      <c r="C105" s="169"/>
      <c r="D105" s="169"/>
      <c r="E105" s="169"/>
      <c r="F105" s="170"/>
      <c r="G105" s="13"/>
      <c r="H105" s="84"/>
      <c r="I105" s="84"/>
      <c r="J105" s="84"/>
      <c r="K105" s="84"/>
      <c r="L105" s="84"/>
      <c r="M105" s="84"/>
      <c r="N105" s="84"/>
      <c r="O105" s="84"/>
      <c r="P105" s="84"/>
      <c r="Q105" s="84"/>
      <c r="R105" s="14"/>
      <c r="S105" s="84"/>
      <c r="T105" s="84"/>
      <c r="U105" s="84"/>
      <c r="V105" s="84"/>
      <c r="W105" s="84"/>
      <c r="X105" s="84"/>
      <c r="Y105" s="84"/>
      <c r="Z105" s="84"/>
      <c r="AA105" s="84"/>
      <c r="AB105" s="84"/>
      <c r="AC105" s="14"/>
      <c r="AD105" s="81"/>
      <c r="AE105" s="81"/>
      <c r="AF105" s="81"/>
      <c r="AG105" s="81"/>
      <c r="AH105" s="81"/>
      <c r="AI105" s="81"/>
      <c r="AJ105" s="81"/>
      <c r="AK105" s="81"/>
      <c r="AL105" s="81"/>
      <c r="AM105" s="14"/>
      <c r="AN105" s="84"/>
      <c r="AO105" s="84"/>
      <c r="AP105" s="84"/>
      <c r="AQ105" s="84"/>
      <c r="AR105" s="84"/>
      <c r="AS105" s="84"/>
      <c r="AT105" s="84"/>
      <c r="AU105" s="84"/>
      <c r="AV105" s="84"/>
      <c r="AW105" s="84"/>
      <c r="AX105" s="15"/>
    </row>
    <row r="106" spans="1:51" ht="14.25" customHeight="1" x14ac:dyDescent="0.15">
      <c r="A106" s="168"/>
      <c r="B106" s="169"/>
      <c r="C106" s="169"/>
      <c r="D106" s="169"/>
      <c r="E106" s="169"/>
      <c r="F106" s="170"/>
      <c r="G106" s="13"/>
      <c r="H106" s="84"/>
      <c r="I106" s="84"/>
      <c r="J106" s="84"/>
      <c r="K106" s="84"/>
      <c r="L106" s="84"/>
      <c r="M106" s="84"/>
      <c r="N106" s="84"/>
      <c r="O106" s="84"/>
      <c r="P106" s="84"/>
      <c r="Q106" s="84"/>
      <c r="R106" s="14"/>
      <c r="S106" s="84"/>
      <c r="T106" s="84"/>
      <c r="U106" s="84"/>
      <c r="V106" s="84"/>
      <c r="W106" s="84"/>
      <c r="X106" s="84"/>
      <c r="Y106" s="84"/>
      <c r="Z106" s="84"/>
      <c r="AA106" s="84"/>
      <c r="AB106" s="84"/>
      <c r="AC106" s="14"/>
      <c r="AD106" s="81"/>
      <c r="AE106" s="81"/>
      <c r="AF106" s="81"/>
      <c r="AG106" s="81"/>
      <c r="AH106" s="81"/>
      <c r="AI106" s="81"/>
      <c r="AJ106" s="81"/>
      <c r="AK106" s="81"/>
      <c r="AL106" s="81"/>
      <c r="AM106" s="14"/>
      <c r="AN106" s="84"/>
      <c r="AO106" s="84"/>
      <c r="AP106" s="84"/>
      <c r="AQ106" s="84"/>
      <c r="AR106" s="84"/>
      <c r="AS106" s="84"/>
      <c r="AT106" s="84"/>
      <c r="AU106" s="84"/>
      <c r="AV106" s="84"/>
      <c r="AW106" s="84"/>
      <c r="AX106" s="15"/>
    </row>
    <row r="107" spans="1:51" ht="14.25" customHeight="1" x14ac:dyDescent="0.15">
      <c r="A107" s="168"/>
      <c r="B107" s="169"/>
      <c r="C107" s="169"/>
      <c r="D107" s="169"/>
      <c r="E107" s="169"/>
      <c r="F107" s="170"/>
      <c r="G107" s="13"/>
      <c r="H107" s="84"/>
      <c r="I107" s="84"/>
      <c r="J107" s="84"/>
      <c r="K107" s="84"/>
      <c r="L107" s="84"/>
      <c r="M107" s="84"/>
      <c r="N107" s="84"/>
      <c r="O107" s="84"/>
      <c r="P107" s="84"/>
      <c r="Q107" s="84"/>
      <c r="R107" s="14"/>
      <c r="S107" s="84"/>
      <c r="T107" s="84"/>
      <c r="U107" s="84"/>
      <c r="V107" s="84"/>
      <c r="W107" s="84"/>
      <c r="X107" s="84"/>
      <c r="Y107" s="84"/>
      <c r="Z107" s="84"/>
      <c r="AA107" s="84"/>
      <c r="AB107" s="84"/>
      <c r="AC107" s="14"/>
      <c r="AD107" s="81"/>
      <c r="AE107" s="81"/>
      <c r="AF107" s="81"/>
      <c r="AG107" s="81"/>
      <c r="AH107" s="81"/>
      <c r="AI107" s="81"/>
      <c r="AJ107" s="81"/>
      <c r="AK107" s="81"/>
      <c r="AL107" s="81"/>
      <c r="AM107" s="14"/>
      <c r="AN107" s="84"/>
      <c r="AO107" s="84"/>
      <c r="AP107" s="84"/>
      <c r="AQ107" s="84"/>
      <c r="AR107" s="84"/>
      <c r="AS107" s="84"/>
      <c r="AT107" s="84"/>
      <c r="AU107" s="84"/>
      <c r="AV107" s="84"/>
      <c r="AW107" s="84"/>
      <c r="AX107" s="15"/>
    </row>
    <row r="108" spans="1:51" ht="14.25" customHeight="1" x14ac:dyDescent="0.15">
      <c r="A108" s="168"/>
      <c r="B108" s="169"/>
      <c r="C108" s="169"/>
      <c r="D108" s="169"/>
      <c r="E108" s="169"/>
      <c r="F108" s="170"/>
      <c r="G108" s="13"/>
      <c r="H108" s="84"/>
      <c r="I108" s="84"/>
      <c r="J108" s="84"/>
      <c r="K108" s="84"/>
      <c r="L108" s="84"/>
      <c r="M108" s="84"/>
      <c r="N108" s="84"/>
      <c r="O108" s="84"/>
      <c r="P108" s="84"/>
      <c r="Q108" s="84"/>
      <c r="R108" s="14"/>
      <c r="S108" s="84"/>
      <c r="T108" s="84"/>
      <c r="U108" s="84"/>
      <c r="V108" s="84"/>
      <c r="W108" s="84"/>
      <c r="X108" s="84"/>
      <c r="Y108" s="84"/>
      <c r="Z108" s="84"/>
      <c r="AA108" s="84"/>
      <c r="AB108" s="84"/>
      <c r="AC108" s="14"/>
      <c r="AD108" s="81"/>
      <c r="AE108" s="81"/>
      <c r="AF108" s="81"/>
      <c r="AG108" s="81"/>
      <c r="AH108" s="81"/>
      <c r="AI108" s="81"/>
      <c r="AJ108" s="81"/>
      <c r="AK108" s="81"/>
      <c r="AL108" s="81"/>
      <c r="AM108" s="14"/>
      <c r="AN108" s="84"/>
      <c r="AO108" s="84"/>
      <c r="AP108" s="84"/>
      <c r="AQ108" s="84"/>
      <c r="AR108" s="84"/>
      <c r="AS108" s="84"/>
      <c r="AT108" s="84"/>
      <c r="AU108" s="84"/>
      <c r="AV108" s="84"/>
      <c r="AW108" s="84"/>
      <c r="AX108" s="15"/>
    </row>
    <row r="109" spans="1:51" ht="14.25" customHeight="1" x14ac:dyDescent="0.15">
      <c r="A109" s="168"/>
      <c r="B109" s="169"/>
      <c r="C109" s="169"/>
      <c r="D109" s="169"/>
      <c r="E109" s="169"/>
      <c r="F109" s="170"/>
      <c r="G109" s="13"/>
      <c r="H109" s="84"/>
      <c r="I109" s="84"/>
      <c r="J109" s="84"/>
      <c r="K109" s="84"/>
      <c r="L109" s="84"/>
      <c r="M109" s="84"/>
      <c r="N109" s="84"/>
      <c r="O109" s="84"/>
      <c r="P109" s="84"/>
      <c r="Q109" s="84"/>
      <c r="R109" s="14"/>
      <c r="S109" s="84"/>
      <c r="T109" s="84"/>
      <c r="U109" s="84"/>
      <c r="V109" s="84"/>
      <c r="W109" s="84"/>
      <c r="X109" s="84"/>
      <c r="Y109" s="84"/>
      <c r="Z109" s="84"/>
      <c r="AA109" s="84"/>
      <c r="AB109" s="84"/>
      <c r="AC109" s="14"/>
      <c r="AD109" s="81"/>
      <c r="AE109" s="81"/>
      <c r="AF109" s="81"/>
      <c r="AG109" s="81"/>
      <c r="AH109" s="81"/>
      <c r="AI109" s="81"/>
      <c r="AJ109" s="81"/>
      <c r="AK109" s="81"/>
      <c r="AL109" s="81"/>
      <c r="AM109" s="14"/>
      <c r="AN109" s="84"/>
      <c r="AO109" s="84"/>
      <c r="AP109" s="84"/>
      <c r="AQ109" s="84"/>
      <c r="AR109" s="84"/>
      <c r="AS109" s="84"/>
      <c r="AT109" s="84"/>
      <c r="AU109" s="84"/>
      <c r="AV109" s="84"/>
      <c r="AW109" s="84"/>
      <c r="AX109" s="15"/>
    </row>
    <row r="110" spans="1:51" ht="14.25" customHeight="1" x14ac:dyDescent="0.15">
      <c r="A110" s="168"/>
      <c r="B110" s="169"/>
      <c r="C110" s="169"/>
      <c r="D110" s="169"/>
      <c r="E110" s="169"/>
      <c r="F110" s="170"/>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1" ht="14.25" customHeight="1" x14ac:dyDescent="0.15">
      <c r="A111" s="168"/>
      <c r="B111" s="169"/>
      <c r="C111" s="169"/>
      <c r="D111" s="169"/>
      <c r="E111" s="169"/>
      <c r="F111" s="170"/>
      <c r="G111" s="13"/>
      <c r="H111" s="87"/>
      <c r="I111" s="86"/>
      <c r="J111" s="86"/>
      <c r="K111" s="86"/>
      <c r="L111" s="86"/>
      <c r="M111" s="86"/>
      <c r="N111" s="86"/>
      <c r="O111" s="86"/>
      <c r="P111" s="86"/>
      <c r="Q111" s="86"/>
      <c r="R111" s="14"/>
      <c r="S111" s="87"/>
      <c r="T111" s="86"/>
      <c r="U111" s="86"/>
      <c r="V111" s="86"/>
      <c r="W111" s="86"/>
      <c r="X111" s="86"/>
      <c r="Y111" s="86"/>
      <c r="Z111" s="86"/>
      <c r="AA111" s="86"/>
      <c r="AB111" s="86"/>
      <c r="AC111" s="14"/>
      <c r="AD111" s="84"/>
      <c r="AE111" s="85"/>
      <c r="AF111" s="85"/>
      <c r="AG111" s="85"/>
      <c r="AH111" s="85"/>
      <c r="AI111" s="85"/>
      <c r="AJ111" s="85"/>
      <c r="AK111" s="85"/>
      <c r="AL111" s="85"/>
      <c r="AM111" s="14"/>
      <c r="AN111" s="87"/>
      <c r="AO111" s="86"/>
      <c r="AP111" s="86"/>
      <c r="AQ111" s="86"/>
      <c r="AR111" s="86"/>
      <c r="AS111" s="86"/>
      <c r="AT111" s="86"/>
      <c r="AU111" s="86"/>
      <c r="AV111" s="86"/>
      <c r="AW111" s="86"/>
      <c r="AX111" s="15"/>
    </row>
    <row r="112" spans="1:51" ht="14.25" customHeight="1" x14ac:dyDescent="0.15">
      <c r="A112" s="168"/>
      <c r="B112" s="169"/>
      <c r="C112" s="169"/>
      <c r="D112" s="169"/>
      <c r="E112" s="169"/>
      <c r="F112" s="170"/>
      <c r="G112" s="13"/>
      <c r="H112" s="87"/>
      <c r="I112" s="86"/>
      <c r="J112" s="86"/>
      <c r="K112" s="86"/>
      <c r="L112" s="86"/>
      <c r="M112" s="86"/>
      <c r="N112" s="86"/>
      <c r="O112" s="86"/>
      <c r="P112" s="86"/>
      <c r="Q112" s="86"/>
      <c r="R112" s="14"/>
      <c r="S112" s="87"/>
      <c r="T112" s="86"/>
      <c r="U112" s="86"/>
      <c r="V112" s="86"/>
      <c r="W112" s="86"/>
      <c r="X112" s="86"/>
      <c r="Y112" s="86"/>
      <c r="Z112" s="86"/>
      <c r="AA112" s="86"/>
      <c r="AB112" s="86"/>
      <c r="AC112" s="14"/>
      <c r="AD112" s="84"/>
      <c r="AE112" s="85"/>
      <c r="AF112" s="85"/>
      <c r="AG112" s="85"/>
      <c r="AH112" s="85"/>
      <c r="AI112" s="85"/>
      <c r="AJ112" s="85"/>
      <c r="AK112" s="85"/>
      <c r="AL112" s="85"/>
      <c r="AM112" s="14"/>
      <c r="AN112" s="87"/>
      <c r="AO112" s="86"/>
      <c r="AP112" s="86"/>
      <c r="AQ112" s="86"/>
      <c r="AR112" s="86"/>
      <c r="AS112" s="86"/>
      <c r="AT112" s="86"/>
      <c r="AU112" s="86"/>
      <c r="AV112" s="86"/>
      <c r="AW112" s="86"/>
      <c r="AX112" s="15"/>
    </row>
    <row r="113" spans="1:50" ht="14.25" customHeight="1" x14ac:dyDescent="0.15">
      <c r="A113" s="168"/>
      <c r="B113" s="169"/>
      <c r="C113" s="169"/>
      <c r="D113" s="169"/>
      <c r="E113" s="169"/>
      <c r="F113" s="170"/>
      <c r="G113" s="13"/>
      <c r="H113" s="87"/>
      <c r="I113" s="86"/>
      <c r="J113" s="86"/>
      <c r="K113" s="86"/>
      <c r="L113" s="86"/>
      <c r="M113" s="86"/>
      <c r="N113" s="86"/>
      <c r="O113" s="86"/>
      <c r="P113" s="86"/>
      <c r="Q113" s="86"/>
      <c r="R113" s="14"/>
      <c r="S113" s="87"/>
      <c r="T113" s="86"/>
      <c r="U113" s="86"/>
      <c r="V113" s="86"/>
      <c r="W113" s="86"/>
      <c r="X113" s="86"/>
      <c r="Y113" s="86"/>
      <c r="Z113" s="86"/>
      <c r="AA113" s="86"/>
      <c r="AB113" s="86"/>
      <c r="AC113" s="14"/>
      <c r="AD113" s="84"/>
      <c r="AE113" s="85"/>
      <c r="AF113" s="85"/>
      <c r="AG113" s="85"/>
      <c r="AH113" s="85"/>
      <c r="AI113" s="85"/>
      <c r="AJ113" s="85"/>
      <c r="AK113" s="85"/>
      <c r="AL113" s="85"/>
      <c r="AM113" s="14"/>
      <c r="AN113" s="87"/>
      <c r="AO113" s="86"/>
      <c r="AP113" s="86"/>
      <c r="AQ113" s="86"/>
      <c r="AR113" s="86"/>
      <c r="AS113" s="86"/>
      <c r="AT113" s="86"/>
      <c r="AU113" s="86"/>
      <c r="AV113" s="86"/>
      <c r="AW113" s="86"/>
      <c r="AX113" s="15"/>
    </row>
    <row r="114" spans="1:50" ht="14.25" customHeight="1" x14ac:dyDescent="0.15">
      <c r="A114" s="168"/>
      <c r="B114" s="169"/>
      <c r="C114" s="169"/>
      <c r="D114" s="169"/>
      <c r="E114" s="169"/>
      <c r="F114" s="170"/>
      <c r="G114" s="13"/>
      <c r="H114" s="86"/>
      <c r="I114" s="86"/>
      <c r="J114" s="86"/>
      <c r="K114" s="86"/>
      <c r="L114" s="86"/>
      <c r="M114" s="86"/>
      <c r="N114" s="86"/>
      <c r="O114" s="86"/>
      <c r="P114" s="86"/>
      <c r="Q114" s="86"/>
      <c r="R114" s="14"/>
      <c r="S114" s="86"/>
      <c r="T114" s="86"/>
      <c r="U114" s="86"/>
      <c r="V114" s="86"/>
      <c r="W114" s="86"/>
      <c r="X114" s="86"/>
      <c r="Y114" s="86"/>
      <c r="Z114" s="86"/>
      <c r="AA114" s="86"/>
      <c r="AB114" s="86"/>
      <c r="AC114" s="14"/>
      <c r="AD114" s="85"/>
      <c r="AE114" s="85"/>
      <c r="AF114" s="85"/>
      <c r="AG114" s="85"/>
      <c r="AH114" s="85"/>
      <c r="AI114" s="85"/>
      <c r="AJ114" s="85"/>
      <c r="AK114" s="85"/>
      <c r="AL114" s="85"/>
      <c r="AM114" s="14"/>
      <c r="AN114" s="86"/>
      <c r="AO114" s="86"/>
      <c r="AP114" s="86"/>
      <c r="AQ114" s="86"/>
      <c r="AR114" s="86"/>
      <c r="AS114" s="86"/>
      <c r="AT114" s="86"/>
      <c r="AU114" s="86"/>
      <c r="AV114" s="86"/>
      <c r="AW114" s="86"/>
      <c r="AX114" s="15"/>
    </row>
    <row r="115" spans="1:50" ht="14.25" customHeight="1" x14ac:dyDescent="0.15">
      <c r="A115" s="168"/>
      <c r="B115" s="169"/>
      <c r="C115" s="169"/>
      <c r="D115" s="169"/>
      <c r="E115" s="169"/>
      <c r="F115" s="170"/>
      <c r="G115" s="13"/>
      <c r="H115" s="86"/>
      <c r="I115" s="86"/>
      <c r="J115" s="86"/>
      <c r="K115" s="86"/>
      <c r="L115" s="86"/>
      <c r="M115" s="86"/>
      <c r="N115" s="86"/>
      <c r="O115" s="86"/>
      <c r="P115" s="86"/>
      <c r="Q115" s="86"/>
      <c r="R115" s="14"/>
      <c r="S115" s="86"/>
      <c r="T115" s="86"/>
      <c r="U115" s="86"/>
      <c r="V115" s="86"/>
      <c r="W115" s="86"/>
      <c r="X115" s="86"/>
      <c r="Y115" s="86"/>
      <c r="Z115" s="86"/>
      <c r="AA115" s="86"/>
      <c r="AB115" s="86"/>
      <c r="AC115" s="14"/>
      <c r="AD115" s="85"/>
      <c r="AE115" s="85"/>
      <c r="AF115" s="85"/>
      <c r="AG115" s="85"/>
      <c r="AH115" s="85"/>
      <c r="AI115" s="85"/>
      <c r="AJ115" s="85"/>
      <c r="AK115" s="85"/>
      <c r="AL115" s="85"/>
      <c r="AM115" s="14"/>
      <c r="AN115" s="86"/>
      <c r="AO115" s="86"/>
      <c r="AP115" s="86"/>
      <c r="AQ115" s="86"/>
      <c r="AR115" s="86"/>
      <c r="AS115" s="86"/>
      <c r="AT115" s="86"/>
      <c r="AU115" s="86"/>
      <c r="AV115" s="86"/>
      <c r="AW115" s="86"/>
      <c r="AX115" s="15"/>
    </row>
    <row r="116" spans="1:50" ht="14.25" customHeight="1" x14ac:dyDescent="0.15">
      <c r="A116" s="168"/>
      <c r="B116" s="169"/>
      <c r="C116" s="169"/>
      <c r="D116" s="169"/>
      <c r="E116" s="169"/>
      <c r="F116" s="170"/>
      <c r="G116" s="13"/>
      <c r="H116" s="86"/>
      <c r="I116" s="86"/>
      <c r="J116" s="86"/>
      <c r="K116" s="86"/>
      <c r="L116" s="86"/>
      <c r="M116" s="86"/>
      <c r="N116" s="86"/>
      <c r="O116" s="86"/>
      <c r="P116" s="86"/>
      <c r="Q116" s="86"/>
      <c r="R116" s="14"/>
      <c r="S116" s="86"/>
      <c r="T116" s="86"/>
      <c r="U116" s="86"/>
      <c r="V116" s="86"/>
      <c r="W116" s="86"/>
      <c r="X116" s="86"/>
      <c r="Y116" s="86"/>
      <c r="Z116" s="86"/>
      <c r="AA116" s="86"/>
      <c r="AB116" s="86"/>
      <c r="AC116" s="14"/>
      <c r="AD116" s="85"/>
      <c r="AE116" s="85"/>
      <c r="AF116" s="85"/>
      <c r="AG116" s="85"/>
      <c r="AH116" s="85"/>
      <c r="AI116" s="85"/>
      <c r="AJ116" s="85"/>
      <c r="AK116" s="85"/>
      <c r="AL116" s="85"/>
      <c r="AM116" s="14"/>
      <c r="AN116" s="86"/>
      <c r="AO116" s="86"/>
      <c r="AP116" s="86"/>
      <c r="AQ116" s="86"/>
      <c r="AR116" s="86"/>
      <c r="AS116" s="86"/>
      <c r="AT116" s="86"/>
      <c r="AU116" s="86"/>
      <c r="AV116" s="86"/>
      <c r="AW116" s="86"/>
      <c r="AX116" s="15"/>
    </row>
    <row r="117" spans="1:50" ht="14.25" customHeight="1" x14ac:dyDescent="0.15">
      <c r="A117" s="168"/>
      <c r="B117" s="169"/>
      <c r="C117" s="169"/>
      <c r="D117" s="169"/>
      <c r="E117" s="169"/>
      <c r="F117" s="170"/>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4.25" customHeight="1" x14ac:dyDescent="0.15">
      <c r="A118" s="168"/>
      <c r="B118" s="169"/>
      <c r="C118" s="169"/>
      <c r="D118" s="169"/>
      <c r="E118" s="169"/>
      <c r="F118" s="170"/>
      <c r="G118" s="13"/>
      <c r="H118" s="84"/>
      <c r="I118" s="83"/>
      <c r="J118" s="83"/>
      <c r="K118" s="83"/>
      <c r="L118" s="83"/>
      <c r="M118" s="83"/>
      <c r="N118" s="83"/>
      <c r="O118" s="83"/>
      <c r="P118" s="83"/>
      <c r="Q118" s="83"/>
      <c r="R118" s="14"/>
      <c r="S118" s="84"/>
      <c r="T118" s="83"/>
      <c r="U118" s="83"/>
      <c r="V118" s="83"/>
      <c r="W118" s="83"/>
      <c r="X118" s="83"/>
      <c r="Y118" s="83"/>
      <c r="Z118" s="83"/>
      <c r="AA118" s="83"/>
      <c r="AB118" s="83"/>
      <c r="AC118" s="14"/>
      <c r="AD118" s="84"/>
      <c r="AE118" s="85"/>
      <c r="AF118" s="85"/>
      <c r="AG118" s="85"/>
      <c r="AH118" s="85"/>
      <c r="AI118" s="85"/>
      <c r="AJ118" s="85"/>
      <c r="AK118" s="85"/>
      <c r="AL118" s="85"/>
      <c r="AM118" s="14"/>
      <c r="AN118" s="84"/>
      <c r="AO118" s="85"/>
      <c r="AP118" s="85"/>
      <c r="AQ118" s="85"/>
      <c r="AR118" s="85"/>
      <c r="AS118" s="85"/>
      <c r="AT118" s="85"/>
      <c r="AU118" s="85"/>
      <c r="AV118" s="85"/>
      <c r="AW118" s="14"/>
      <c r="AX118" s="15"/>
    </row>
    <row r="119" spans="1:50" ht="14.25" customHeight="1" x14ac:dyDescent="0.15">
      <c r="A119" s="168"/>
      <c r="B119" s="169"/>
      <c r="C119" s="169"/>
      <c r="D119" s="169"/>
      <c r="E119" s="169"/>
      <c r="F119" s="170"/>
      <c r="G119" s="13"/>
      <c r="H119" s="84"/>
      <c r="I119" s="83"/>
      <c r="J119" s="83"/>
      <c r="K119" s="83"/>
      <c r="L119" s="83"/>
      <c r="M119" s="83"/>
      <c r="N119" s="83"/>
      <c r="O119" s="83"/>
      <c r="P119" s="83"/>
      <c r="Q119" s="83"/>
      <c r="R119" s="14"/>
      <c r="S119" s="84"/>
      <c r="T119" s="83"/>
      <c r="U119" s="83"/>
      <c r="V119" s="83"/>
      <c r="W119" s="83"/>
      <c r="X119" s="83"/>
      <c r="Y119" s="83"/>
      <c r="Z119" s="83"/>
      <c r="AA119" s="83"/>
      <c r="AB119" s="83"/>
      <c r="AC119" s="14"/>
      <c r="AD119" s="84"/>
      <c r="AE119" s="85"/>
      <c r="AF119" s="85"/>
      <c r="AG119" s="85"/>
      <c r="AH119" s="85"/>
      <c r="AI119" s="85"/>
      <c r="AJ119" s="85"/>
      <c r="AK119" s="85"/>
      <c r="AL119" s="85"/>
      <c r="AM119" s="14"/>
      <c r="AN119" s="84"/>
      <c r="AO119" s="85"/>
      <c r="AP119" s="85"/>
      <c r="AQ119" s="85"/>
      <c r="AR119" s="85"/>
      <c r="AS119" s="85"/>
      <c r="AT119" s="85"/>
      <c r="AU119" s="85"/>
      <c r="AV119" s="85"/>
      <c r="AW119" s="14"/>
      <c r="AX119" s="15"/>
    </row>
    <row r="120" spans="1:50" ht="14.25" customHeight="1" x14ac:dyDescent="0.15">
      <c r="A120" s="168"/>
      <c r="B120" s="169"/>
      <c r="C120" s="169"/>
      <c r="D120" s="169"/>
      <c r="E120" s="169"/>
      <c r="F120" s="170"/>
      <c r="G120" s="13"/>
      <c r="H120" s="84"/>
      <c r="I120" s="83"/>
      <c r="J120" s="83"/>
      <c r="K120" s="83"/>
      <c r="L120" s="83"/>
      <c r="M120" s="83"/>
      <c r="N120" s="83"/>
      <c r="O120" s="83"/>
      <c r="P120" s="83"/>
      <c r="Q120" s="83"/>
      <c r="R120" s="14"/>
      <c r="S120" s="84"/>
      <c r="T120" s="83"/>
      <c r="U120" s="83"/>
      <c r="V120" s="83"/>
      <c r="W120" s="83"/>
      <c r="X120" s="83"/>
      <c r="Y120" s="83"/>
      <c r="Z120" s="83"/>
      <c r="AA120" s="83"/>
      <c r="AB120" s="83"/>
      <c r="AC120" s="14"/>
      <c r="AD120" s="84"/>
      <c r="AE120" s="85"/>
      <c r="AF120" s="85"/>
      <c r="AG120" s="85"/>
      <c r="AH120" s="85"/>
      <c r="AI120" s="85"/>
      <c r="AJ120" s="85"/>
      <c r="AK120" s="85"/>
      <c r="AL120" s="85"/>
      <c r="AM120" s="14"/>
      <c r="AN120" s="84"/>
      <c r="AO120" s="85"/>
      <c r="AP120" s="85"/>
      <c r="AQ120" s="85"/>
      <c r="AR120" s="85"/>
      <c r="AS120" s="85"/>
      <c r="AT120" s="85"/>
      <c r="AU120" s="85"/>
      <c r="AV120" s="85"/>
      <c r="AW120" s="14"/>
      <c r="AX120" s="15"/>
    </row>
    <row r="121" spans="1:50" ht="14.25" customHeight="1" x14ac:dyDescent="0.15">
      <c r="A121" s="168"/>
      <c r="B121" s="169"/>
      <c r="C121" s="169"/>
      <c r="D121" s="169"/>
      <c r="E121" s="169"/>
      <c r="F121" s="170"/>
      <c r="G121" s="13"/>
      <c r="H121" s="84"/>
      <c r="I121" s="83"/>
      <c r="J121" s="83"/>
      <c r="K121" s="83"/>
      <c r="L121" s="83"/>
      <c r="M121" s="83"/>
      <c r="N121" s="83"/>
      <c r="O121" s="83"/>
      <c r="P121" s="83"/>
      <c r="Q121" s="83"/>
      <c r="R121" s="14"/>
      <c r="S121" s="84"/>
      <c r="T121" s="83"/>
      <c r="U121" s="83"/>
      <c r="V121" s="83"/>
      <c r="W121" s="83"/>
      <c r="X121" s="83"/>
      <c r="Y121" s="83"/>
      <c r="Z121" s="83"/>
      <c r="AA121" s="83"/>
      <c r="AB121" s="83"/>
      <c r="AC121" s="14"/>
      <c r="AD121" s="84"/>
      <c r="AE121" s="85"/>
      <c r="AF121" s="85"/>
      <c r="AG121" s="85"/>
      <c r="AH121" s="85"/>
      <c r="AI121" s="85"/>
      <c r="AJ121" s="85"/>
      <c r="AK121" s="85"/>
      <c r="AL121" s="85"/>
      <c r="AM121" s="14"/>
      <c r="AN121" s="84"/>
      <c r="AO121" s="85"/>
      <c r="AP121" s="85"/>
      <c r="AQ121" s="85"/>
      <c r="AR121" s="85"/>
      <c r="AS121" s="85"/>
      <c r="AT121" s="85"/>
      <c r="AU121" s="85"/>
      <c r="AV121" s="85"/>
      <c r="AW121" s="14"/>
      <c r="AX121" s="15"/>
    </row>
    <row r="122" spans="1:50" ht="14.25" customHeight="1" x14ac:dyDescent="0.15">
      <c r="A122" s="168"/>
      <c r="B122" s="169"/>
      <c r="C122" s="169"/>
      <c r="D122" s="169"/>
      <c r="E122" s="169"/>
      <c r="F122" s="170"/>
      <c r="G122" s="13"/>
      <c r="H122" s="83"/>
      <c r="I122" s="83"/>
      <c r="J122" s="83"/>
      <c r="K122" s="83"/>
      <c r="L122" s="83"/>
      <c r="M122" s="83"/>
      <c r="N122" s="83"/>
      <c r="O122" s="83"/>
      <c r="P122" s="83"/>
      <c r="Q122" s="83"/>
      <c r="R122" s="14"/>
      <c r="S122" s="83"/>
      <c r="T122" s="83"/>
      <c r="U122" s="83"/>
      <c r="V122" s="83"/>
      <c r="W122" s="83"/>
      <c r="X122" s="83"/>
      <c r="Y122" s="83"/>
      <c r="Z122" s="83"/>
      <c r="AA122" s="83"/>
      <c r="AB122" s="83"/>
      <c r="AC122" s="14"/>
      <c r="AD122" s="85"/>
      <c r="AE122" s="85"/>
      <c r="AF122" s="85"/>
      <c r="AG122" s="85"/>
      <c r="AH122" s="85"/>
      <c r="AI122" s="85"/>
      <c r="AJ122" s="85"/>
      <c r="AK122" s="85"/>
      <c r="AL122" s="85"/>
      <c r="AM122" s="14"/>
      <c r="AN122" s="85"/>
      <c r="AO122" s="85"/>
      <c r="AP122" s="85"/>
      <c r="AQ122" s="85"/>
      <c r="AR122" s="85"/>
      <c r="AS122" s="85"/>
      <c r="AT122" s="85"/>
      <c r="AU122" s="85"/>
      <c r="AV122" s="85"/>
      <c r="AW122" s="14"/>
      <c r="AX122" s="15"/>
    </row>
    <row r="123" spans="1:50" ht="14.25" customHeight="1" x14ac:dyDescent="0.15">
      <c r="A123" s="168"/>
      <c r="B123" s="169"/>
      <c r="C123" s="169"/>
      <c r="D123" s="169"/>
      <c r="E123" s="169"/>
      <c r="F123" s="170"/>
      <c r="G123" s="13"/>
      <c r="H123" s="83"/>
      <c r="I123" s="83"/>
      <c r="J123" s="83"/>
      <c r="K123" s="83"/>
      <c r="L123" s="83"/>
      <c r="M123" s="83"/>
      <c r="N123" s="83"/>
      <c r="O123" s="83"/>
      <c r="P123" s="83"/>
      <c r="Q123" s="83"/>
      <c r="R123" s="14"/>
      <c r="S123" s="83"/>
      <c r="T123" s="83"/>
      <c r="U123" s="83"/>
      <c r="V123" s="83"/>
      <c r="W123" s="83"/>
      <c r="X123" s="83"/>
      <c r="Y123" s="83"/>
      <c r="Z123" s="83"/>
      <c r="AA123" s="83"/>
      <c r="AB123" s="83"/>
      <c r="AC123" s="14"/>
      <c r="AD123" s="85"/>
      <c r="AE123" s="85"/>
      <c r="AF123" s="85"/>
      <c r="AG123" s="85"/>
      <c r="AH123" s="85"/>
      <c r="AI123" s="85"/>
      <c r="AJ123" s="85"/>
      <c r="AK123" s="85"/>
      <c r="AL123" s="85"/>
      <c r="AM123" s="14"/>
      <c r="AN123" s="85"/>
      <c r="AO123" s="85"/>
      <c r="AP123" s="85"/>
      <c r="AQ123" s="85"/>
      <c r="AR123" s="85"/>
      <c r="AS123" s="85"/>
      <c r="AT123" s="85"/>
      <c r="AU123" s="85"/>
      <c r="AV123" s="85"/>
      <c r="AW123" s="14"/>
      <c r="AX123" s="15"/>
    </row>
    <row r="124" spans="1:50" ht="14.25" customHeight="1" x14ac:dyDescent="0.15">
      <c r="A124" s="168"/>
      <c r="B124" s="169"/>
      <c r="C124" s="169"/>
      <c r="D124" s="169"/>
      <c r="E124" s="169"/>
      <c r="F124" s="170"/>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14.25" customHeight="1" x14ac:dyDescent="0.15">
      <c r="A125" s="168"/>
      <c r="B125" s="169"/>
      <c r="C125" s="169"/>
      <c r="D125" s="169"/>
      <c r="E125" s="169"/>
      <c r="F125" s="170"/>
      <c r="G125" s="13"/>
      <c r="H125" s="84"/>
      <c r="I125" s="83"/>
      <c r="J125" s="83"/>
      <c r="K125" s="83"/>
      <c r="L125" s="83"/>
      <c r="M125" s="83"/>
      <c r="N125" s="83"/>
      <c r="O125" s="83"/>
      <c r="P125" s="83"/>
      <c r="Q125" s="83"/>
      <c r="R125" s="14"/>
      <c r="S125" s="84"/>
      <c r="T125" s="83"/>
      <c r="U125" s="83"/>
      <c r="V125" s="83"/>
      <c r="W125" s="83"/>
      <c r="X125" s="83"/>
      <c r="Y125" s="83"/>
      <c r="Z125" s="83"/>
      <c r="AA125" s="83"/>
      <c r="AB125" s="83"/>
      <c r="AC125" s="14"/>
      <c r="AD125" s="84"/>
      <c r="AE125" s="85"/>
      <c r="AF125" s="85"/>
      <c r="AG125" s="85"/>
      <c r="AH125" s="85"/>
      <c r="AI125" s="85"/>
      <c r="AJ125" s="85"/>
      <c r="AK125" s="85"/>
      <c r="AL125" s="85"/>
      <c r="AM125" s="14"/>
      <c r="AN125" s="84"/>
      <c r="AO125" s="83"/>
      <c r="AP125" s="83"/>
      <c r="AQ125" s="83"/>
      <c r="AR125" s="83"/>
      <c r="AS125" s="83"/>
      <c r="AT125" s="83"/>
      <c r="AU125" s="83"/>
      <c r="AV125" s="83"/>
      <c r="AW125" s="83"/>
      <c r="AX125" s="15"/>
    </row>
    <row r="126" spans="1:50" ht="14.25" customHeight="1" x14ac:dyDescent="0.15">
      <c r="A126" s="168"/>
      <c r="B126" s="169"/>
      <c r="C126" s="169"/>
      <c r="D126" s="169"/>
      <c r="E126" s="169"/>
      <c r="F126" s="170"/>
      <c r="G126" s="13"/>
      <c r="H126" s="83"/>
      <c r="I126" s="83"/>
      <c r="J126" s="83"/>
      <c r="K126" s="83"/>
      <c r="L126" s="83"/>
      <c r="M126" s="83"/>
      <c r="N126" s="83"/>
      <c r="O126" s="83"/>
      <c r="P126" s="83"/>
      <c r="Q126" s="83"/>
      <c r="R126" s="14"/>
      <c r="S126" s="83"/>
      <c r="T126" s="83"/>
      <c r="U126" s="83"/>
      <c r="V126" s="83"/>
      <c r="W126" s="83"/>
      <c r="X126" s="83"/>
      <c r="Y126" s="83"/>
      <c r="Z126" s="83"/>
      <c r="AA126" s="83"/>
      <c r="AB126" s="83"/>
      <c r="AC126" s="14"/>
      <c r="AD126" s="85"/>
      <c r="AE126" s="85"/>
      <c r="AF126" s="85"/>
      <c r="AG126" s="85"/>
      <c r="AH126" s="85"/>
      <c r="AI126" s="85"/>
      <c r="AJ126" s="85"/>
      <c r="AK126" s="85"/>
      <c r="AL126" s="85"/>
      <c r="AM126" s="14"/>
      <c r="AN126" s="83"/>
      <c r="AO126" s="83"/>
      <c r="AP126" s="83"/>
      <c r="AQ126" s="83"/>
      <c r="AR126" s="83"/>
      <c r="AS126" s="83"/>
      <c r="AT126" s="83"/>
      <c r="AU126" s="83"/>
      <c r="AV126" s="83"/>
      <c r="AW126" s="83"/>
      <c r="AX126" s="15"/>
    </row>
    <row r="127" spans="1:50" ht="14.25" customHeight="1" x14ac:dyDescent="0.15">
      <c r="A127" s="168"/>
      <c r="B127" s="169"/>
      <c r="C127" s="169"/>
      <c r="D127" s="169"/>
      <c r="E127" s="169"/>
      <c r="F127" s="170"/>
      <c r="G127" s="13"/>
      <c r="H127" s="83"/>
      <c r="I127" s="83"/>
      <c r="J127" s="83"/>
      <c r="K127" s="83"/>
      <c r="L127" s="83"/>
      <c r="M127" s="83"/>
      <c r="N127" s="83"/>
      <c r="O127" s="83"/>
      <c r="P127" s="83"/>
      <c r="Q127" s="83"/>
      <c r="R127" s="14"/>
      <c r="S127" s="83"/>
      <c r="T127" s="83"/>
      <c r="U127" s="83"/>
      <c r="V127" s="83"/>
      <c r="W127" s="83"/>
      <c r="X127" s="83"/>
      <c r="Y127" s="83"/>
      <c r="Z127" s="83"/>
      <c r="AA127" s="83"/>
      <c r="AB127" s="83"/>
      <c r="AC127" s="14"/>
      <c r="AD127" s="85"/>
      <c r="AE127" s="85"/>
      <c r="AF127" s="85"/>
      <c r="AG127" s="85"/>
      <c r="AH127" s="85"/>
      <c r="AI127" s="85"/>
      <c r="AJ127" s="85"/>
      <c r="AK127" s="85"/>
      <c r="AL127" s="85"/>
      <c r="AM127" s="14"/>
      <c r="AN127" s="83"/>
      <c r="AO127" s="83"/>
      <c r="AP127" s="83"/>
      <c r="AQ127" s="83"/>
      <c r="AR127" s="83"/>
      <c r="AS127" s="83"/>
      <c r="AT127" s="83"/>
      <c r="AU127" s="83"/>
      <c r="AV127" s="83"/>
      <c r="AW127" s="83"/>
      <c r="AX127" s="15"/>
    </row>
    <row r="128" spans="1:50" ht="14.25" customHeight="1" x14ac:dyDescent="0.15">
      <c r="A128" s="168"/>
      <c r="B128" s="169"/>
      <c r="C128" s="169"/>
      <c r="D128" s="169"/>
      <c r="E128" s="169"/>
      <c r="F128" s="170"/>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1" ht="14.25" customHeight="1" x14ac:dyDescent="0.15">
      <c r="A129" s="168"/>
      <c r="B129" s="169"/>
      <c r="C129" s="169"/>
      <c r="D129" s="169"/>
      <c r="E129" s="169"/>
      <c r="F129" s="170"/>
      <c r="G129" s="13"/>
      <c r="H129" s="84"/>
      <c r="I129" s="83"/>
      <c r="J129" s="83"/>
      <c r="K129" s="83"/>
      <c r="L129" s="83"/>
      <c r="M129" s="83"/>
      <c r="N129" s="83"/>
      <c r="O129" s="83"/>
      <c r="P129" s="83"/>
      <c r="Q129" s="83"/>
      <c r="R129" s="14"/>
      <c r="S129" s="84"/>
      <c r="T129" s="83"/>
      <c r="U129" s="83"/>
      <c r="V129" s="83"/>
      <c r="W129" s="83"/>
      <c r="X129" s="83"/>
      <c r="Y129" s="83"/>
      <c r="Z129" s="83"/>
      <c r="AA129" s="83"/>
      <c r="AB129" s="83"/>
      <c r="AC129" s="14"/>
      <c r="AD129" s="84"/>
      <c r="AE129" s="84"/>
      <c r="AF129" s="84"/>
      <c r="AG129" s="84"/>
      <c r="AH129" s="84"/>
      <c r="AI129" s="84"/>
      <c r="AJ129" s="84"/>
      <c r="AK129" s="84"/>
      <c r="AL129" s="84"/>
      <c r="AM129" s="14"/>
      <c r="AN129" s="84"/>
      <c r="AO129" s="83"/>
      <c r="AP129" s="83"/>
      <c r="AQ129" s="83"/>
      <c r="AR129" s="83"/>
      <c r="AS129" s="83"/>
      <c r="AT129" s="83"/>
      <c r="AU129" s="83"/>
      <c r="AV129" s="83"/>
      <c r="AW129" s="83"/>
      <c r="AX129" s="15"/>
    </row>
    <row r="130" spans="1:51" ht="14.25" customHeight="1" x14ac:dyDescent="0.15">
      <c r="A130" s="168"/>
      <c r="B130" s="169"/>
      <c r="C130" s="169"/>
      <c r="D130" s="169"/>
      <c r="E130" s="169"/>
      <c r="F130" s="170"/>
      <c r="G130" s="13"/>
      <c r="H130" s="83"/>
      <c r="I130" s="83"/>
      <c r="J130" s="83"/>
      <c r="K130" s="83"/>
      <c r="L130" s="83"/>
      <c r="M130" s="83"/>
      <c r="N130" s="83"/>
      <c r="O130" s="83"/>
      <c r="P130" s="83"/>
      <c r="Q130" s="83"/>
      <c r="R130" s="14"/>
      <c r="S130" s="83"/>
      <c r="T130" s="83"/>
      <c r="U130" s="83"/>
      <c r="V130" s="83"/>
      <c r="W130" s="83"/>
      <c r="X130" s="83"/>
      <c r="Y130" s="83"/>
      <c r="Z130" s="83"/>
      <c r="AA130" s="83"/>
      <c r="AB130" s="83"/>
      <c r="AC130" s="14"/>
      <c r="AD130" s="84"/>
      <c r="AE130" s="84"/>
      <c r="AF130" s="84"/>
      <c r="AG130" s="84"/>
      <c r="AH130" s="84"/>
      <c r="AI130" s="84"/>
      <c r="AJ130" s="84"/>
      <c r="AK130" s="84"/>
      <c r="AL130" s="84"/>
      <c r="AM130" s="14"/>
      <c r="AN130" s="83"/>
      <c r="AO130" s="83"/>
      <c r="AP130" s="83"/>
      <c r="AQ130" s="83"/>
      <c r="AR130" s="83"/>
      <c r="AS130" s="83"/>
      <c r="AT130" s="83"/>
      <c r="AU130" s="83"/>
      <c r="AV130" s="83"/>
      <c r="AW130" s="83"/>
      <c r="AX130" s="15"/>
    </row>
    <row r="131" spans="1:51" ht="14.25" customHeight="1" x14ac:dyDescent="0.15">
      <c r="A131" s="168"/>
      <c r="B131" s="169"/>
      <c r="C131" s="169"/>
      <c r="D131" s="169"/>
      <c r="E131" s="169"/>
      <c r="F131" s="170"/>
      <c r="G131" s="13"/>
      <c r="H131" s="83"/>
      <c r="I131" s="83"/>
      <c r="J131" s="83"/>
      <c r="K131" s="83"/>
      <c r="L131" s="83"/>
      <c r="M131" s="83"/>
      <c r="N131" s="83"/>
      <c r="O131" s="83"/>
      <c r="P131" s="83"/>
      <c r="Q131" s="83"/>
      <c r="R131" s="14"/>
      <c r="S131" s="83"/>
      <c r="T131" s="83"/>
      <c r="U131" s="83"/>
      <c r="V131" s="83"/>
      <c r="W131" s="83"/>
      <c r="X131" s="83"/>
      <c r="Y131" s="83"/>
      <c r="Z131" s="83"/>
      <c r="AA131" s="83"/>
      <c r="AB131" s="83"/>
      <c r="AC131" s="14"/>
      <c r="AD131" s="84"/>
      <c r="AE131" s="84"/>
      <c r="AF131" s="84"/>
      <c r="AG131" s="84"/>
      <c r="AH131" s="84"/>
      <c r="AI131" s="84"/>
      <c r="AJ131" s="84"/>
      <c r="AK131" s="84"/>
      <c r="AL131" s="84"/>
      <c r="AM131" s="14"/>
      <c r="AN131" s="83"/>
      <c r="AO131" s="83"/>
      <c r="AP131" s="83"/>
      <c r="AQ131" s="83"/>
      <c r="AR131" s="83"/>
      <c r="AS131" s="83"/>
      <c r="AT131" s="83"/>
      <c r="AU131" s="83"/>
      <c r="AV131" s="83"/>
      <c r="AW131" s="83"/>
      <c r="AX131" s="15"/>
    </row>
    <row r="132" spans="1:51" ht="14.25" customHeight="1" x14ac:dyDescent="0.15">
      <c r="A132" s="168"/>
      <c r="B132" s="169"/>
      <c r="C132" s="169"/>
      <c r="D132" s="169"/>
      <c r="E132" s="169"/>
      <c r="F132" s="170"/>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1" ht="14.25" customHeight="1" x14ac:dyDescent="0.15">
      <c r="A133" s="168"/>
      <c r="B133" s="169"/>
      <c r="C133" s="169"/>
      <c r="D133" s="169"/>
      <c r="E133" s="169"/>
      <c r="F133" s="170"/>
      <c r="G133" s="13"/>
      <c r="H133" s="80"/>
      <c r="I133" s="80"/>
      <c r="J133" s="80"/>
      <c r="K133" s="80"/>
      <c r="L133" s="80"/>
      <c r="M133" s="80"/>
      <c r="N133" s="80"/>
      <c r="O133" s="80"/>
      <c r="P133" s="80"/>
      <c r="Q133" s="80"/>
      <c r="R133" s="14"/>
      <c r="S133" s="80"/>
      <c r="T133" s="80"/>
      <c r="U133" s="80"/>
      <c r="V133" s="80"/>
      <c r="W133" s="80"/>
      <c r="X133" s="80"/>
      <c r="Y133" s="80"/>
      <c r="Z133" s="80"/>
      <c r="AA133" s="80"/>
      <c r="AB133" s="80"/>
      <c r="AC133" s="14"/>
      <c r="AD133" s="14"/>
      <c r="AE133" s="14"/>
      <c r="AF133" s="14"/>
      <c r="AG133" s="14"/>
      <c r="AH133" s="14"/>
      <c r="AI133" s="14"/>
      <c r="AJ133" s="14"/>
      <c r="AK133" s="14"/>
      <c r="AL133" s="14"/>
      <c r="AM133" s="14"/>
      <c r="AN133" s="82"/>
      <c r="AO133" s="81"/>
      <c r="AP133" s="81"/>
      <c r="AQ133" s="81"/>
      <c r="AR133" s="81"/>
      <c r="AS133" s="81"/>
      <c r="AT133" s="81"/>
      <c r="AU133" s="81"/>
      <c r="AV133" s="81"/>
      <c r="AW133" s="81"/>
      <c r="AX133" s="15"/>
    </row>
    <row r="134" spans="1:51" ht="14.25" customHeight="1" x14ac:dyDescent="0.15">
      <c r="A134" s="168"/>
      <c r="B134" s="169"/>
      <c r="C134" s="169"/>
      <c r="D134" s="169"/>
      <c r="E134" s="169"/>
      <c r="F134" s="170"/>
      <c r="G134" s="13"/>
      <c r="H134" s="80"/>
      <c r="I134" s="80"/>
      <c r="J134" s="80"/>
      <c r="K134" s="80"/>
      <c r="L134" s="80"/>
      <c r="M134" s="80"/>
      <c r="N134" s="80"/>
      <c r="O134" s="80"/>
      <c r="P134" s="80"/>
      <c r="Q134" s="80"/>
      <c r="R134" s="14"/>
      <c r="S134" s="80"/>
      <c r="T134" s="80"/>
      <c r="U134" s="80"/>
      <c r="V134" s="80"/>
      <c r="W134" s="80"/>
      <c r="X134" s="80"/>
      <c r="Y134" s="80"/>
      <c r="Z134" s="80"/>
      <c r="AA134" s="80"/>
      <c r="AB134" s="80"/>
      <c r="AC134" s="14"/>
      <c r="AD134" s="14"/>
      <c r="AE134" s="14"/>
      <c r="AF134" s="14"/>
      <c r="AG134" s="14"/>
      <c r="AH134" s="14"/>
      <c r="AI134" s="14"/>
      <c r="AJ134" s="14"/>
      <c r="AK134" s="14"/>
      <c r="AL134" s="14"/>
      <c r="AM134" s="14"/>
      <c r="AN134" s="81"/>
      <c r="AO134" s="81"/>
      <c r="AP134" s="81"/>
      <c r="AQ134" s="81"/>
      <c r="AR134" s="81"/>
      <c r="AS134" s="81"/>
      <c r="AT134" s="81"/>
      <c r="AU134" s="81"/>
      <c r="AV134" s="81"/>
      <c r="AW134" s="81"/>
      <c r="AX134" s="15"/>
    </row>
    <row r="135" spans="1:51" ht="14.25" customHeight="1" x14ac:dyDescent="0.15">
      <c r="A135" s="168"/>
      <c r="B135" s="169"/>
      <c r="C135" s="169"/>
      <c r="D135" s="169"/>
      <c r="E135" s="169"/>
      <c r="F135" s="170"/>
      <c r="G135" s="13"/>
      <c r="H135" s="80"/>
      <c r="I135" s="80"/>
      <c r="J135" s="80"/>
      <c r="K135" s="80"/>
      <c r="L135" s="80"/>
      <c r="M135" s="80"/>
      <c r="N135" s="80"/>
      <c r="O135" s="80"/>
      <c r="P135" s="80"/>
      <c r="Q135" s="80"/>
      <c r="R135" s="14"/>
      <c r="S135" s="80"/>
      <c r="T135" s="80"/>
      <c r="U135" s="80"/>
      <c r="V135" s="80"/>
      <c r="W135" s="80"/>
      <c r="X135" s="80"/>
      <c r="Y135" s="80"/>
      <c r="Z135" s="80"/>
      <c r="AA135" s="80"/>
      <c r="AB135" s="80"/>
      <c r="AC135" s="14"/>
      <c r="AD135" s="14"/>
      <c r="AE135" s="14"/>
      <c r="AF135" s="14"/>
      <c r="AG135" s="14"/>
      <c r="AH135" s="14"/>
      <c r="AI135" s="14"/>
      <c r="AJ135" s="14"/>
      <c r="AK135" s="14"/>
      <c r="AL135" s="14"/>
      <c r="AM135" s="14"/>
      <c r="AN135" s="81"/>
      <c r="AO135" s="81"/>
      <c r="AP135" s="81"/>
      <c r="AQ135" s="81"/>
      <c r="AR135" s="81"/>
      <c r="AS135" s="81"/>
      <c r="AT135" s="81"/>
      <c r="AU135" s="81"/>
      <c r="AV135" s="81"/>
      <c r="AW135" s="81"/>
      <c r="AX135" s="15"/>
    </row>
    <row r="136" spans="1:51" ht="14.25" customHeight="1" x14ac:dyDescent="0.15">
      <c r="A136" s="168"/>
      <c r="B136" s="169"/>
      <c r="C136" s="169"/>
      <c r="D136" s="169"/>
      <c r="E136" s="169"/>
      <c r="F136" s="170"/>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1" ht="14.25" customHeight="1" x14ac:dyDescent="0.15">
      <c r="A137" s="168"/>
      <c r="B137" s="169"/>
      <c r="C137" s="169"/>
      <c r="D137" s="169"/>
      <c r="E137" s="169"/>
      <c r="F137" s="170"/>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80"/>
      <c r="AO137" s="79"/>
      <c r="AP137" s="79"/>
      <c r="AQ137" s="79"/>
      <c r="AR137" s="79"/>
      <c r="AS137" s="79"/>
      <c r="AT137" s="79"/>
      <c r="AU137" s="79"/>
      <c r="AV137" s="79"/>
      <c r="AW137" s="79"/>
      <c r="AX137" s="15"/>
    </row>
    <row r="138" spans="1:51" ht="14.25" customHeight="1" x14ac:dyDescent="0.15">
      <c r="A138" s="168"/>
      <c r="B138" s="169"/>
      <c r="C138" s="169"/>
      <c r="D138" s="169"/>
      <c r="E138" s="169"/>
      <c r="F138" s="170"/>
      <c r="G138" s="13"/>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78"/>
      <c r="AO138" s="78"/>
      <c r="AP138" s="78"/>
      <c r="AQ138" s="78"/>
      <c r="AR138" s="78"/>
      <c r="AS138" s="78"/>
      <c r="AT138" s="78"/>
      <c r="AU138" s="78"/>
      <c r="AV138" s="78"/>
      <c r="AW138" s="78"/>
      <c r="AX138" s="15"/>
    </row>
    <row r="139" spans="1:51" ht="12.75" customHeight="1" thickBot="1" x14ac:dyDescent="0.2">
      <c r="A139" s="445"/>
      <c r="B139" s="446"/>
      <c r="C139" s="446"/>
      <c r="D139" s="446"/>
      <c r="E139" s="446"/>
      <c r="F139" s="447"/>
      <c r="G139" s="16"/>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8"/>
    </row>
    <row r="140" spans="1:51" ht="14.25" customHeight="1" x14ac:dyDescent="0.15">
      <c r="A140" s="19"/>
      <c r="B140" s="19"/>
      <c r="C140" s="19"/>
      <c r="D140" s="19"/>
      <c r="E140" s="19"/>
      <c r="F140" s="19"/>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3"/>
    </row>
    <row r="141" spans="1:51" ht="10.5" customHeight="1" thickBot="1" x14ac:dyDescent="0.2">
      <c r="A141" s="20"/>
      <c r="B141" s="20"/>
      <c r="C141" s="20"/>
      <c r="D141" s="20"/>
      <c r="E141" s="20"/>
      <c r="F141" s="20"/>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3"/>
    </row>
    <row r="142" spans="1:51" ht="27" customHeight="1" x14ac:dyDescent="0.15">
      <c r="A142" s="582" t="s">
        <v>90</v>
      </c>
      <c r="B142" s="583"/>
      <c r="C142" s="583"/>
      <c r="D142" s="583"/>
      <c r="E142" s="583"/>
      <c r="F142" s="584"/>
      <c r="G142" s="588" t="s">
        <v>881</v>
      </c>
      <c r="H142" s="720"/>
      <c r="I142" s="720"/>
      <c r="J142" s="720"/>
      <c r="K142" s="720"/>
      <c r="L142" s="720"/>
      <c r="M142" s="720"/>
      <c r="N142" s="720"/>
      <c r="O142" s="720"/>
      <c r="P142" s="720"/>
      <c r="Q142" s="720"/>
      <c r="R142" s="720"/>
      <c r="S142" s="720"/>
      <c r="T142" s="720"/>
      <c r="U142" s="720"/>
      <c r="V142" s="720"/>
      <c r="W142" s="720"/>
      <c r="X142" s="720"/>
      <c r="Y142" s="720"/>
      <c r="Z142" s="720"/>
      <c r="AA142" s="720"/>
      <c r="AB142" s="721"/>
      <c r="AC142" s="588" t="s">
        <v>265</v>
      </c>
      <c r="AD142" s="720"/>
      <c r="AE142" s="720"/>
      <c r="AF142" s="720"/>
      <c r="AG142" s="720"/>
      <c r="AH142" s="720"/>
      <c r="AI142" s="720"/>
      <c r="AJ142" s="720"/>
      <c r="AK142" s="720"/>
      <c r="AL142" s="720"/>
      <c r="AM142" s="720"/>
      <c r="AN142" s="720"/>
      <c r="AO142" s="720"/>
      <c r="AP142" s="720"/>
      <c r="AQ142" s="720"/>
      <c r="AR142" s="720"/>
      <c r="AS142" s="720"/>
      <c r="AT142" s="720"/>
      <c r="AU142" s="720"/>
      <c r="AV142" s="720"/>
      <c r="AW142" s="720"/>
      <c r="AX142" s="722"/>
    </row>
    <row r="143" spans="1:51" ht="27" customHeight="1" x14ac:dyDescent="0.15">
      <c r="A143" s="298"/>
      <c r="B143" s="299"/>
      <c r="C143" s="299"/>
      <c r="D143" s="299"/>
      <c r="E143" s="299"/>
      <c r="F143" s="300"/>
      <c r="G143" s="2017" t="s">
        <v>50</v>
      </c>
      <c r="H143" s="649"/>
      <c r="I143" s="649"/>
      <c r="J143" s="649"/>
      <c r="K143" s="286"/>
      <c r="L143" s="324" t="s">
        <v>93</v>
      </c>
      <c r="M143" s="649"/>
      <c r="N143" s="649"/>
      <c r="O143" s="649"/>
      <c r="P143" s="649"/>
      <c r="Q143" s="649"/>
      <c r="R143" s="649"/>
      <c r="S143" s="649"/>
      <c r="T143" s="649"/>
      <c r="U143" s="649"/>
      <c r="V143" s="649"/>
      <c r="W143" s="649"/>
      <c r="X143" s="286"/>
      <c r="Y143" s="564" t="s">
        <v>94</v>
      </c>
      <c r="Z143" s="2018"/>
      <c r="AA143" s="2018"/>
      <c r="AB143" s="2019"/>
      <c r="AC143" s="2017" t="s">
        <v>50</v>
      </c>
      <c r="AD143" s="649"/>
      <c r="AE143" s="649"/>
      <c r="AF143" s="649"/>
      <c r="AG143" s="286"/>
      <c r="AH143" s="324" t="s">
        <v>93</v>
      </c>
      <c r="AI143" s="649"/>
      <c r="AJ143" s="649"/>
      <c r="AK143" s="649"/>
      <c r="AL143" s="649"/>
      <c r="AM143" s="649"/>
      <c r="AN143" s="649"/>
      <c r="AO143" s="649"/>
      <c r="AP143" s="649"/>
      <c r="AQ143" s="649"/>
      <c r="AR143" s="649"/>
      <c r="AS143" s="649"/>
      <c r="AT143" s="286"/>
      <c r="AU143" s="564" t="s">
        <v>94</v>
      </c>
      <c r="AV143" s="2018"/>
      <c r="AW143" s="2018"/>
      <c r="AX143" s="2020"/>
    </row>
    <row r="144" spans="1:51" ht="27" customHeight="1" x14ac:dyDescent="0.15">
      <c r="A144" s="298"/>
      <c r="B144" s="299"/>
      <c r="C144" s="299"/>
      <c r="D144" s="299"/>
      <c r="E144" s="299"/>
      <c r="F144" s="300"/>
      <c r="G144" s="2021" t="s">
        <v>863</v>
      </c>
      <c r="H144" s="2022"/>
      <c r="I144" s="2022"/>
      <c r="J144" s="2022"/>
      <c r="K144" s="2023"/>
      <c r="L144" s="451" t="s">
        <v>880</v>
      </c>
      <c r="M144" s="2024"/>
      <c r="N144" s="2024"/>
      <c r="O144" s="2024"/>
      <c r="P144" s="2024"/>
      <c r="Q144" s="2024"/>
      <c r="R144" s="2024"/>
      <c r="S144" s="2024"/>
      <c r="T144" s="2024"/>
      <c r="U144" s="2024"/>
      <c r="V144" s="2024"/>
      <c r="W144" s="2024"/>
      <c r="X144" s="2025"/>
      <c r="Y144" s="2026">
        <v>10.6</v>
      </c>
      <c r="Z144" s="2027"/>
      <c r="AA144" s="2027"/>
      <c r="AB144" s="2028"/>
      <c r="AC144" s="448"/>
      <c r="AD144" s="449"/>
      <c r="AE144" s="449"/>
      <c r="AF144" s="449"/>
      <c r="AG144" s="450"/>
      <c r="AH144" s="451"/>
      <c r="AI144" s="2024"/>
      <c r="AJ144" s="2024"/>
      <c r="AK144" s="2024"/>
      <c r="AL144" s="2024"/>
      <c r="AM144" s="2024"/>
      <c r="AN144" s="2024"/>
      <c r="AO144" s="2024"/>
      <c r="AP144" s="2024"/>
      <c r="AQ144" s="2024"/>
      <c r="AR144" s="2024"/>
      <c r="AS144" s="2024"/>
      <c r="AT144" s="2025"/>
      <c r="AU144" s="454"/>
      <c r="AV144" s="455"/>
      <c r="AW144" s="455"/>
      <c r="AX144" s="520"/>
    </row>
    <row r="145" spans="1:50" ht="27" customHeight="1" x14ac:dyDescent="0.15">
      <c r="A145" s="298"/>
      <c r="B145" s="299"/>
      <c r="C145" s="299"/>
      <c r="D145" s="299"/>
      <c r="E145" s="299"/>
      <c r="F145" s="300"/>
      <c r="G145" s="1992" t="s">
        <v>856</v>
      </c>
      <c r="H145" s="1993"/>
      <c r="I145" s="1993"/>
      <c r="J145" s="1993"/>
      <c r="K145" s="1994"/>
      <c r="L145" s="524" t="s">
        <v>879</v>
      </c>
      <c r="M145" s="1995"/>
      <c r="N145" s="1995"/>
      <c r="O145" s="1995"/>
      <c r="P145" s="1995"/>
      <c r="Q145" s="1995"/>
      <c r="R145" s="1995"/>
      <c r="S145" s="1995"/>
      <c r="T145" s="1995"/>
      <c r="U145" s="1995"/>
      <c r="V145" s="1995"/>
      <c r="W145" s="1995"/>
      <c r="X145" s="1996"/>
      <c r="Y145" s="2029">
        <v>6.4</v>
      </c>
      <c r="Z145" s="2030"/>
      <c r="AA145" s="2030"/>
      <c r="AB145" s="2031"/>
      <c r="AC145" s="521"/>
      <c r="AD145" s="522"/>
      <c r="AE145" s="522"/>
      <c r="AF145" s="522"/>
      <c r="AG145" s="523"/>
      <c r="AH145" s="524"/>
      <c r="AI145" s="1995"/>
      <c r="AJ145" s="1995"/>
      <c r="AK145" s="1995"/>
      <c r="AL145" s="1995"/>
      <c r="AM145" s="1995"/>
      <c r="AN145" s="1995"/>
      <c r="AO145" s="1995"/>
      <c r="AP145" s="1995"/>
      <c r="AQ145" s="1995"/>
      <c r="AR145" s="1995"/>
      <c r="AS145" s="1995"/>
      <c r="AT145" s="1996"/>
      <c r="AU145" s="527"/>
      <c r="AV145" s="528"/>
      <c r="AW145" s="528"/>
      <c r="AX145" s="530"/>
    </row>
    <row r="146" spans="1:50" ht="27" customHeight="1" x14ac:dyDescent="0.15">
      <c r="A146" s="298"/>
      <c r="B146" s="299"/>
      <c r="C146" s="299"/>
      <c r="D146" s="299"/>
      <c r="E146" s="299"/>
      <c r="F146" s="300"/>
      <c r="G146" s="1992" t="s">
        <v>858</v>
      </c>
      <c r="H146" s="1993"/>
      <c r="I146" s="1993"/>
      <c r="J146" s="1993"/>
      <c r="K146" s="1994"/>
      <c r="L146" s="524" t="s">
        <v>878</v>
      </c>
      <c r="M146" s="1995"/>
      <c r="N146" s="1995"/>
      <c r="O146" s="1995"/>
      <c r="P146" s="1995"/>
      <c r="Q146" s="1995"/>
      <c r="R146" s="1995"/>
      <c r="S146" s="1995"/>
      <c r="T146" s="1995"/>
      <c r="U146" s="1995"/>
      <c r="V146" s="1995"/>
      <c r="W146" s="1995"/>
      <c r="X146" s="1996"/>
      <c r="Y146" s="2029">
        <v>1.6</v>
      </c>
      <c r="Z146" s="2030"/>
      <c r="AA146" s="2030"/>
      <c r="AB146" s="2031"/>
      <c r="AC146" s="521"/>
      <c r="AD146" s="522"/>
      <c r="AE146" s="522"/>
      <c r="AF146" s="522"/>
      <c r="AG146" s="523"/>
      <c r="AH146" s="524"/>
      <c r="AI146" s="1995"/>
      <c r="AJ146" s="1995"/>
      <c r="AK146" s="1995"/>
      <c r="AL146" s="1995"/>
      <c r="AM146" s="1995"/>
      <c r="AN146" s="1995"/>
      <c r="AO146" s="1995"/>
      <c r="AP146" s="1995"/>
      <c r="AQ146" s="1995"/>
      <c r="AR146" s="1995"/>
      <c r="AS146" s="1995"/>
      <c r="AT146" s="1996"/>
      <c r="AU146" s="527"/>
      <c r="AV146" s="528"/>
      <c r="AW146" s="528"/>
      <c r="AX146" s="530"/>
    </row>
    <row r="147" spans="1:50" ht="27" customHeight="1" x14ac:dyDescent="0.15">
      <c r="A147" s="298"/>
      <c r="B147" s="299"/>
      <c r="C147" s="299"/>
      <c r="D147" s="299"/>
      <c r="E147" s="299"/>
      <c r="F147" s="300"/>
      <c r="G147" s="1992" t="s">
        <v>871</v>
      </c>
      <c r="H147" s="1993"/>
      <c r="I147" s="1993"/>
      <c r="J147" s="1993"/>
      <c r="K147" s="1994"/>
      <c r="L147" s="524" t="s">
        <v>870</v>
      </c>
      <c r="M147" s="1995"/>
      <c r="N147" s="1995"/>
      <c r="O147" s="1995"/>
      <c r="P147" s="1995"/>
      <c r="Q147" s="1995"/>
      <c r="R147" s="1995"/>
      <c r="S147" s="1995"/>
      <c r="T147" s="1995"/>
      <c r="U147" s="1995"/>
      <c r="V147" s="1995"/>
      <c r="W147" s="1995"/>
      <c r="X147" s="1996"/>
      <c r="Y147" s="2029">
        <v>1.1000000000000001</v>
      </c>
      <c r="Z147" s="2030"/>
      <c r="AA147" s="2030"/>
      <c r="AB147" s="2031"/>
      <c r="AC147" s="521"/>
      <c r="AD147" s="522"/>
      <c r="AE147" s="522"/>
      <c r="AF147" s="522"/>
      <c r="AG147" s="523"/>
      <c r="AH147" s="524"/>
      <c r="AI147" s="1995"/>
      <c r="AJ147" s="1995"/>
      <c r="AK147" s="1995"/>
      <c r="AL147" s="1995"/>
      <c r="AM147" s="1995"/>
      <c r="AN147" s="1995"/>
      <c r="AO147" s="1995"/>
      <c r="AP147" s="1995"/>
      <c r="AQ147" s="1995"/>
      <c r="AR147" s="1995"/>
      <c r="AS147" s="1995"/>
      <c r="AT147" s="1996"/>
      <c r="AU147" s="527"/>
      <c r="AV147" s="528"/>
      <c r="AW147" s="528"/>
      <c r="AX147" s="530"/>
    </row>
    <row r="148" spans="1:50" ht="27" customHeight="1" x14ac:dyDescent="0.15">
      <c r="A148" s="298"/>
      <c r="B148" s="299"/>
      <c r="C148" s="299"/>
      <c r="D148" s="299"/>
      <c r="E148" s="299"/>
      <c r="F148" s="300"/>
      <c r="G148" s="1992" t="s">
        <v>877</v>
      </c>
      <c r="H148" s="1993"/>
      <c r="I148" s="1993"/>
      <c r="J148" s="1993"/>
      <c r="K148" s="1994"/>
      <c r="L148" s="524" t="s">
        <v>876</v>
      </c>
      <c r="M148" s="1995"/>
      <c r="N148" s="1995"/>
      <c r="O148" s="1995"/>
      <c r="P148" s="1995"/>
      <c r="Q148" s="1995"/>
      <c r="R148" s="1995"/>
      <c r="S148" s="1995"/>
      <c r="T148" s="1995"/>
      <c r="U148" s="1995"/>
      <c r="V148" s="1995"/>
      <c r="W148" s="1995"/>
      <c r="X148" s="1996"/>
      <c r="Y148" s="2029">
        <v>1</v>
      </c>
      <c r="Z148" s="2030"/>
      <c r="AA148" s="2030"/>
      <c r="AB148" s="2031"/>
      <c r="AC148" s="521"/>
      <c r="AD148" s="522"/>
      <c r="AE148" s="522"/>
      <c r="AF148" s="522"/>
      <c r="AG148" s="523"/>
      <c r="AH148" s="524"/>
      <c r="AI148" s="1995"/>
      <c r="AJ148" s="1995"/>
      <c r="AK148" s="1995"/>
      <c r="AL148" s="1995"/>
      <c r="AM148" s="1995"/>
      <c r="AN148" s="1995"/>
      <c r="AO148" s="1995"/>
      <c r="AP148" s="1995"/>
      <c r="AQ148" s="1995"/>
      <c r="AR148" s="1995"/>
      <c r="AS148" s="1995"/>
      <c r="AT148" s="1996"/>
      <c r="AU148" s="527"/>
      <c r="AV148" s="528"/>
      <c r="AW148" s="528"/>
      <c r="AX148" s="530"/>
    </row>
    <row r="149" spans="1:50" ht="27" customHeight="1" x14ac:dyDescent="0.15">
      <c r="A149" s="298"/>
      <c r="B149" s="299"/>
      <c r="C149" s="299"/>
      <c r="D149" s="299"/>
      <c r="E149" s="299"/>
      <c r="F149" s="300"/>
      <c r="G149" s="2032" t="s">
        <v>846</v>
      </c>
      <c r="H149" s="2033"/>
      <c r="I149" s="2033"/>
      <c r="J149" s="2033"/>
      <c r="K149" s="2034"/>
      <c r="L149" s="548" t="s">
        <v>875</v>
      </c>
      <c r="M149" s="2035"/>
      <c r="N149" s="2035"/>
      <c r="O149" s="2035"/>
      <c r="P149" s="2035"/>
      <c r="Q149" s="2035"/>
      <c r="R149" s="2035"/>
      <c r="S149" s="2035"/>
      <c r="T149" s="2035"/>
      <c r="U149" s="2035"/>
      <c r="V149" s="2035"/>
      <c r="W149" s="2035"/>
      <c r="X149" s="2036"/>
      <c r="Y149" s="2029">
        <v>4.5</v>
      </c>
      <c r="Z149" s="2030"/>
      <c r="AA149" s="2030"/>
      <c r="AB149" s="2031"/>
      <c r="AC149" s="521"/>
      <c r="AD149" s="522"/>
      <c r="AE149" s="522"/>
      <c r="AF149" s="522"/>
      <c r="AG149" s="523"/>
      <c r="AH149" s="524"/>
      <c r="AI149" s="1995"/>
      <c r="AJ149" s="1995"/>
      <c r="AK149" s="1995"/>
      <c r="AL149" s="1995"/>
      <c r="AM149" s="1995"/>
      <c r="AN149" s="1995"/>
      <c r="AO149" s="1995"/>
      <c r="AP149" s="1995"/>
      <c r="AQ149" s="1995"/>
      <c r="AR149" s="1995"/>
      <c r="AS149" s="1995"/>
      <c r="AT149" s="1996"/>
      <c r="AU149" s="527"/>
      <c r="AV149" s="528"/>
      <c r="AW149" s="528"/>
      <c r="AX149" s="530"/>
    </row>
    <row r="150" spans="1:50" ht="27" customHeight="1" x14ac:dyDescent="0.15">
      <c r="A150" s="298"/>
      <c r="B150" s="299"/>
      <c r="C150" s="299"/>
      <c r="D150" s="299"/>
      <c r="E150" s="299"/>
      <c r="F150" s="300"/>
      <c r="G150" s="554" t="s">
        <v>28</v>
      </c>
      <c r="H150" s="290"/>
      <c r="I150" s="290"/>
      <c r="J150" s="290"/>
      <c r="K150" s="307"/>
      <c r="L150" s="555"/>
      <c r="M150" s="2037"/>
      <c r="N150" s="2037"/>
      <c r="O150" s="2037"/>
      <c r="P150" s="2037"/>
      <c r="Q150" s="2037"/>
      <c r="R150" s="2037"/>
      <c r="S150" s="2037"/>
      <c r="T150" s="2037"/>
      <c r="U150" s="2037"/>
      <c r="V150" s="2037"/>
      <c r="W150" s="2037"/>
      <c r="X150" s="2038"/>
      <c r="Y150" s="2039">
        <f>SUM(Y144:AB149)</f>
        <v>25.200000000000003</v>
      </c>
      <c r="Z150" s="2040"/>
      <c r="AA150" s="2040"/>
      <c r="AB150" s="2041"/>
      <c r="AC150" s="554" t="s">
        <v>28</v>
      </c>
      <c r="AD150" s="290"/>
      <c r="AE150" s="290"/>
      <c r="AF150" s="290"/>
      <c r="AG150" s="307"/>
      <c r="AH150" s="555"/>
      <c r="AI150" s="2037"/>
      <c r="AJ150" s="2037"/>
      <c r="AK150" s="2037"/>
      <c r="AL150" s="2037"/>
      <c r="AM150" s="2037"/>
      <c r="AN150" s="2037"/>
      <c r="AO150" s="2037"/>
      <c r="AP150" s="2037"/>
      <c r="AQ150" s="2037"/>
      <c r="AR150" s="2037"/>
      <c r="AS150" s="2037"/>
      <c r="AT150" s="2038"/>
      <c r="AU150" s="556">
        <f>SUM(AU144:AX149)</f>
        <v>0</v>
      </c>
      <c r="AV150" s="557"/>
      <c r="AW150" s="557"/>
      <c r="AX150" s="559"/>
    </row>
    <row r="151" spans="1:50" ht="27" customHeight="1" x14ac:dyDescent="0.15">
      <c r="A151" s="298"/>
      <c r="B151" s="299"/>
      <c r="C151" s="299"/>
      <c r="D151" s="299"/>
      <c r="E151" s="299"/>
      <c r="F151" s="300"/>
      <c r="G151" s="560" t="s">
        <v>874</v>
      </c>
      <c r="H151" s="2042"/>
      <c r="I151" s="2042"/>
      <c r="J151" s="2042"/>
      <c r="K151" s="2042"/>
      <c r="L151" s="2042"/>
      <c r="M151" s="2042"/>
      <c r="N151" s="2042"/>
      <c r="O151" s="2042"/>
      <c r="P151" s="2042"/>
      <c r="Q151" s="2042"/>
      <c r="R151" s="2042"/>
      <c r="S151" s="2042"/>
      <c r="T151" s="2042"/>
      <c r="U151" s="2042"/>
      <c r="V151" s="2042"/>
      <c r="W151" s="2042"/>
      <c r="X151" s="2042"/>
      <c r="Y151" s="2042"/>
      <c r="Z151" s="2042"/>
      <c r="AA151" s="2042"/>
      <c r="AB151" s="2043"/>
      <c r="AC151" s="560" t="s">
        <v>263</v>
      </c>
      <c r="AD151" s="2042"/>
      <c r="AE151" s="2042"/>
      <c r="AF151" s="2042"/>
      <c r="AG151" s="2042"/>
      <c r="AH151" s="2042"/>
      <c r="AI151" s="2042"/>
      <c r="AJ151" s="2042"/>
      <c r="AK151" s="2042"/>
      <c r="AL151" s="2042"/>
      <c r="AM151" s="2042"/>
      <c r="AN151" s="2042"/>
      <c r="AO151" s="2042"/>
      <c r="AP151" s="2042"/>
      <c r="AQ151" s="2042"/>
      <c r="AR151" s="2042"/>
      <c r="AS151" s="2042"/>
      <c r="AT151" s="2042"/>
      <c r="AU151" s="2042"/>
      <c r="AV151" s="2042"/>
      <c r="AW151" s="2042"/>
      <c r="AX151" s="2044"/>
    </row>
    <row r="152" spans="1:50" ht="27" customHeight="1" x14ac:dyDescent="0.15">
      <c r="A152" s="298"/>
      <c r="B152" s="299"/>
      <c r="C152" s="299"/>
      <c r="D152" s="299"/>
      <c r="E152" s="299"/>
      <c r="F152" s="300"/>
      <c r="G152" s="2017" t="s">
        <v>50</v>
      </c>
      <c r="H152" s="649"/>
      <c r="I152" s="649"/>
      <c r="J152" s="649"/>
      <c r="K152" s="286"/>
      <c r="L152" s="324" t="s">
        <v>93</v>
      </c>
      <c r="M152" s="649"/>
      <c r="N152" s="649"/>
      <c r="O152" s="649"/>
      <c r="P152" s="649"/>
      <c r="Q152" s="649"/>
      <c r="R152" s="649"/>
      <c r="S152" s="649"/>
      <c r="T152" s="649"/>
      <c r="U152" s="649"/>
      <c r="V152" s="649"/>
      <c r="W152" s="649"/>
      <c r="X152" s="286"/>
      <c r="Y152" s="564" t="s">
        <v>94</v>
      </c>
      <c r="Z152" s="2018"/>
      <c r="AA152" s="2018"/>
      <c r="AB152" s="2019"/>
      <c r="AC152" s="2017" t="s">
        <v>50</v>
      </c>
      <c r="AD152" s="649"/>
      <c r="AE152" s="649"/>
      <c r="AF152" s="649"/>
      <c r="AG152" s="286"/>
      <c r="AH152" s="324" t="s">
        <v>93</v>
      </c>
      <c r="AI152" s="649"/>
      <c r="AJ152" s="649"/>
      <c r="AK152" s="649"/>
      <c r="AL152" s="649"/>
      <c r="AM152" s="649"/>
      <c r="AN152" s="649"/>
      <c r="AO152" s="649"/>
      <c r="AP152" s="649"/>
      <c r="AQ152" s="649"/>
      <c r="AR152" s="649"/>
      <c r="AS152" s="649"/>
      <c r="AT152" s="286"/>
      <c r="AU152" s="564" t="s">
        <v>94</v>
      </c>
      <c r="AV152" s="2018"/>
      <c r="AW152" s="2018"/>
      <c r="AX152" s="2020"/>
    </row>
    <row r="153" spans="1:50" ht="27" customHeight="1" x14ac:dyDescent="0.15">
      <c r="A153" s="298"/>
      <c r="B153" s="299"/>
      <c r="C153" s="299"/>
      <c r="D153" s="299"/>
      <c r="E153" s="299"/>
      <c r="F153" s="300"/>
      <c r="G153" s="2021" t="s">
        <v>856</v>
      </c>
      <c r="H153" s="2022"/>
      <c r="I153" s="2022"/>
      <c r="J153" s="2022"/>
      <c r="K153" s="2023"/>
      <c r="L153" s="451" t="s">
        <v>873</v>
      </c>
      <c r="M153" s="2024"/>
      <c r="N153" s="2024"/>
      <c r="O153" s="2024"/>
      <c r="P153" s="2024"/>
      <c r="Q153" s="2024"/>
      <c r="R153" s="2024"/>
      <c r="S153" s="2024"/>
      <c r="T153" s="2024"/>
      <c r="U153" s="2024"/>
      <c r="V153" s="2024"/>
      <c r="W153" s="2024"/>
      <c r="X153" s="2025"/>
      <c r="Y153" s="2026">
        <v>17.7</v>
      </c>
      <c r="Z153" s="2027"/>
      <c r="AA153" s="2027"/>
      <c r="AB153" s="2028"/>
      <c r="AC153" s="448"/>
      <c r="AD153" s="449"/>
      <c r="AE153" s="449"/>
      <c r="AF153" s="449"/>
      <c r="AG153" s="450"/>
      <c r="AH153" s="451"/>
      <c r="AI153" s="2024"/>
      <c r="AJ153" s="2024"/>
      <c r="AK153" s="2024"/>
      <c r="AL153" s="2024"/>
      <c r="AM153" s="2024"/>
      <c r="AN153" s="2024"/>
      <c r="AO153" s="2024"/>
      <c r="AP153" s="2024"/>
      <c r="AQ153" s="2024"/>
      <c r="AR153" s="2024"/>
      <c r="AS153" s="2024"/>
      <c r="AT153" s="2025"/>
      <c r="AU153" s="454"/>
      <c r="AV153" s="455"/>
      <c r="AW153" s="455"/>
      <c r="AX153" s="520"/>
    </row>
    <row r="154" spans="1:50" ht="27" customHeight="1" x14ac:dyDescent="0.15">
      <c r="A154" s="298"/>
      <c r="B154" s="299"/>
      <c r="C154" s="299"/>
      <c r="D154" s="299"/>
      <c r="E154" s="299"/>
      <c r="F154" s="300"/>
      <c r="G154" s="1992" t="s">
        <v>858</v>
      </c>
      <c r="H154" s="1993"/>
      <c r="I154" s="1993"/>
      <c r="J154" s="1993"/>
      <c r="K154" s="1994"/>
      <c r="L154" s="524" t="s">
        <v>872</v>
      </c>
      <c r="M154" s="1995"/>
      <c r="N154" s="1995"/>
      <c r="O154" s="1995"/>
      <c r="P154" s="1995"/>
      <c r="Q154" s="1995"/>
      <c r="R154" s="1995"/>
      <c r="S154" s="1995"/>
      <c r="T154" s="1995"/>
      <c r="U154" s="1995"/>
      <c r="V154" s="1995"/>
      <c r="W154" s="1995"/>
      <c r="X154" s="1996"/>
      <c r="Y154" s="2029">
        <v>3.2</v>
      </c>
      <c r="Z154" s="2030"/>
      <c r="AA154" s="2030"/>
      <c r="AB154" s="2031"/>
      <c r="AC154" s="521"/>
      <c r="AD154" s="522"/>
      <c r="AE154" s="522"/>
      <c r="AF154" s="522"/>
      <c r="AG154" s="523"/>
      <c r="AH154" s="524"/>
      <c r="AI154" s="1995"/>
      <c r="AJ154" s="1995"/>
      <c r="AK154" s="1995"/>
      <c r="AL154" s="1995"/>
      <c r="AM154" s="1995"/>
      <c r="AN154" s="1995"/>
      <c r="AO154" s="1995"/>
      <c r="AP154" s="1995"/>
      <c r="AQ154" s="1995"/>
      <c r="AR154" s="1995"/>
      <c r="AS154" s="1995"/>
      <c r="AT154" s="1996"/>
      <c r="AU154" s="527"/>
      <c r="AV154" s="528"/>
      <c r="AW154" s="528"/>
      <c r="AX154" s="530"/>
    </row>
    <row r="155" spans="1:50" ht="27" customHeight="1" x14ac:dyDescent="0.15">
      <c r="A155" s="298"/>
      <c r="B155" s="299"/>
      <c r="C155" s="299"/>
      <c r="D155" s="299"/>
      <c r="E155" s="299"/>
      <c r="F155" s="300"/>
      <c r="G155" s="1992" t="s">
        <v>871</v>
      </c>
      <c r="H155" s="1993"/>
      <c r="I155" s="1993"/>
      <c r="J155" s="1993"/>
      <c r="K155" s="1994"/>
      <c r="L155" s="524" t="s">
        <v>870</v>
      </c>
      <c r="M155" s="1995"/>
      <c r="N155" s="1995"/>
      <c r="O155" s="1995"/>
      <c r="P155" s="1995"/>
      <c r="Q155" s="1995"/>
      <c r="R155" s="1995"/>
      <c r="S155" s="1995"/>
      <c r="T155" s="1995"/>
      <c r="U155" s="1995"/>
      <c r="V155" s="1995"/>
      <c r="W155" s="1995"/>
      <c r="X155" s="1996"/>
      <c r="Y155" s="2029">
        <v>2.1</v>
      </c>
      <c r="Z155" s="2030"/>
      <c r="AA155" s="2030"/>
      <c r="AB155" s="2031"/>
      <c r="AC155" s="521"/>
      <c r="AD155" s="522"/>
      <c r="AE155" s="522"/>
      <c r="AF155" s="522"/>
      <c r="AG155" s="523"/>
      <c r="AH155" s="524"/>
      <c r="AI155" s="1995"/>
      <c r="AJ155" s="1995"/>
      <c r="AK155" s="1995"/>
      <c r="AL155" s="1995"/>
      <c r="AM155" s="1995"/>
      <c r="AN155" s="1995"/>
      <c r="AO155" s="1995"/>
      <c r="AP155" s="1995"/>
      <c r="AQ155" s="1995"/>
      <c r="AR155" s="1995"/>
      <c r="AS155" s="1995"/>
      <c r="AT155" s="1996"/>
      <c r="AU155" s="527"/>
      <c r="AV155" s="528"/>
      <c r="AW155" s="528"/>
      <c r="AX155" s="530"/>
    </row>
    <row r="156" spans="1:50" ht="27" customHeight="1" x14ac:dyDescent="0.15">
      <c r="A156" s="298"/>
      <c r="B156" s="299"/>
      <c r="C156" s="299"/>
      <c r="D156" s="299"/>
      <c r="E156" s="299"/>
      <c r="F156" s="300"/>
      <c r="G156" s="1992" t="s">
        <v>848</v>
      </c>
      <c r="H156" s="1993"/>
      <c r="I156" s="1993"/>
      <c r="J156" s="1993"/>
      <c r="K156" s="1994"/>
      <c r="L156" s="524" t="s">
        <v>869</v>
      </c>
      <c r="M156" s="1995"/>
      <c r="N156" s="1995"/>
      <c r="O156" s="1995"/>
      <c r="P156" s="1995"/>
      <c r="Q156" s="1995"/>
      <c r="R156" s="1995"/>
      <c r="S156" s="1995"/>
      <c r="T156" s="1995"/>
      <c r="U156" s="1995"/>
      <c r="V156" s="1995"/>
      <c r="W156" s="1995"/>
      <c r="X156" s="1996"/>
      <c r="Y156" s="2029">
        <v>1.5</v>
      </c>
      <c r="Z156" s="2030"/>
      <c r="AA156" s="2030"/>
      <c r="AB156" s="2031"/>
      <c r="AC156" s="521"/>
      <c r="AD156" s="522"/>
      <c r="AE156" s="522"/>
      <c r="AF156" s="522"/>
      <c r="AG156" s="523"/>
      <c r="AH156" s="524"/>
      <c r="AI156" s="1995"/>
      <c r="AJ156" s="1995"/>
      <c r="AK156" s="1995"/>
      <c r="AL156" s="1995"/>
      <c r="AM156" s="1995"/>
      <c r="AN156" s="1995"/>
      <c r="AO156" s="1995"/>
      <c r="AP156" s="1995"/>
      <c r="AQ156" s="1995"/>
      <c r="AR156" s="1995"/>
      <c r="AS156" s="1995"/>
      <c r="AT156" s="1996"/>
      <c r="AU156" s="527"/>
      <c r="AV156" s="528"/>
      <c r="AW156" s="528"/>
      <c r="AX156" s="530"/>
    </row>
    <row r="157" spans="1:50" ht="27" customHeight="1" x14ac:dyDescent="0.15">
      <c r="A157" s="298"/>
      <c r="B157" s="299"/>
      <c r="C157" s="299"/>
      <c r="D157" s="299"/>
      <c r="E157" s="299"/>
      <c r="F157" s="300"/>
      <c r="G157" s="1992" t="s">
        <v>868</v>
      </c>
      <c r="H157" s="1993"/>
      <c r="I157" s="1993"/>
      <c r="J157" s="1993"/>
      <c r="K157" s="1994"/>
      <c r="L157" s="524" t="s">
        <v>867</v>
      </c>
      <c r="M157" s="1995"/>
      <c r="N157" s="1995"/>
      <c r="O157" s="1995"/>
      <c r="P157" s="1995"/>
      <c r="Q157" s="1995"/>
      <c r="R157" s="1995"/>
      <c r="S157" s="1995"/>
      <c r="T157" s="1995"/>
      <c r="U157" s="1995"/>
      <c r="V157" s="1995"/>
      <c r="W157" s="1995"/>
      <c r="X157" s="1996"/>
      <c r="Y157" s="2029">
        <v>0.8</v>
      </c>
      <c r="Z157" s="2030"/>
      <c r="AA157" s="2030"/>
      <c r="AB157" s="2031"/>
      <c r="AC157" s="521"/>
      <c r="AD157" s="522"/>
      <c r="AE157" s="522"/>
      <c r="AF157" s="522"/>
      <c r="AG157" s="523"/>
      <c r="AH157" s="524"/>
      <c r="AI157" s="1995"/>
      <c r="AJ157" s="1995"/>
      <c r="AK157" s="1995"/>
      <c r="AL157" s="1995"/>
      <c r="AM157" s="1995"/>
      <c r="AN157" s="1995"/>
      <c r="AO157" s="1995"/>
      <c r="AP157" s="1995"/>
      <c r="AQ157" s="1995"/>
      <c r="AR157" s="1995"/>
      <c r="AS157" s="1995"/>
      <c r="AT157" s="1996"/>
      <c r="AU157" s="527"/>
      <c r="AV157" s="528"/>
      <c r="AW157" s="528"/>
      <c r="AX157" s="530"/>
    </row>
    <row r="158" spans="1:50" ht="27" customHeight="1" x14ac:dyDescent="0.15">
      <c r="A158" s="298"/>
      <c r="B158" s="299"/>
      <c r="C158" s="299"/>
      <c r="D158" s="299"/>
      <c r="E158" s="299"/>
      <c r="F158" s="300"/>
      <c r="G158" s="2032" t="s">
        <v>846</v>
      </c>
      <c r="H158" s="2033"/>
      <c r="I158" s="2033"/>
      <c r="J158" s="2033"/>
      <c r="K158" s="2034"/>
      <c r="L158" s="548" t="s">
        <v>866</v>
      </c>
      <c r="M158" s="2035"/>
      <c r="N158" s="2035"/>
      <c r="O158" s="2035"/>
      <c r="P158" s="2035"/>
      <c r="Q158" s="2035"/>
      <c r="R158" s="2035"/>
      <c r="S158" s="2035"/>
      <c r="T158" s="2035"/>
      <c r="U158" s="2035"/>
      <c r="V158" s="2035"/>
      <c r="W158" s="2035"/>
      <c r="X158" s="2036"/>
      <c r="Y158" s="2029">
        <v>4.3</v>
      </c>
      <c r="Z158" s="2030"/>
      <c r="AA158" s="2030"/>
      <c r="AB158" s="2031"/>
      <c r="AC158" s="521"/>
      <c r="AD158" s="522"/>
      <c r="AE158" s="522"/>
      <c r="AF158" s="522"/>
      <c r="AG158" s="523"/>
      <c r="AH158" s="524"/>
      <c r="AI158" s="1995"/>
      <c r="AJ158" s="1995"/>
      <c r="AK158" s="1995"/>
      <c r="AL158" s="1995"/>
      <c r="AM158" s="1995"/>
      <c r="AN158" s="1995"/>
      <c r="AO158" s="1995"/>
      <c r="AP158" s="1995"/>
      <c r="AQ158" s="1995"/>
      <c r="AR158" s="1995"/>
      <c r="AS158" s="1995"/>
      <c r="AT158" s="1996"/>
      <c r="AU158" s="527"/>
      <c r="AV158" s="528"/>
      <c r="AW158" s="528"/>
      <c r="AX158" s="530"/>
    </row>
    <row r="159" spans="1:50" ht="27" customHeight="1" x14ac:dyDescent="0.15">
      <c r="A159" s="298"/>
      <c r="B159" s="299"/>
      <c r="C159" s="299"/>
      <c r="D159" s="299"/>
      <c r="E159" s="299"/>
      <c r="F159" s="300"/>
      <c r="G159" s="554" t="s">
        <v>28</v>
      </c>
      <c r="H159" s="290"/>
      <c r="I159" s="290"/>
      <c r="J159" s="290"/>
      <c r="K159" s="307"/>
      <c r="L159" s="555"/>
      <c r="M159" s="2037"/>
      <c r="N159" s="2037"/>
      <c r="O159" s="2037"/>
      <c r="P159" s="2037"/>
      <c r="Q159" s="2037"/>
      <c r="R159" s="2037"/>
      <c r="S159" s="2037"/>
      <c r="T159" s="2037"/>
      <c r="U159" s="2037"/>
      <c r="V159" s="2037"/>
      <c r="W159" s="2037"/>
      <c r="X159" s="2038"/>
      <c r="Y159" s="2039">
        <f>SUM(Y153:AB158)</f>
        <v>29.6</v>
      </c>
      <c r="Z159" s="2040"/>
      <c r="AA159" s="2040"/>
      <c r="AB159" s="2041"/>
      <c r="AC159" s="554" t="s">
        <v>28</v>
      </c>
      <c r="AD159" s="290"/>
      <c r="AE159" s="290"/>
      <c r="AF159" s="290"/>
      <c r="AG159" s="307"/>
      <c r="AH159" s="555"/>
      <c r="AI159" s="2037"/>
      <c r="AJ159" s="2037"/>
      <c r="AK159" s="2037"/>
      <c r="AL159" s="2037"/>
      <c r="AM159" s="2037"/>
      <c r="AN159" s="2037"/>
      <c r="AO159" s="2037"/>
      <c r="AP159" s="2037"/>
      <c r="AQ159" s="2037"/>
      <c r="AR159" s="2037"/>
      <c r="AS159" s="2037"/>
      <c r="AT159" s="2038"/>
      <c r="AU159" s="556">
        <f>SUM(AU153:AX158)</f>
        <v>0</v>
      </c>
      <c r="AV159" s="557"/>
      <c r="AW159" s="557"/>
      <c r="AX159" s="559"/>
    </row>
    <row r="160" spans="1:50" ht="27" customHeight="1" x14ac:dyDescent="0.15">
      <c r="A160" s="298"/>
      <c r="B160" s="299"/>
      <c r="C160" s="299"/>
      <c r="D160" s="299"/>
      <c r="E160" s="299"/>
      <c r="F160" s="300"/>
      <c r="G160" s="560" t="s">
        <v>865</v>
      </c>
      <c r="H160" s="2042"/>
      <c r="I160" s="2042"/>
      <c r="J160" s="2042"/>
      <c r="K160" s="2042"/>
      <c r="L160" s="2042"/>
      <c r="M160" s="2042"/>
      <c r="N160" s="2042"/>
      <c r="O160" s="2042"/>
      <c r="P160" s="2042"/>
      <c r="Q160" s="2042"/>
      <c r="R160" s="2042"/>
      <c r="S160" s="2042"/>
      <c r="T160" s="2042"/>
      <c r="U160" s="2042"/>
      <c r="V160" s="2042"/>
      <c r="W160" s="2042"/>
      <c r="X160" s="2042"/>
      <c r="Y160" s="2042"/>
      <c r="Z160" s="2042"/>
      <c r="AA160" s="2042"/>
      <c r="AB160" s="2043"/>
      <c r="AC160" s="560" t="s">
        <v>261</v>
      </c>
      <c r="AD160" s="2042"/>
      <c r="AE160" s="2042"/>
      <c r="AF160" s="2042"/>
      <c r="AG160" s="2042"/>
      <c r="AH160" s="2042"/>
      <c r="AI160" s="2042"/>
      <c r="AJ160" s="2042"/>
      <c r="AK160" s="2042"/>
      <c r="AL160" s="2042"/>
      <c r="AM160" s="2042"/>
      <c r="AN160" s="2042"/>
      <c r="AO160" s="2042"/>
      <c r="AP160" s="2042"/>
      <c r="AQ160" s="2042"/>
      <c r="AR160" s="2042"/>
      <c r="AS160" s="2042"/>
      <c r="AT160" s="2042"/>
      <c r="AU160" s="2042"/>
      <c r="AV160" s="2042"/>
      <c r="AW160" s="2042"/>
      <c r="AX160" s="2044"/>
    </row>
    <row r="161" spans="1:50" ht="27" customHeight="1" x14ac:dyDescent="0.15">
      <c r="A161" s="298"/>
      <c r="B161" s="299"/>
      <c r="C161" s="299"/>
      <c r="D161" s="299"/>
      <c r="E161" s="299"/>
      <c r="F161" s="300"/>
      <c r="G161" s="2017" t="s">
        <v>50</v>
      </c>
      <c r="H161" s="649"/>
      <c r="I161" s="649"/>
      <c r="J161" s="649"/>
      <c r="K161" s="286"/>
      <c r="L161" s="324" t="s">
        <v>93</v>
      </c>
      <c r="M161" s="649"/>
      <c r="N161" s="649"/>
      <c r="O161" s="649"/>
      <c r="P161" s="649"/>
      <c r="Q161" s="649"/>
      <c r="R161" s="649"/>
      <c r="S161" s="649"/>
      <c r="T161" s="649"/>
      <c r="U161" s="649"/>
      <c r="V161" s="649"/>
      <c r="W161" s="649"/>
      <c r="X161" s="286"/>
      <c r="Y161" s="564" t="s">
        <v>94</v>
      </c>
      <c r="Z161" s="2018"/>
      <c r="AA161" s="2018"/>
      <c r="AB161" s="2019"/>
      <c r="AC161" s="2017" t="s">
        <v>50</v>
      </c>
      <c r="AD161" s="649"/>
      <c r="AE161" s="649"/>
      <c r="AF161" s="649"/>
      <c r="AG161" s="286"/>
      <c r="AH161" s="324" t="s">
        <v>93</v>
      </c>
      <c r="AI161" s="649"/>
      <c r="AJ161" s="649"/>
      <c r="AK161" s="649"/>
      <c r="AL161" s="649"/>
      <c r="AM161" s="649"/>
      <c r="AN161" s="649"/>
      <c r="AO161" s="649"/>
      <c r="AP161" s="649"/>
      <c r="AQ161" s="649"/>
      <c r="AR161" s="649"/>
      <c r="AS161" s="649"/>
      <c r="AT161" s="286"/>
      <c r="AU161" s="564" t="s">
        <v>94</v>
      </c>
      <c r="AV161" s="2018"/>
      <c r="AW161" s="2018"/>
      <c r="AX161" s="2020"/>
    </row>
    <row r="162" spans="1:50" ht="27" customHeight="1" x14ac:dyDescent="0.15">
      <c r="A162" s="298"/>
      <c r="B162" s="299"/>
      <c r="C162" s="299"/>
      <c r="D162" s="299"/>
      <c r="E162" s="299"/>
      <c r="F162" s="300"/>
      <c r="G162" s="2021" t="s">
        <v>856</v>
      </c>
      <c r="H162" s="2022"/>
      <c r="I162" s="2022"/>
      <c r="J162" s="2022"/>
      <c r="K162" s="2023"/>
      <c r="L162" s="451" t="s">
        <v>864</v>
      </c>
      <c r="M162" s="2024"/>
      <c r="N162" s="2024"/>
      <c r="O162" s="2024"/>
      <c r="P162" s="2024"/>
      <c r="Q162" s="2024"/>
      <c r="R162" s="2024"/>
      <c r="S162" s="2024"/>
      <c r="T162" s="2024"/>
      <c r="U162" s="2024"/>
      <c r="V162" s="2024"/>
      <c r="W162" s="2024"/>
      <c r="X162" s="2025"/>
      <c r="Y162" s="2026">
        <v>8.8000000000000007</v>
      </c>
      <c r="Z162" s="2027"/>
      <c r="AA162" s="2027"/>
      <c r="AB162" s="2028"/>
      <c r="AC162" s="448"/>
      <c r="AD162" s="449"/>
      <c r="AE162" s="449"/>
      <c r="AF162" s="449"/>
      <c r="AG162" s="450"/>
      <c r="AH162" s="451"/>
      <c r="AI162" s="2024"/>
      <c r="AJ162" s="2024"/>
      <c r="AK162" s="2024"/>
      <c r="AL162" s="2024"/>
      <c r="AM162" s="2024"/>
      <c r="AN162" s="2024"/>
      <c r="AO162" s="2024"/>
      <c r="AP162" s="2024"/>
      <c r="AQ162" s="2024"/>
      <c r="AR162" s="2024"/>
      <c r="AS162" s="2024"/>
      <c r="AT162" s="2025"/>
      <c r="AU162" s="454"/>
      <c r="AV162" s="455"/>
      <c r="AW162" s="455"/>
      <c r="AX162" s="520"/>
    </row>
    <row r="163" spans="1:50" ht="27" customHeight="1" x14ac:dyDescent="0.15">
      <c r="A163" s="298"/>
      <c r="B163" s="299"/>
      <c r="C163" s="299"/>
      <c r="D163" s="299"/>
      <c r="E163" s="299"/>
      <c r="F163" s="300"/>
      <c r="G163" s="1992" t="s">
        <v>863</v>
      </c>
      <c r="H163" s="1993"/>
      <c r="I163" s="1993"/>
      <c r="J163" s="1993"/>
      <c r="K163" s="1994"/>
      <c r="L163" s="524" t="s">
        <v>862</v>
      </c>
      <c r="M163" s="1995"/>
      <c r="N163" s="1995"/>
      <c r="O163" s="1995"/>
      <c r="P163" s="1995"/>
      <c r="Q163" s="1995"/>
      <c r="R163" s="1995"/>
      <c r="S163" s="1995"/>
      <c r="T163" s="1995"/>
      <c r="U163" s="1995"/>
      <c r="V163" s="1995"/>
      <c r="W163" s="1995"/>
      <c r="X163" s="1996"/>
      <c r="Y163" s="2029">
        <v>7.2</v>
      </c>
      <c r="Z163" s="2030"/>
      <c r="AA163" s="2030"/>
      <c r="AB163" s="2031"/>
      <c r="AC163" s="521"/>
      <c r="AD163" s="522"/>
      <c r="AE163" s="522"/>
      <c r="AF163" s="522"/>
      <c r="AG163" s="523"/>
      <c r="AH163" s="524"/>
      <c r="AI163" s="1995"/>
      <c r="AJ163" s="1995"/>
      <c r="AK163" s="1995"/>
      <c r="AL163" s="1995"/>
      <c r="AM163" s="1995"/>
      <c r="AN163" s="1995"/>
      <c r="AO163" s="1995"/>
      <c r="AP163" s="1995"/>
      <c r="AQ163" s="1995"/>
      <c r="AR163" s="1995"/>
      <c r="AS163" s="1995"/>
      <c r="AT163" s="1996"/>
      <c r="AU163" s="527"/>
      <c r="AV163" s="528"/>
      <c r="AW163" s="528"/>
      <c r="AX163" s="530"/>
    </row>
    <row r="164" spans="1:50" ht="27" customHeight="1" x14ac:dyDescent="0.15">
      <c r="A164" s="298"/>
      <c r="B164" s="299"/>
      <c r="C164" s="299"/>
      <c r="D164" s="299"/>
      <c r="E164" s="299"/>
      <c r="F164" s="300"/>
      <c r="G164" s="1992" t="s">
        <v>858</v>
      </c>
      <c r="H164" s="1993"/>
      <c r="I164" s="1993"/>
      <c r="J164" s="1993"/>
      <c r="K164" s="1994"/>
      <c r="L164" s="524" t="s">
        <v>861</v>
      </c>
      <c r="M164" s="1995"/>
      <c r="N164" s="1995"/>
      <c r="O164" s="1995"/>
      <c r="P164" s="1995"/>
      <c r="Q164" s="1995"/>
      <c r="R164" s="1995"/>
      <c r="S164" s="1995"/>
      <c r="T164" s="1995"/>
      <c r="U164" s="1995"/>
      <c r="V164" s="1995"/>
      <c r="W164" s="1995"/>
      <c r="X164" s="1996"/>
      <c r="Y164" s="2029">
        <v>1.8</v>
      </c>
      <c r="Z164" s="2030"/>
      <c r="AA164" s="2030"/>
      <c r="AB164" s="2031"/>
      <c r="AC164" s="521"/>
      <c r="AD164" s="522"/>
      <c r="AE164" s="522"/>
      <c r="AF164" s="522"/>
      <c r="AG164" s="523"/>
      <c r="AH164" s="524"/>
      <c r="AI164" s="1995"/>
      <c r="AJ164" s="1995"/>
      <c r="AK164" s="1995"/>
      <c r="AL164" s="1995"/>
      <c r="AM164" s="1995"/>
      <c r="AN164" s="1995"/>
      <c r="AO164" s="1995"/>
      <c r="AP164" s="1995"/>
      <c r="AQ164" s="1995"/>
      <c r="AR164" s="1995"/>
      <c r="AS164" s="1995"/>
      <c r="AT164" s="1996"/>
      <c r="AU164" s="527"/>
      <c r="AV164" s="528"/>
      <c r="AW164" s="528"/>
      <c r="AX164" s="530"/>
    </row>
    <row r="165" spans="1:50" ht="27" customHeight="1" x14ac:dyDescent="0.15">
      <c r="A165" s="298"/>
      <c r="B165" s="299"/>
      <c r="C165" s="299"/>
      <c r="D165" s="299"/>
      <c r="E165" s="299"/>
      <c r="F165" s="300"/>
      <c r="G165" s="521" t="s">
        <v>850</v>
      </c>
      <c r="H165" s="522"/>
      <c r="I165" s="522"/>
      <c r="J165" s="522"/>
      <c r="K165" s="523"/>
      <c r="L165" s="524" t="s">
        <v>849</v>
      </c>
      <c r="M165" s="1995"/>
      <c r="N165" s="1995"/>
      <c r="O165" s="1995"/>
      <c r="P165" s="1995"/>
      <c r="Q165" s="1995"/>
      <c r="R165" s="1995"/>
      <c r="S165" s="1995"/>
      <c r="T165" s="1995"/>
      <c r="U165" s="1995"/>
      <c r="V165" s="1995"/>
      <c r="W165" s="1995"/>
      <c r="X165" s="1996"/>
      <c r="Y165" s="2029">
        <v>1.4</v>
      </c>
      <c r="Z165" s="2030"/>
      <c r="AA165" s="2030"/>
      <c r="AB165" s="2031"/>
      <c r="AC165" s="521"/>
      <c r="AD165" s="522"/>
      <c r="AE165" s="522"/>
      <c r="AF165" s="522"/>
      <c r="AG165" s="523"/>
      <c r="AH165" s="524"/>
      <c r="AI165" s="1995"/>
      <c r="AJ165" s="1995"/>
      <c r="AK165" s="1995"/>
      <c r="AL165" s="1995"/>
      <c r="AM165" s="1995"/>
      <c r="AN165" s="1995"/>
      <c r="AO165" s="1995"/>
      <c r="AP165" s="1995"/>
      <c r="AQ165" s="1995"/>
      <c r="AR165" s="1995"/>
      <c r="AS165" s="1995"/>
      <c r="AT165" s="1996"/>
      <c r="AU165" s="527"/>
      <c r="AV165" s="528"/>
      <c r="AW165" s="528"/>
      <c r="AX165" s="530"/>
    </row>
    <row r="166" spans="1:50" ht="27" customHeight="1" x14ac:dyDescent="0.15">
      <c r="A166" s="298"/>
      <c r="B166" s="299"/>
      <c r="C166" s="299"/>
      <c r="D166" s="299"/>
      <c r="E166" s="299"/>
      <c r="F166" s="300"/>
      <c r="G166" s="2032" t="s">
        <v>846</v>
      </c>
      <c r="H166" s="2033"/>
      <c r="I166" s="2033"/>
      <c r="J166" s="2033"/>
      <c r="K166" s="2034"/>
      <c r="L166" s="548" t="s">
        <v>860</v>
      </c>
      <c r="M166" s="2035"/>
      <c r="N166" s="2035"/>
      <c r="O166" s="2035"/>
      <c r="P166" s="2035"/>
      <c r="Q166" s="2035"/>
      <c r="R166" s="2035"/>
      <c r="S166" s="2035"/>
      <c r="T166" s="2035"/>
      <c r="U166" s="2035"/>
      <c r="V166" s="2035"/>
      <c r="W166" s="2035"/>
      <c r="X166" s="2036"/>
      <c r="Y166" s="2029">
        <v>2.2999999999999998</v>
      </c>
      <c r="Z166" s="2030"/>
      <c r="AA166" s="2030"/>
      <c r="AB166" s="2031"/>
      <c r="AC166" s="521"/>
      <c r="AD166" s="522"/>
      <c r="AE166" s="522"/>
      <c r="AF166" s="522"/>
      <c r="AG166" s="523"/>
      <c r="AH166" s="524"/>
      <c r="AI166" s="1995"/>
      <c r="AJ166" s="1995"/>
      <c r="AK166" s="1995"/>
      <c r="AL166" s="1995"/>
      <c r="AM166" s="1995"/>
      <c r="AN166" s="1995"/>
      <c r="AO166" s="1995"/>
      <c r="AP166" s="1995"/>
      <c r="AQ166" s="1995"/>
      <c r="AR166" s="1995"/>
      <c r="AS166" s="1995"/>
      <c r="AT166" s="1996"/>
      <c r="AU166" s="527"/>
      <c r="AV166" s="528"/>
      <c r="AW166" s="528"/>
      <c r="AX166" s="530"/>
    </row>
    <row r="167" spans="1:50" ht="27" customHeight="1" x14ac:dyDescent="0.15">
      <c r="A167" s="298"/>
      <c r="B167" s="299"/>
      <c r="C167" s="299"/>
      <c r="D167" s="299"/>
      <c r="E167" s="299"/>
      <c r="F167" s="300"/>
      <c r="G167" s="554" t="s">
        <v>28</v>
      </c>
      <c r="H167" s="290"/>
      <c r="I167" s="290"/>
      <c r="J167" s="290"/>
      <c r="K167" s="307"/>
      <c r="L167" s="555"/>
      <c r="M167" s="2037"/>
      <c r="N167" s="2037"/>
      <c r="O167" s="2037"/>
      <c r="P167" s="2037"/>
      <c r="Q167" s="2037"/>
      <c r="R167" s="2037"/>
      <c r="S167" s="2037"/>
      <c r="T167" s="2037"/>
      <c r="U167" s="2037"/>
      <c r="V167" s="2037"/>
      <c r="W167" s="2037"/>
      <c r="X167" s="2038"/>
      <c r="Y167" s="2039">
        <f>SUM(Y162:AB166)</f>
        <v>21.5</v>
      </c>
      <c r="Z167" s="2040"/>
      <c r="AA167" s="2040"/>
      <c r="AB167" s="2041"/>
      <c r="AC167" s="554" t="s">
        <v>28</v>
      </c>
      <c r="AD167" s="290"/>
      <c r="AE167" s="290"/>
      <c r="AF167" s="290"/>
      <c r="AG167" s="307"/>
      <c r="AH167" s="555"/>
      <c r="AI167" s="2037"/>
      <c r="AJ167" s="2037"/>
      <c r="AK167" s="2037"/>
      <c r="AL167" s="2037"/>
      <c r="AM167" s="2037"/>
      <c r="AN167" s="2037"/>
      <c r="AO167" s="2037"/>
      <c r="AP167" s="2037"/>
      <c r="AQ167" s="2037"/>
      <c r="AR167" s="2037"/>
      <c r="AS167" s="2037"/>
      <c r="AT167" s="2038"/>
      <c r="AU167" s="556">
        <f>SUM(AU162:AX166)</f>
        <v>0</v>
      </c>
      <c r="AV167" s="557"/>
      <c r="AW167" s="557"/>
      <c r="AX167" s="559"/>
    </row>
    <row r="168" spans="1:50" ht="27" customHeight="1" x14ac:dyDescent="0.15">
      <c r="A168" s="298"/>
      <c r="B168" s="299"/>
      <c r="C168" s="299"/>
      <c r="D168" s="299"/>
      <c r="E168" s="299"/>
      <c r="F168" s="300"/>
      <c r="G168" s="560" t="s">
        <v>859</v>
      </c>
      <c r="H168" s="2042"/>
      <c r="I168" s="2042"/>
      <c r="J168" s="2042"/>
      <c r="K168" s="2042"/>
      <c r="L168" s="2042"/>
      <c r="M168" s="2042"/>
      <c r="N168" s="2042"/>
      <c r="O168" s="2042"/>
      <c r="P168" s="2042"/>
      <c r="Q168" s="2042"/>
      <c r="R168" s="2042"/>
      <c r="S168" s="2042"/>
      <c r="T168" s="2042"/>
      <c r="U168" s="2042"/>
      <c r="V168" s="2042"/>
      <c r="W168" s="2042"/>
      <c r="X168" s="2042"/>
      <c r="Y168" s="2042"/>
      <c r="Z168" s="2042"/>
      <c r="AA168" s="2042"/>
      <c r="AB168" s="2043"/>
      <c r="AC168" s="560" t="s">
        <v>259</v>
      </c>
      <c r="AD168" s="2042"/>
      <c r="AE168" s="2042"/>
      <c r="AF168" s="2042"/>
      <c r="AG168" s="2042"/>
      <c r="AH168" s="2042"/>
      <c r="AI168" s="2042"/>
      <c r="AJ168" s="2042"/>
      <c r="AK168" s="2042"/>
      <c r="AL168" s="2042"/>
      <c r="AM168" s="2042"/>
      <c r="AN168" s="2042"/>
      <c r="AO168" s="2042"/>
      <c r="AP168" s="2042"/>
      <c r="AQ168" s="2042"/>
      <c r="AR168" s="2042"/>
      <c r="AS168" s="2042"/>
      <c r="AT168" s="2042"/>
      <c r="AU168" s="2042"/>
      <c r="AV168" s="2042"/>
      <c r="AW168" s="2042"/>
      <c r="AX168" s="2044"/>
    </row>
    <row r="169" spans="1:50" ht="27" customHeight="1" x14ac:dyDescent="0.15">
      <c r="A169" s="298"/>
      <c r="B169" s="299"/>
      <c r="C169" s="299"/>
      <c r="D169" s="299"/>
      <c r="E169" s="299"/>
      <c r="F169" s="300"/>
      <c r="G169" s="2017" t="s">
        <v>50</v>
      </c>
      <c r="H169" s="649"/>
      <c r="I169" s="649"/>
      <c r="J169" s="649"/>
      <c r="K169" s="286"/>
      <c r="L169" s="324" t="s">
        <v>93</v>
      </c>
      <c r="M169" s="649"/>
      <c r="N169" s="649"/>
      <c r="O169" s="649"/>
      <c r="P169" s="649"/>
      <c r="Q169" s="649"/>
      <c r="R169" s="649"/>
      <c r="S169" s="649"/>
      <c r="T169" s="649"/>
      <c r="U169" s="649"/>
      <c r="V169" s="649"/>
      <c r="W169" s="649"/>
      <c r="X169" s="286"/>
      <c r="Y169" s="564" t="s">
        <v>94</v>
      </c>
      <c r="Z169" s="2018"/>
      <c r="AA169" s="2018"/>
      <c r="AB169" s="2019"/>
      <c r="AC169" s="2017" t="s">
        <v>50</v>
      </c>
      <c r="AD169" s="649"/>
      <c r="AE169" s="649"/>
      <c r="AF169" s="649"/>
      <c r="AG169" s="286"/>
      <c r="AH169" s="324" t="s">
        <v>93</v>
      </c>
      <c r="AI169" s="649"/>
      <c r="AJ169" s="649"/>
      <c r="AK169" s="649"/>
      <c r="AL169" s="649"/>
      <c r="AM169" s="649"/>
      <c r="AN169" s="649"/>
      <c r="AO169" s="649"/>
      <c r="AP169" s="649"/>
      <c r="AQ169" s="649"/>
      <c r="AR169" s="649"/>
      <c r="AS169" s="649"/>
      <c r="AT169" s="286"/>
      <c r="AU169" s="564" t="s">
        <v>94</v>
      </c>
      <c r="AV169" s="2018"/>
      <c r="AW169" s="2018"/>
      <c r="AX169" s="2020"/>
    </row>
    <row r="170" spans="1:50" ht="27" customHeight="1" x14ac:dyDescent="0.15">
      <c r="A170" s="298"/>
      <c r="B170" s="299"/>
      <c r="C170" s="299"/>
      <c r="D170" s="299"/>
      <c r="E170" s="299"/>
      <c r="F170" s="300"/>
      <c r="G170" s="448" t="s">
        <v>858</v>
      </c>
      <c r="H170" s="449"/>
      <c r="I170" s="449"/>
      <c r="J170" s="449"/>
      <c r="K170" s="450"/>
      <c r="L170" s="451" t="s">
        <v>857</v>
      </c>
      <c r="M170" s="2024"/>
      <c r="N170" s="2024"/>
      <c r="O170" s="2024"/>
      <c r="P170" s="2024"/>
      <c r="Q170" s="2024"/>
      <c r="R170" s="2024"/>
      <c r="S170" s="2024"/>
      <c r="T170" s="2024"/>
      <c r="U170" s="2024"/>
      <c r="V170" s="2024"/>
      <c r="W170" s="2024"/>
      <c r="X170" s="2025"/>
      <c r="Y170" s="2026">
        <v>4.5</v>
      </c>
      <c r="Z170" s="2027"/>
      <c r="AA170" s="2027"/>
      <c r="AB170" s="2028"/>
      <c r="AC170" s="448"/>
      <c r="AD170" s="449"/>
      <c r="AE170" s="449"/>
      <c r="AF170" s="449"/>
      <c r="AG170" s="450"/>
      <c r="AH170" s="451"/>
      <c r="AI170" s="2024"/>
      <c r="AJ170" s="2024"/>
      <c r="AK170" s="2024"/>
      <c r="AL170" s="2024"/>
      <c r="AM170" s="2024"/>
      <c r="AN170" s="2024"/>
      <c r="AO170" s="2024"/>
      <c r="AP170" s="2024"/>
      <c r="AQ170" s="2024"/>
      <c r="AR170" s="2024"/>
      <c r="AS170" s="2024"/>
      <c r="AT170" s="2025"/>
      <c r="AU170" s="454"/>
      <c r="AV170" s="455"/>
      <c r="AW170" s="455"/>
      <c r="AX170" s="520"/>
    </row>
    <row r="171" spans="1:50" ht="27" customHeight="1" x14ac:dyDescent="0.15">
      <c r="A171" s="298"/>
      <c r="B171" s="299"/>
      <c r="C171" s="299"/>
      <c r="D171" s="299"/>
      <c r="E171" s="299"/>
      <c r="F171" s="300"/>
      <c r="G171" s="1992" t="s">
        <v>856</v>
      </c>
      <c r="H171" s="1993"/>
      <c r="I171" s="1993"/>
      <c r="J171" s="1993"/>
      <c r="K171" s="1994"/>
      <c r="L171" s="524" t="s">
        <v>855</v>
      </c>
      <c r="M171" s="1995"/>
      <c r="N171" s="1995"/>
      <c r="O171" s="1995"/>
      <c r="P171" s="1995"/>
      <c r="Q171" s="1995"/>
      <c r="R171" s="1995"/>
      <c r="S171" s="1995"/>
      <c r="T171" s="1995"/>
      <c r="U171" s="1995"/>
      <c r="V171" s="1995"/>
      <c r="W171" s="1995"/>
      <c r="X171" s="1996"/>
      <c r="Y171" s="2029">
        <v>2.7</v>
      </c>
      <c r="Z171" s="2030"/>
      <c r="AA171" s="2030"/>
      <c r="AB171" s="2031"/>
      <c r="AC171" s="521"/>
      <c r="AD171" s="522"/>
      <c r="AE171" s="522"/>
      <c r="AF171" s="522"/>
      <c r="AG171" s="523"/>
      <c r="AH171" s="524"/>
      <c r="AI171" s="1995"/>
      <c r="AJ171" s="1995"/>
      <c r="AK171" s="1995"/>
      <c r="AL171" s="1995"/>
      <c r="AM171" s="1995"/>
      <c r="AN171" s="1995"/>
      <c r="AO171" s="1995"/>
      <c r="AP171" s="1995"/>
      <c r="AQ171" s="1995"/>
      <c r="AR171" s="1995"/>
      <c r="AS171" s="1995"/>
      <c r="AT171" s="1996"/>
      <c r="AU171" s="527"/>
      <c r="AV171" s="528"/>
      <c r="AW171" s="528"/>
      <c r="AX171" s="530"/>
    </row>
    <row r="172" spans="1:50" ht="27" customHeight="1" x14ac:dyDescent="0.15">
      <c r="A172" s="298"/>
      <c r="B172" s="299"/>
      <c r="C172" s="299"/>
      <c r="D172" s="299"/>
      <c r="E172" s="299"/>
      <c r="F172" s="300"/>
      <c r="G172" s="521" t="s">
        <v>854</v>
      </c>
      <c r="H172" s="522"/>
      <c r="I172" s="522"/>
      <c r="J172" s="522"/>
      <c r="K172" s="523"/>
      <c r="L172" s="524" t="s">
        <v>853</v>
      </c>
      <c r="M172" s="1995"/>
      <c r="N172" s="1995"/>
      <c r="O172" s="1995"/>
      <c r="P172" s="1995"/>
      <c r="Q172" s="1995"/>
      <c r="R172" s="1995"/>
      <c r="S172" s="1995"/>
      <c r="T172" s="1995"/>
      <c r="U172" s="1995"/>
      <c r="V172" s="1995"/>
      <c r="W172" s="1995"/>
      <c r="X172" s="1996"/>
      <c r="Y172" s="2029">
        <v>2.4</v>
      </c>
      <c r="Z172" s="2030"/>
      <c r="AA172" s="2030"/>
      <c r="AB172" s="2045"/>
      <c r="AC172" s="521"/>
      <c r="AD172" s="522"/>
      <c r="AE172" s="522"/>
      <c r="AF172" s="522"/>
      <c r="AG172" s="523"/>
      <c r="AH172" s="524"/>
      <c r="AI172" s="1995"/>
      <c r="AJ172" s="1995"/>
      <c r="AK172" s="1995"/>
      <c r="AL172" s="1995"/>
      <c r="AM172" s="1995"/>
      <c r="AN172" s="1995"/>
      <c r="AO172" s="1995"/>
      <c r="AP172" s="1995"/>
      <c r="AQ172" s="1995"/>
      <c r="AR172" s="1995"/>
      <c r="AS172" s="1995"/>
      <c r="AT172" s="1996"/>
      <c r="AU172" s="527"/>
      <c r="AV172" s="528"/>
      <c r="AW172" s="528"/>
      <c r="AX172" s="530"/>
    </row>
    <row r="173" spans="1:50" ht="27" customHeight="1" x14ac:dyDescent="0.15">
      <c r="A173" s="298"/>
      <c r="B173" s="299"/>
      <c r="C173" s="299"/>
      <c r="D173" s="299"/>
      <c r="E173" s="299"/>
      <c r="F173" s="300"/>
      <c r="G173" s="521" t="s">
        <v>852</v>
      </c>
      <c r="H173" s="522"/>
      <c r="I173" s="522"/>
      <c r="J173" s="522"/>
      <c r="K173" s="523"/>
      <c r="L173" s="524" t="s">
        <v>851</v>
      </c>
      <c r="M173" s="1995"/>
      <c r="N173" s="1995"/>
      <c r="O173" s="1995"/>
      <c r="P173" s="1995"/>
      <c r="Q173" s="1995"/>
      <c r="R173" s="1995"/>
      <c r="S173" s="1995"/>
      <c r="T173" s="1995"/>
      <c r="U173" s="1995"/>
      <c r="V173" s="1995"/>
      <c r="W173" s="1995"/>
      <c r="X173" s="1996"/>
      <c r="Y173" s="2029">
        <v>2.1</v>
      </c>
      <c r="Z173" s="2030"/>
      <c r="AA173" s="2030"/>
      <c r="AB173" s="2045"/>
      <c r="AC173" s="521"/>
      <c r="AD173" s="522"/>
      <c r="AE173" s="522"/>
      <c r="AF173" s="522"/>
      <c r="AG173" s="523"/>
      <c r="AH173" s="524"/>
      <c r="AI173" s="1995"/>
      <c r="AJ173" s="1995"/>
      <c r="AK173" s="1995"/>
      <c r="AL173" s="1995"/>
      <c r="AM173" s="1995"/>
      <c r="AN173" s="1995"/>
      <c r="AO173" s="1995"/>
      <c r="AP173" s="1995"/>
      <c r="AQ173" s="1995"/>
      <c r="AR173" s="1995"/>
      <c r="AS173" s="1995"/>
      <c r="AT173" s="1996"/>
      <c r="AU173" s="527"/>
      <c r="AV173" s="528"/>
      <c r="AW173" s="528"/>
      <c r="AX173" s="530"/>
    </row>
    <row r="174" spans="1:50" ht="27" customHeight="1" x14ac:dyDescent="0.15">
      <c r="A174" s="298"/>
      <c r="B174" s="299"/>
      <c r="C174" s="299"/>
      <c r="D174" s="299"/>
      <c r="E174" s="299"/>
      <c r="F174" s="300"/>
      <c r="G174" s="521" t="s">
        <v>850</v>
      </c>
      <c r="H174" s="522"/>
      <c r="I174" s="522"/>
      <c r="J174" s="522"/>
      <c r="K174" s="523"/>
      <c r="L174" s="524" t="s">
        <v>849</v>
      </c>
      <c r="M174" s="1995"/>
      <c r="N174" s="1995"/>
      <c r="O174" s="1995"/>
      <c r="P174" s="1995"/>
      <c r="Q174" s="1995"/>
      <c r="R174" s="1995"/>
      <c r="S174" s="1995"/>
      <c r="T174" s="1995"/>
      <c r="U174" s="1995"/>
      <c r="V174" s="1995"/>
      <c r="W174" s="1995"/>
      <c r="X174" s="1996"/>
      <c r="Y174" s="2029">
        <v>1.6</v>
      </c>
      <c r="Z174" s="2030"/>
      <c r="AA174" s="2030"/>
      <c r="AB174" s="2030"/>
      <c r="AC174" s="521"/>
      <c r="AD174" s="522"/>
      <c r="AE174" s="522"/>
      <c r="AF174" s="522"/>
      <c r="AG174" s="523"/>
      <c r="AH174" s="524"/>
      <c r="AI174" s="1995"/>
      <c r="AJ174" s="1995"/>
      <c r="AK174" s="1995"/>
      <c r="AL174" s="1995"/>
      <c r="AM174" s="1995"/>
      <c r="AN174" s="1995"/>
      <c r="AO174" s="1995"/>
      <c r="AP174" s="1995"/>
      <c r="AQ174" s="1995"/>
      <c r="AR174" s="1995"/>
      <c r="AS174" s="1995"/>
      <c r="AT174" s="1996"/>
      <c r="AU174" s="527"/>
      <c r="AV174" s="528"/>
      <c r="AW174" s="528"/>
      <c r="AX174" s="530"/>
    </row>
    <row r="175" spans="1:50" ht="27" customHeight="1" x14ac:dyDescent="0.15">
      <c r="A175" s="298"/>
      <c r="B175" s="299"/>
      <c r="C175" s="299"/>
      <c r="D175" s="299"/>
      <c r="E175" s="299"/>
      <c r="F175" s="300"/>
      <c r="G175" s="1992" t="s">
        <v>848</v>
      </c>
      <c r="H175" s="1993"/>
      <c r="I175" s="1993"/>
      <c r="J175" s="1993"/>
      <c r="K175" s="1994"/>
      <c r="L175" s="524" t="s">
        <v>847</v>
      </c>
      <c r="M175" s="1995"/>
      <c r="N175" s="1995"/>
      <c r="O175" s="1995"/>
      <c r="P175" s="1995"/>
      <c r="Q175" s="1995"/>
      <c r="R175" s="1995"/>
      <c r="S175" s="1995"/>
      <c r="T175" s="1995"/>
      <c r="U175" s="1995"/>
      <c r="V175" s="1995"/>
      <c r="W175" s="1995"/>
      <c r="X175" s="1996"/>
      <c r="Y175" s="2029">
        <v>1.4</v>
      </c>
      <c r="Z175" s="2030"/>
      <c r="AA175" s="2030"/>
      <c r="AB175" s="2030"/>
      <c r="AC175" s="521"/>
      <c r="AD175" s="522"/>
      <c r="AE175" s="522"/>
      <c r="AF175" s="522"/>
      <c r="AG175" s="523"/>
      <c r="AH175" s="524"/>
      <c r="AI175" s="1995"/>
      <c r="AJ175" s="1995"/>
      <c r="AK175" s="1995"/>
      <c r="AL175" s="1995"/>
      <c r="AM175" s="1995"/>
      <c r="AN175" s="1995"/>
      <c r="AO175" s="1995"/>
      <c r="AP175" s="1995"/>
      <c r="AQ175" s="1995"/>
      <c r="AR175" s="1995"/>
      <c r="AS175" s="1995"/>
      <c r="AT175" s="1996"/>
      <c r="AU175" s="527"/>
      <c r="AV175" s="528"/>
      <c r="AW175" s="528"/>
      <c r="AX175" s="530"/>
    </row>
    <row r="176" spans="1:50" ht="27" customHeight="1" x14ac:dyDescent="0.15">
      <c r="A176" s="298"/>
      <c r="B176" s="299"/>
      <c r="C176" s="299"/>
      <c r="D176" s="299"/>
      <c r="E176" s="299"/>
      <c r="F176" s="300"/>
      <c r="G176" s="2032" t="s">
        <v>846</v>
      </c>
      <c r="H176" s="2033"/>
      <c r="I176" s="2033"/>
      <c r="J176" s="2033"/>
      <c r="K176" s="2034"/>
      <c r="L176" s="548" t="s">
        <v>845</v>
      </c>
      <c r="M176" s="2035"/>
      <c r="N176" s="2035"/>
      <c r="O176" s="2035"/>
      <c r="P176" s="2035"/>
      <c r="Q176" s="2035"/>
      <c r="R176" s="2035"/>
      <c r="S176" s="2035"/>
      <c r="T176" s="2035"/>
      <c r="U176" s="2035"/>
      <c r="V176" s="2035"/>
      <c r="W176" s="2035"/>
      <c r="X176" s="2036"/>
      <c r="Y176" s="2029">
        <v>4.8</v>
      </c>
      <c r="Z176" s="2030"/>
      <c r="AA176" s="2030"/>
      <c r="AB176" s="2030"/>
      <c r="AC176" s="521"/>
      <c r="AD176" s="522"/>
      <c r="AE176" s="522"/>
      <c r="AF176" s="522"/>
      <c r="AG176" s="523"/>
      <c r="AH176" s="524"/>
      <c r="AI176" s="1995"/>
      <c r="AJ176" s="1995"/>
      <c r="AK176" s="1995"/>
      <c r="AL176" s="1995"/>
      <c r="AM176" s="1995"/>
      <c r="AN176" s="1995"/>
      <c r="AO176" s="1995"/>
      <c r="AP176" s="1995"/>
      <c r="AQ176" s="1995"/>
      <c r="AR176" s="1995"/>
      <c r="AS176" s="1995"/>
      <c r="AT176" s="1996"/>
      <c r="AU176" s="527"/>
      <c r="AV176" s="528"/>
      <c r="AW176" s="528"/>
      <c r="AX176" s="530"/>
    </row>
    <row r="177" spans="1:51" s="25" customFormat="1" ht="27" customHeight="1" thickBot="1" x14ac:dyDescent="0.2">
      <c r="A177" s="585"/>
      <c r="B177" s="586"/>
      <c r="C177" s="586"/>
      <c r="D177" s="586"/>
      <c r="E177" s="586"/>
      <c r="F177" s="587"/>
      <c r="G177" s="568" t="s">
        <v>28</v>
      </c>
      <c r="H177" s="435"/>
      <c r="I177" s="435"/>
      <c r="J177" s="435"/>
      <c r="K177" s="436"/>
      <c r="L177" s="569"/>
      <c r="M177" s="2046"/>
      <c r="N177" s="2046"/>
      <c r="O177" s="2046"/>
      <c r="P177" s="2046"/>
      <c r="Q177" s="2046"/>
      <c r="R177" s="2046"/>
      <c r="S177" s="2046"/>
      <c r="T177" s="2046"/>
      <c r="U177" s="2046"/>
      <c r="V177" s="2046"/>
      <c r="W177" s="2046"/>
      <c r="X177" s="2047"/>
      <c r="Y177" s="2048">
        <f>SUM(Y170:AB176)</f>
        <v>19.5</v>
      </c>
      <c r="Z177" s="2049"/>
      <c r="AA177" s="2049"/>
      <c r="AB177" s="2050"/>
      <c r="AC177" s="568" t="s">
        <v>28</v>
      </c>
      <c r="AD177" s="435"/>
      <c r="AE177" s="435"/>
      <c r="AF177" s="435"/>
      <c r="AG177" s="436"/>
      <c r="AH177" s="569"/>
      <c r="AI177" s="2046"/>
      <c r="AJ177" s="2046"/>
      <c r="AK177" s="2046"/>
      <c r="AL177" s="2046"/>
      <c r="AM177" s="2046"/>
      <c r="AN177" s="2046"/>
      <c r="AO177" s="2046"/>
      <c r="AP177" s="2046"/>
      <c r="AQ177" s="2046"/>
      <c r="AR177" s="2046"/>
      <c r="AS177" s="2046"/>
      <c r="AT177" s="2047"/>
      <c r="AU177" s="572">
        <f>SUM(AU170:AX176)</f>
        <v>0</v>
      </c>
      <c r="AV177" s="573"/>
      <c r="AW177" s="573"/>
      <c r="AX177" s="575"/>
      <c r="AY177" s="1"/>
    </row>
    <row r="178" spans="1:51" s="25" customFormat="1" ht="24" customHeight="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c r="AY178" s="1"/>
    </row>
    <row r="179" spans="1:51" s="25" customFormat="1" ht="24" hidden="1" customHeight="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c r="AY179" s="1"/>
    </row>
    <row r="180" spans="1:51" s="25" customFormat="1" ht="24" hidden="1" customHeight="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c r="AY180" s="1"/>
    </row>
    <row r="181" spans="1:51" s="25" customFormat="1" ht="24" hidden="1" customHeight="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c r="AY181" s="1"/>
    </row>
    <row r="182" spans="1:51" s="25" customFormat="1" ht="24" hidden="1" customHeight="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c r="AY182" s="1"/>
    </row>
    <row r="183" spans="1:51" s="25" customFormat="1" ht="24" hidden="1" customHeight="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c r="AY183" s="1"/>
    </row>
    <row r="184" spans="1:51" s="25" customFormat="1" ht="24" hidden="1" customHeight="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c r="AY184" s="1"/>
    </row>
    <row r="185" spans="1:51" s="25" customFormat="1" ht="24" hidden="1" customHeight="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c r="AY185" s="1"/>
    </row>
    <row r="186" spans="1:51" s="25" customFormat="1" ht="24" hidden="1" customHeight="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c r="AY186" s="1"/>
    </row>
    <row r="187" spans="1:51" s="25" customFormat="1" ht="24" hidden="1" customHeight="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c r="AY187" s="1"/>
    </row>
    <row r="188" spans="1:51" s="25" customFormat="1" ht="24" hidden="1" customHeight="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c r="AY188" s="1"/>
    </row>
    <row r="189" spans="1:51" s="25" customFormat="1" ht="24" hidden="1" customHeight="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c r="AY189" s="1"/>
    </row>
    <row r="190" spans="1:51" s="25" customFormat="1" ht="24" hidden="1" customHeight="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c r="AY190" s="1"/>
    </row>
    <row r="191" spans="1:51" s="25" customFormat="1" ht="24" hidden="1" customHeight="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c r="AY191" s="1"/>
    </row>
    <row r="192" spans="1:51" s="25" customFormat="1" ht="24" hidden="1" customHeight="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c r="AY192" s="1"/>
    </row>
    <row r="193" spans="1:51" s="25" customFormat="1" ht="24" hidden="1" customHeight="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c r="AY193" s="1"/>
    </row>
    <row r="194" spans="1:51" s="25" customFormat="1" ht="24" hidden="1" customHeight="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c r="AY194" s="1"/>
    </row>
    <row r="195" spans="1:51" s="25" customFormat="1" ht="24" hidden="1" customHeight="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c r="AY195" s="1"/>
    </row>
    <row r="196" spans="1:51" s="25" customFormat="1" ht="24" hidden="1" customHeight="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c r="AY196" s="1"/>
    </row>
    <row r="197" spans="1:51" s="25" customFormat="1" ht="24" hidden="1" customHeight="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c r="AY197" s="1"/>
    </row>
    <row r="198" spans="1:51" s="25" customFormat="1" ht="24" hidden="1" customHeight="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c r="AY198" s="1"/>
    </row>
    <row r="199" spans="1:51" s="25" customFormat="1" ht="24" hidden="1" customHeight="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c r="AY199" s="1"/>
    </row>
    <row r="200" spans="1:51" s="25" customFormat="1" ht="24" hidden="1" customHeight="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c r="AY200" s="1"/>
    </row>
    <row r="201" spans="1:51" s="25" customFormat="1" ht="24" hidden="1" customHeight="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c r="AY201" s="1"/>
    </row>
    <row r="202" spans="1:51" s="25" customFormat="1" ht="24" hidden="1" customHeight="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c r="AY202" s="1"/>
    </row>
    <row r="203" spans="1:51" s="25" customFormat="1" ht="24" hidden="1" customHeight="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c r="AY203" s="1"/>
    </row>
    <row r="204" spans="1:51" s="25" customFormat="1" ht="24" hidden="1" customHeight="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c r="AY204" s="1"/>
    </row>
    <row r="205" spans="1:51" s="25" customFormat="1" ht="24" hidden="1" customHeight="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c r="AY205" s="1"/>
    </row>
    <row r="206" spans="1:51" s="25" customFormat="1" ht="24" hidden="1" customHeight="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c r="AY206" s="1"/>
    </row>
    <row r="207" spans="1:51" s="25" customFormat="1" ht="24" hidden="1" customHeight="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c r="AY207" s="1"/>
    </row>
    <row r="208" spans="1:51" s="25" customFormat="1" ht="24" hidden="1" customHeight="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c r="AY208" s="1"/>
    </row>
    <row r="209" spans="1:51" s="25" customFormat="1" ht="24" hidden="1" customHeight="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c r="AY209" s="1"/>
    </row>
    <row r="210" spans="1:51" s="25" customFormat="1" ht="24" hidden="1" customHeight="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c r="AY210" s="1"/>
    </row>
    <row r="211" spans="1:51" s="25" customFormat="1" ht="24" hidden="1" customHeight="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c r="AY211" s="1"/>
    </row>
    <row r="212" spans="1:51" s="25" customFormat="1" ht="24" hidden="1" customHeight="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c r="AY212" s="1"/>
    </row>
    <row r="213" spans="1:51" s="25" customFormat="1" ht="24" hidden="1" customHeight="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c r="AY213" s="1"/>
    </row>
    <row r="214" spans="1:51" s="25" customFormat="1" ht="24" hidden="1" customHeight="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c r="AY214" s="1"/>
    </row>
    <row r="215" spans="1:51" s="25" customFormat="1" ht="24" hidden="1" customHeight="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c r="AY215" s="1"/>
    </row>
    <row r="216" spans="1:51" s="25" customFormat="1" ht="24" hidden="1" customHeight="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c r="AY216" s="1"/>
    </row>
    <row r="217" spans="1:51" s="25" customFormat="1" ht="24" hidden="1" customHeight="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c r="AY217" s="1"/>
    </row>
    <row r="218" spans="1:51" s="25" customFormat="1" ht="24" hidden="1" customHeight="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c r="AY218" s="1"/>
    </row>
    <row r="219" spans="1:51" s="25" customFormat="1" ht="24" hidden="1" customHeight="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c r="AY219" s="1"/>
    </row>
    <row r="220" spans="1:51" s="25" customFormat="1" ht="24" hidden="1" customHeight="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c r="AY220" s="1"/>
    </row>
    <row r="221" spans="1:51" s="25" customFormat="1" ht="24" hidden="1" customHeight="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c r="AY221" s="1"/>
    </row>
    <row r="222" spans="1:51" s="25" customFormat="1" ht="24" hidden="1" customHeight="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c r="AY222" s="1"/>
    </row>
    <row r="223" spans="1:51" s="25" customFormat="1" ht="24" hidden="1" customHeight="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c r="AY223" s="1"/>
    </row>
    <row r="224" spans="1:51" s="25" customFormat="1" ht="24" hidden="1" customHeight="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c r="AY224" s="1"/>
    </row>
    <row r="225" spans="1:51" s="25" customFormat="1" ht="24" hidden="1" customHeight="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c r="AY225" s="1"/>
    </row>
    <row r="226" spans="1:51" s="25" customFormat="1" ht="24" hidden="1" customHeight="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c r="AY226" s="1"/>
    </row>
    <row r="227" spans="1:51" s="25" customFormat="1" ht="24" hidden="1" customHeight="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c r="AY227" s="1"/>
    </row>
    <row r="228" spans="1:51" s="25" customFormat="1" ht="24" hidden="1" customHeight="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c r="AY228" s="1"/>
    </row>
    <row r="229" spans="1:51" s="25" customFormat="1" ht="24" hidden="1" customHeight="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c r="AY229" s="1"/>
    </row>
    <row r="230" spans="1:51" s="25" customFormat="1" ht="24" hidden="1" customHeight="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c r="AY230" s="1"/>
    </row>
    <row r="231" spans="1:51" s="25" customFormat="1" ht="24" hidden="1" customHeight="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c r="AY231" s="1"/>
    </row>
    <row r="232" spans="1:51" s="25" customFormat="1" ht="24" hidden="1" customHeight="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c r="AY232" s="1"/>
    </row>
    <row r="233" spans="1:51" s="25" customFormat="1" ht="24" hidden="1" customHeight="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c r="AY233" s="1"/>
    </row>
    <row r="234" spans="1:51" s="25" customFormat="1" ht="24" hidden="1" customHeight="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c r="AY234" s="1"/>
    </row>
    <row r="235" spans="1:51" s="25" customFormat="1" ht="24" hidden="1" customHeight="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c r="AY235" s="1"/>
    </row>
    <row r="236" spans="1:51" s="25" customFormat="1" ht="24" hidden="1" customHeight="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c r="AY236" s="1"/>
    </row>
    <row r="237" spans="1:51" s="25" customFormat="1" ht="24" hidden="1" customHeight="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c r="AY237" s="1"/>
    </row>
    <row r="238" spans="1:51" s="25" customFormat="1" ht="24" hidden="1" customHeight="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c r="AY238" s="1"/>
    </row>
    <row r="239" spans="1:51" s="25" customFormat="1" ht="24" hidden="1" customHeight="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c r="AY239" s="1"/>
    </row>
    <row r="240" spans="1:51" s="25" customFormat="1" ht="24" hidden="1" customHeight="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c r="AY240" s="1"/>
    </row>
    <row r="241" spans="1:51" s="25" customFormat="1" ht="24" hidden="1" customHeight="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c r="AY241" s="1"/>
    </row>
    <row r="242" spans="1:51" s="25" customFormat="1" ht="24" hidden="1" customHeight="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c r="AY242" s="1"/>
    </row>
    <row r="243" spans="1:51" s="25" customFormat="1" ht="24" hidden="1" customHeight="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c r="AY243" s="1"/>
    </row>
    <row r="244" spans="1:51" s="25" customFormat="1" ht="24" hidden="1" customHeight="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c r="AY244" s="1"/>
    </row>
    <row r="245" spans="1:51" s="25" customFormat="1" ht="24" hidden="1" customHeight="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c r="AY245" s="1"/>
    </row>
    <row r="246" spans="1:51" s="25" customFormat="1" ht="24" hidden="1" customHeight="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c r="AY246" s="1"/>
    </row>
    <row r="247" spans="1:51" s="25" customFormat="1" ht="24" hidden="1" customHeight="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c r="AY247" s="1"/>
    </row>
    <row r="248" spans="1:51" s="25" customFormat="1" ht="24" hidden="1" customHeight="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c r="AY248" s="1"/>
    </row>
    <row r="249" spans="1:51" s="25" customFormat="1" ht="24" hidden="1" customHeight="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c r="AY249" s="1"/>
    </row>
    <row r="250" spans="1:51" s="25" customFormat="1" ht="24" hidden="1" customHeight="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c r="AY250" s="1"/>
    </row>
    <row r="251" spans="1:51" s="25" customFormat="1" ht="24" hidden="1" customHeight="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c r="AY251" s="1"/>
    </row>
    <row r="252" spans="1:51" s="25" customFormat="1" ht="24" hidden="1" customHeight="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c r="AY252" s="1"/>
    </row>
    <row r="253" spans="1:51" s="25" customFormat="1" ht="24" hidden="1" customHeight="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c r="AY253" s="1"/>
    </row>
    <row r="254" spans="1:51" s="25" customFormat="1" ht="24" hidden="1" customHeight="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c r="AY254" s="1"/>
    </row>
    <row r="255" spans="1:51" s="25" customFormat="1" ht="24" hidden="1" customHeight="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c r="AY255" s="1"/>
    </row>
    <row r="256" spans="1:51" s="25" customFormat="1" ht="24" hidden="1" customHeight="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c r="AY256" s="1"/>
    </row>
    <row r="257" spans="1:51" s="25" customFormat="1" ht="24" hidden="1" customHeight="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c r="AY257" s="1"/>
    </row>
    <row r="258" spans="1:51" s="25" customFormat="1" ht="24" hidden="1" customHeight="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c r="AY258" s="1"/>
    </row>
    <row r="259" spans="1:51" s="25" customFormat="1" ht="24" hidden="1" customHeight="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c r="AY259" s="1"/>
    </row>
    <row r="260" spans="1:51" s="25" customFormat="1" ht="24" hidden="1" customHeight="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c r="AY260" s="1"/>
    </row>
    <row r="261" spans="1:51" s="25" customFormat="1" ht="24" hidden="1" customHeight="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c r="AY261" s="1"/>
    </row>
    <row r="262" spans="1:51" s="25" customFormat="1" ht="24" hidden="1" customHeight="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c r="AY262" s="1"/>
    </row>
    <row r="263" spans="1:51" s="25" customFormat="1" ht="24" hidden="1" customHeight="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c r="AY263" s="1"/>
    </row>
    <row r="264" spans="1:51" s="25" customFormat="1" ht="24" hidden="1" customHeight="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c r="AY264" s="1"/>
    </row>
    <row r="265" spans="1:51" s="25" customFormat="1" ht="24" hidden="1" customHeight="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c r="AY265" s="1"/>
    </row>
    <row r="266" spans="1:51" s="25" customFormat="1" ht="24" hidden="1" customHeight="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c r="AY266" s="1"/>
    </row>
    <row r="267" spans="1:51" s="25" customFormat="1" ht="24" hidden="1" customHeight="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c r="AY267" s="1"/>
    </row>
    <row r="268" spans="1:51" s="25" customFormat="1" ht="24" hidden="1" customHeight="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c r="AY268" s="1"/>
    </row>
    <row r="269" spans="1:51" s="25" customFormat="1" ht="24" hidden="1" customHeight="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c r="AY269" s="1"/>
    </row>
    <row r="270" spans="1:51" s="25" customFormat="1" ht="24" hidden="1" customHeight="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c r="AY270" s="1"/>
    </row>
    <row r="271" spans="1:51" s="25" customFormat="1" ht="24" hidden="1" customHeight="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c r="AY271" s="1"/>
    </row>
    <row r="272" spans="1:51" s="25" customFormat="1" ht="24" hidden="1" customHeight="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c r="AY272" s="1"/>
    </row>
    <row r="273" spans="1:51" s="25" customFormat="1" ht="24" hidden="1" customHeight="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c r="AY273" s="1"/>
    </row>
    <row r="274" spans="1:51" s="25" customFormat="1" ht="24" hidden="1" customHeight="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c r="AY274" s="1"/>
    </row>
    <row r="275" spans="1:51" s="25" customFormat="1" ht="24" hidden="1" customHeight="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c r="AY275" s="1"/>
    </row>
    <row r="276" spans="1:51" s="25" customFormat="1" ht="24" hidden="1" customHeight="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c r="AY276" s="1"/>
    </row>
    <row r="277" spans="1:51" s="25" customFormat="1" ht="24" hidden="1" customHeight="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c r="AY277" s="1"/>
    </row>
    <row r="278" spans="1:51" s="25" customFormat="1" ht="24" hidden="1" customHeight="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c r="AY278" s="1"/>
    </row>
    <row r="279" spans="1:51" s="25" customFormat="1" ht="24" hidden="1" customHeight="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c r="AY279" s="1"/>
    </row>
    <row r="280" spans="1:51" s="25" customFormat="1" ht="24" hidden="1" customHeight="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c r="AY280" s="1"/>
    </row>
    <row r="281" spans="1:51" s="25" customFormat="1" ht="24" hidden="1" customHeight="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c r="AY281" s="1"/>
    </row>
    <row r="282" spans="1:51" s="25" customFormat="1" ht="24" hidden="1" customHeight="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c r="AY282" s="1"/>
    </row>
    <row r="283" spans="1:51" s="25" customFormat="1" ht="24" hidden="1" customHeight="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c r="AY283" s="1"/>
    </row>
    <row r="284" spans="1:51" s="25" customFormat="1" ht="24" hidden="1" customHeight="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c r="AY284" s="1"/>
    </row>
    <row r="285" spans="1:51" s="25" customFormat="1" ht="24" hidden="1" customHeight="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c r="AY285" s="1"/>
    </row>
    <row r="286" spans="1:51" s="25" customFormat="1" ht="24" hidden="1" customHeight="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c r="AY286" s="1"/>
    </row>
    <row r="287" spans="1:51" s="25" customFormat="1" ht="24" hidden="1" customHeight="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c r="AY287" s="1"/>
    </row>
    <row r="288" spans="1:51" s="25" customFormat="1" ht="24" hidden="1" customHeight="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c r="AY288" s="1"/>
    </row>
    <row r="289" spans="1:51" s="25" customFormat="1" ht="24" hidden="1" customHeight="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c r="AY289" s="1"/>
    </row>
    <row r="290" spans="1:51" s="25" customFormat="1" ht="24" hidden="1" customHeight="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c r="AY290" s="1"/>
    </row>
    <row r="291" spans="1:51" s="25" customFormat="1" ht="24" hidden="1" customHeight="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c r="AY291" s="1"/>
    </row>
    <row r="292" spans="1:51" s="25" customFormat="1" ht="24" hidden="1" customHeight="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c r="AY292" s="1"/>
    </row>
    <row r="293" spans="1:51" s="25" customFormat="1" ht="24" hidden="1" customHeight="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c r="AY293" s="1"/>
    </row>
    <row r="294" spans="1:51" s="25" customFormat="1" ht="24" hidden="1" customHeight="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c r="AY294" s="1"/>
    </row>
    <row r="295" spans="1:51" s="25" customFormat="1" ht="24" hidden="1" customHeight="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c r="AY295" s="1"/>
    </row>
    <row r="296" spans="1:51" s="25" customFormat="1" ht="24" hidden="1" customHeight="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c r="AY296" s="1"/>
    </row>
    <row r="297" spans="1:51" s="25" customFormat="1" ht="24" hidden="1" customHeight="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c r="AY297" s="1"/>
    </row>
    <row r="298" spans="1:51" s="25" customFormat="1" ht="24" hidden="1" customHeight="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c r="AY298" s="1"/>
    </row>
    <row r="299" spans="1:51" s="25" customFormat="1" ht="24" hidden="1" customHeight="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c r="AY299" s="1"/>
    </row>
    <row r="300" spans="1:51" s="25" customFormat="1" ht="24" hidden="1" customHeight="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c r="AY300" s="1"/>
    </row>
    <row r="301" spans="1:51" s="25" customFormat="1" ht="24" hidden="1" customHeight="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c r="AY301" s="1"/>
    </row>
    <row r="302" spans="1:51" s="25" customFormat="1" ht="24" hidden="1" customHeight="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c r="AY302" s="1"/>
    </row>
    <row r="303" spans="1:51" s="25" customFormat="1" ht="24" hidden="1" customHeight="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c r="AY303" s="1"/>
    </row>
    <row r="304" spans="1:51" s="25" customFormat="1" ht="24" hidden="1" customHeight="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c r="AY304" s="1"/>
    </row>
    <row r="305" spans="1:51" s="25" customFormat="1" ht="24" hidden="1" customHeight="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c r="AY305" s="1"/>
    </row>
    <row r="306" spans="1:51" s="25" customFormat="1" ht="24" hidden="1" customHeight="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c r="AY306" s="1"/>
    </row>
    <row r="307" spans="1:51" s="25" customFormat="1" ht="24" hidden="1" customHeight="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c r="AY307" s="1"/>
    </row>
    <row r="308" spans="1:51" s="25" customFormat="1" ht="24" hidden="1" customHeight="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c r="AY308" s="1"/>
    </row>
    <row r="309" spans="1:51" s="25" customFormat="1" ht="24" hidden="1" customHeight="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c r="AY309" s="1"/>
    </row>
    <row r="310" spans="1:51" s="25" customFormat="1" ht="24" hidden="1" customHeight="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c r="AY310" s="1"/>
    </row>
    <row r="311" spans="1:51" s="25" customFormat="1" ht="24" hidden="1" customHeight="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c r="AY311" s="1"/>
    </row>
    <row r="312" spans="1:51" s="25" customFormat="1" ht="24" hidden="1" customHeight="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c r="AY312" s="1"/>
    </row>
    <row r="313" spans="1:51" s="25" customFormat="1" ht="24" hidden="1" customHeight="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c r="AY313" s="1"/>
    </row>
    <row r="314" spans="1:51" s="25" customFormat="1" ht="24" hidden="1" customHeight="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c r="AY314" s="1"/>
    </row>
    <row r="315" spans="1:51" s="25" customFormat="1" ht="24" hidden="1" customHeight="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c r="AY315" s="1"/>
    </row>
    <row r="316" spans="1:51" s="25" customFormat="1" ht="24" hidden="1" customHeight="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c r="AY316" s="1"/>
    </row>
    <row r="317" spans="1:51" s="25" customFormat="1" ht="24" hidden="1" customHeight="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c r="AY317" s="1"/>
    </row>
    <row r="318" spans="1:51" s="25" customFormat="1" ht="24" hidden="1" customHeight="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c r="AY318" s="1"/>
    </row>
    <row r="319" spans="1:51" s="25" customFormat="1" ht="24" hidden="1" customHeight="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c r="AY319" s="1"/>
    </row>
    <row r="320" spans="1:51" s="25" customFormat="1" ht="24" hidden="1" customHeight="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c r="AY320" s="1"/>
    </row>
    <row r="321" spans="1:51" s="25" customFormat="1" ht="24" hidden="1" customHeight="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c r="AY321" s="1"/>
    </row>
    <row r="322" spans="1:51" s="25" customFormat="1" ht="24" hidden="1" customHeight="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c r="AY322" s="1"/>
    </row>
    <row r="323" spans="1:51" s="25" customFormat="1" ht="24" hidden="1" customHeight="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c r="AY323" s="1"/>
    </row>
    <row r="324" spans="1:51" s="25" customFormat="1" ht="24" hidden="1" customHeight="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c r="AY324" s="1"/>
    </row>
    <row r="325" spans="1:51" s="25" customFormat="1" ht="24" hidden="1" customHeight="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c r="AY325" s="1"/>
    </row>
    <row r="326" spans="1:51" s="25" customFormat="1" ht="24" hidden="1" customHeight="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c r="AY326" s="1"/>
    </row>
    <row r="327" spans="1:51" s="25" customFormat="1" ht="24" hidden="1" customHeight="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c r="AY327" s="1"/>
    </row>
    <row r="328" spans="1:51" s="25" customFormat="1" ht="24" hidden="1" customHeight="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c r="AY328" s="1"/>
    </row>
    <row r="329" spans="1:51" s="25" customFormat="1" ht="24" hidden="1" customHeight="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c r="AY329" s="1"/>
    </row>
    <row r="330" spans="1:51" s="25" customFormat="1" ht="24" hidden="1" customHeight="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c r="AY330" s="1"/>
    </row>
    <row r="331" spans="1:51" s="25" customFormat="1" ht="24" hidden="1" customHeight="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c r="AY331" s="1"/>
    </row>
    <row r="332" spans="1:51" s="25" customFormat="1" ht="24" hidden="1" customHeight="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c r="AY332" s="1"/>
    </row>
    <row r="333" spans="1:51" s="25" customFormat="1" ht="24" hidden="1" customHeight="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c r="AY333" s="1"/>
    </row>
    <row r="334" spans="1:51" s="25" customFormat="1" ht="24" hidden="1" customHeight="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c r="AY334" s="1"/>
    </row>
    <row r="335" spans="1:51" s="25" customFormat="1" ht="24" hidden="1" customHeight="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c r="AY335" s="1"/>
    </row>
    <row r="336" spans="1:51" s="25" customFormat="1" ht="24" hidden="1" customHeight="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c r="AY336" s="1"/>
    </row>
    <row r="337" spans="1:51" s="25" customFormat="1" ht="24" hidden="1" customHeight="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c r="AY337" s="1"/>
    </row>
    <row r="338" spans="1:51" s="25" customFormat="1" ht="24" hidden="1" customHeight="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c r="AY338" s="1"/>
    </row>
    <row r="339" spans="1:51" s="25" customFormat="1" ht="24" hidden="1" customHeight="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c r="AY339" s="1"/>
    </row>
    <row r="340" spans="1:51" s="25" customFormat="1" ht="24" hidden="1" customHeight="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c r="AY340" s="1"/>
    </row>
    <row r="341" spans="1:51" s="25" customFormat="1" ht="24" hidden="1" customHeight="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c r="AY341" s="1"/>
    </row>
    <row r="342" spans="1:51" s="25" customFormat="1" ht="24" hidden="1" customHeight="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c r="AY342" s="1"/>
    </row>
    <row r="343" spans="1:51" s="25" customFormat="1" ht="24" hidden="1" customHeight="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c r="AY343" s="1"/>
    </row>
    <row r="344" spans="1:51" s="25" customFormat="1" ht="24" hidden="1" customHeight="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c r="AY344" s="1"/>
    </row>
    <row r="345" spans="1:51" s="25" customFormat="1" ht="24" hidden="1" customHeight="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c r="AY345" s="1"/>
    </row>
    <row r="346" spans="1:51" s="25" customFormat="1" ht="24" hidden="1" customHeight="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c r="AY346" s="1"/>
    </row>
    <row r="347" spans="1:51" s="25" customFormat="1" ht="24" hidden="1" customHeight="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c r="AY347" s="1"/>
    </row>
    <row r="348" spans="1:51" s="25" customFormat="1" ht="24" hidden="1" customHeight="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c r="AY348" s="1"/>
    </row>
    <row r="349" spans="1:51" s="25" customFormat="1" ht="24" hidden="1" customHeight="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c r="AY349" s="1"/>
    </row>
    <row r="350" spans="1:51" s="25" customFormat="1" ht="24" hidden="1" customHeight="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c r="AY350" s="1"/>
    </row>
    <row r="351" spans="1:51" s="25" customFormat="1" ht="24" hidden="1" customHeight="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c r="AY351" s="1"/>
    </row>
    <row r="352" spans="1:51" s="25" customFormat="1" ht="24" hidden="1" customHeight="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c r="AY352" s="1"/>
    </row>
    <row r="353" spans="1:51" s="25" customFormat="1" ht="24" hidden="1" customHeight="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c r="AY353" s="1"/>
    </row>
    <row r="354" spans="1:51" s="25" customFormat="1" ht="24" hidden="1" customHeight="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c r="AY354" s="1"/>
    </row>
    <row r="355" spans="1:51" s="25" customFormat="1" ht="24" hidden="1" customHeight="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c r="AY355" s="1"/>
    </row>
    <row r="356" spans="1:51" s="25" customFormat="1" ht="24" hidden="1" customHeight="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c r="AY356" s="1"/>
    </row>
    <row r="357" spans="1:51" s="25" customFormat="1" ht="24" hidden="1" customHeight="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c r="AY357" s="1"/>
    </row>
    <row r="358" spans="1:51" s="25" customFormat="1" ht="24" hidden="1" customHeight="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c r="AY358" s="1"/>
    </row>
    <row r="359" spans="1:51" s="25" customFormat="1" ht="24" hidden="1" customHeight="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c r="AY359" s="1"/>
    </row>
    <row r="360" spans="1:51" s="25" customFormat="1" ht="24" hidden="1" customHeight="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c r="AY360" s="1"/>
    </row>
    <row r="361" spans="1:51" s="25" customFormat="1" ht="24" hidden="1" customHeight="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c r="AY361" s="1"/>
    </row>
    <row r="362" spans="1:51" s="25" customFormat="1" ht="24" hidden="1" customHeight="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c r="AY362" s="1"/>
    </row>
    <row r="363" spans="1:51" s="25" customFormat="1" ht="24" hidden="1" customHeight="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c r="AY363" s="1"/>
    </row>
    <row r="364" spans="1:51" s="25" customFormat="1" ht="24" hidden="1" customHeight="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c r="AY364" s="1"/>
    </row>
    <row r="365" spans="1:51" s="25" customFormat="1" ht="24" hidden="1" customHeight="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c r="AY365" s="1"/>
    </row>
    <row r="366" spans="1:51" s="25" customFormat="1" ht="24" hidden="1" customHeight="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c r="AY366" s="1"/>
    </row>
    <row r="367" spans="1:51" s="25" customFormat="1" ht="24" hidden="1" customHeight="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c r="AY367" s="1"/>
    </row>
    <row r="368" spans="1:51" s="25" customFormat="1" ht="24" hidden="1" customHeight="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c r="AY368" s="1"/>
    </row>
    <row r="369" spans="1:51" s="25" customFormat="1" ht="24" hidden="1" customHeight="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c r="AY369" s="1"/>
    </row>
    <row r="370" spans="1:51" s="25" customFormat="1" ht="24" hidden="1" customHeight="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c r="AY370" s="1"/>
    </row>
    <row r="371" spans="1:51" s="25" customFormat="1" ht="29.25" hidden="1" customHeight="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c r="AY371" s="1"/>
    </row>
    <row r="372" spans="1:51" s="25" customFormat="1" ht="24" hidden="1" customHeight="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c r="AY372" s="1"/>
    </row>
    <row r="373" spans="1:51" s="25" customFormat="1" ht="24" hidden="1" customHeight="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c r="AY373" s="1"/>
    </row>
    <row r="374" spans="1:51" s="25" customFormat="1" ht="24" hidden="1" customHeight="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c r="AY374" s="1"/>
    </row>
    <row r="375" spans="1:51" s="25" customFormat="1" ht="24" hidden="1" customHeight="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c r="AY375" s="1"/>
    </row>
    <row r="376" spans="1:51" s="25" customFormat="1" ht="24" hidden="1" customHeight="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c r="AY376" s="1"/>
    </row>
    <row r="377" spans="1:51" s="25" customFormat="1" ht="24" hidden="1" customHeight="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c r="AY377" s="1"/>
    </row>
    <row r="378" spans="1:51" s="25" customFormat="1" ht="24" hidden="1" customHeight="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c r="AY378" s="1"/>
    </row>
    <row r="379" spans="1:51" s="25" customFormat="1" ht="24" hidden="1" customHeight="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c r="AY379" s="1"/>
    </row>
    <row r="380" spans="1:51" s="25" customFormat="1" ht="24" hidden="1" customHeight="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c r="AY380" s="1"/>
    </row>
    <row r="381" spans="1:51" s="25" customFormat="1" ht="24" hidden="1" customHeight="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c r="AY381" s="1"/>
    </row>
    <row r="382" spans="1:51" s="25" customFormat="1" ht="24" hidden="1" customHeight="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c r="AY382" s="1"/>
    </row>
    <row r="383" spans="1:51" s="25" customFormat="1" ht="24" hidden="1" customHeight="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c r="AY383" s="1"/>
    </row>
    <row r="384" spans="1:51" s="25" customFormat="1" ht="24" hidden="1" customHeight="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c r="AY384" s="1"/>
    </row>
    <row r="385" spans="1:51" s="25" customFormat="1" ht="24" hidden="1" customHeight="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c r="AY385" s="1"/>
    </row>
    <row r="386" spans="1:51" s="25" customFormat="1" ht="24" hidden="1" customHeight="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c r="AY386" s="1"/>
    </row>
    <row r="387" spans="1:51" s="25" customFormat="1" ht="24" hidden="1" customHeight="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c r="AY387" s="1"/>
    </row>
    <row r="388" spans="1:51" s="25" customFormat="1" ht="24" hidden="1" customHeight="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c r="AY388" s="1"/>
    </row>
    <row r="389" spans="1:51" s="25" customFormat="1" ht="24" hidden="1" customHeight="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c r="AY389" s="1"/>
    </row>
    <row r="390" spans="1:51" s="25" customFormat="1" ht="24" hidden="1" customHeight="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c r="AY390" s="1"/>
    </row>
    <row r="391" spans="1:51" s="25" customFormat="1" ht="24" hidden="1" customHeight="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c r="AY391" s="1"/>
    </row>
    <row r="392" spans="1:51" s="25" customFormat="1" ht="24" hidden="1" customHeight="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c r="AY392" s="1"/>
    </row>
    <row r="393" spans="1:51" s="25" customFormat="1" ht="24" hidden="1" customHeight="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c r="AY393" s="1"/>
    </row>
    <row r="394" spans="1:51" s="25" customFormat="1" ht="24" hidden="1" customHeight="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c r="AY394" s="1"/>
    </row>
    <row r="395" spans="1:51" s="25" customFormat="1" ht="24" hidden="1" customHeight="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c r="AY395" s="1"/>
    </row>
    <row r="396" spans="1:51" s="25" customFormat="1" ht="24" hidden="1" customHeight="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c r="AY396" s="1"/>
    </row>
    <row r="397" spans="1:51" s="25" customFormat="1" ht="14.25" x14ac:dyDescent="0.15">
      <c r="A397" s="21"/>
      <c r="B397" s="22" t="s">
        <v>258</v>
      </c>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1"/>
    </row>
    <row r="398" spans="1:51" s="29" customFormat="1" x14ac:dyDescent="0.15">
      <c r="A398" s="21"/>
      <c r="B398" s="21" t="s">
        <v>257</v>
      </c>
      <c r="C398"/>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1"/>
    </row>
    <row r="399" spans="1:51" s="29" customFormat="1" ht="24" customHeight="1" x14ac:dyDescent="0.15">
      <c r="A399" s="576"/>
      <c r="B399" s="576"/>
      <c r="C399" s="176" t="s">
        <v>256</v>
      </c>
      <c r="D399" s="177"/>
      <c r="E399" s="177"/>
      <c r="F399" s="177"/>
      <c r="G399" s="177"/>
      <c r="H399" s="177"/>
      <c r="I399" s="177"/>
      <c r="J399" s="177"/>
      <c r="K399" s="177"/>
      <c r="L399" s="178"/>
      <c r="M399" s="176" t="s">
        <v>255</v>
      </c>
      <c r="N399" s="177"/>
      <c r="O399" s="177"/>
      <c r="P399" s="177"/>
      <c r="Q399" s="177"/>
      <c r="R399" s="177"/>
      <c r="S399" s="177"/>
      <c r="T399" s="177"/>
      <c r="U399" s="177"/>
      <c r="V399" s="177"/>
      <c r="W399" s="177"/>
      <c r="X399" s="177"/>
      <c r="Y399" s="177"/>
      <c r="Z399" s="177"/>
      <c r="AA399" s="177"/>
      <c r="AB399" s="177"/>
      <c r="AC399" s="177"/>
      <c r="AD399" s="177"/>
      <c r="AE399" s="177"/>
      <c r="AF399" s="177"/>
      <c r="AG399" s="177"/>
      <c r="AH399" s="177"/>
      <c r="AI399" s="177"/>
      <c r="AJ399" s="178"/>
      <c r="AK399" s="594" t="s">
        <v>254</v>
      </c>
      <c r="AL399" s="595"/>
      <c r="AM399" s="595"/>
      <c r="AN399" s="595"/>
      <c r="AO399" s="595"/>
      <c r="AP399" s="596"/>
      <c r="AQ399" s="254" t="s">
        <v>107</v>
      </c>
      <c r="AR399" s="254"/>
      <c r="AS399" s="254"/>
      <c r="AT399" s="254"/>
      <c r="AU399" s="176" t="s">
        <v>108</v>
      </c>
      <c r="AV399" s="177"/>
      <c r="AW399" s="177"/>
      <c r="AX399" s="178"/>
      <c r="AY399" s="1"/>
    </row>
    <row r="400" spans="1:51" s="29" customFormat="1" ht="24" customHeight="1" x14ac:dyDescent="0.15">
      <c r="A400" s="576">
        <v>1</v>
      </c>
      <c r="B400" s="576">
        <v>1</v>
      </c>
      <c r="C400" s="580" t="s">
        <v>844</v>
      </c>
      <c r="D400" s="581"/>
      <c r="E400" s="581"/>
      <c r="F400" s="581"/>
      <c r="G400" s="581"/>
      <c r="H400" s="581"/>
      <c r="I400" s="581"/>
      <c r="J400" s="581"/>
      <c r="K400" s="581"/>
      <c r="L400" s="577"/>
      <c r="M400" s="580" t="s">
        <v>843</v>
      </c>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77"/>
      <c r="AK400" s="597">
        <v>3.9</v>
      </c>
      <c r="AL400" s="598"/>
      <c r="AM400" s="598"/>
      <c r="AN400" s="598"/>
      <c r="AO400" s="598"/>
      <c r="AP400" s="599"/>
      <c r="AQ400" s="578"/>
      <c r="AR400" s="578"/>
      <c r="AS400" s="578"/>
      <c r="AT400" s="578"/>
      <c r="AU400" s="580"/>
      <c r="AV400" s="581"/>
      <c r="AW400" s="581"/>
      <c r="AX400" s="577"/>
      <c r="AY400" s="1"/>
    </row>
    <row r="401" spans="1:51" s="29" customFormat="1" ht="24" customHeight="1" x14ac:dyDescent="0.15">
      <c r="A401" s="576">
        <v>2</v>
      </c>
      <c r="B401" s="576">
        <v>1</v>
      </c>
      <c r="C401" s="580" t="s">
        <v>842</v>
      </c>
      <c r="D401" s="581"/>
      <c r="E401" s="581"/>
      <c r="F401" s="581"/>
      <c r="G401" s="581"/>
      <c r="H401" s="581"/>
      <c r="I401" s="581"/>
      <c r="J401" s="581"/>
      <c r="K401" s="581"/>
      <c r="L401" s="577"/>
      <c r="M401" s="580" t="s">
        <v>841</v>
      </c>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77"/>
      <c r="AK401" s="597">
        <v>3.2</v>
      </c>
      <c r="AL401" s="598"/>
      <c r="AM401" s="598"/>
      <c r="AN401" s="598"/>
      <c r="AO401" s="598"/>
      <c r="AP401" s="599"/>
      <c r="AQ401" s="578"/>
      <c r="AR401" s="578"/>
      <c r="AS401" s="578"/>
      <c r="AT401" s="578"/>
      <c r="AU401" s="580"/>
      <c r="AV401" s="581"/>
      <c r="AW401" s="581"/>
      <c r="AX401" s="577"/>
      <c r="AY401" s="1"/>
    </row>
    <row r="402" spans="1:51" s="29" customFormat="1" ht="24" customHeight="1" x14ac:dyDescent="0.15">
      <c r="A402" s="576">
        <v>3</v>
      </c>
      <c r="B402" s="576">
        <v>1</v>
      </c>
      <c r="C402" s="580" t="s">
        <v>840</v>
      </c>
      <c r="D402" s="581"/>
      <c r="E402" s="581"/>
      <c r="F402" s="581"/>
      <c r="G402" s="581"/>
      <c r="H402" s="581"/>
      <c r="I402" s="581"/>
      <c r="J402" s="581"/>
      <c r="K402" s="581"/>
      <c r="L402" s="577"/>
      <c r="M402" s="580" t="s">
        <v>839</v>
      </c>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77"/>
      <c r="AK402" s="597">
        <v>2.4</v>
      </c>
      <c r="AL402" s="598"/>
      <c r="AM402" s="598"/>
      <c r="AN402" s="598"/>
      <c r="AO402" s="598"/>
      <c r="AP402" s="599"/>
      <c r="AQ402" s="578" t="s">
        <v>838</v>
      </c>
      <c r="AR402" s="578"/>
      <c r="AS402" s="578"/>
      <c r="AT402" s="578"/>
      <c r="AU402" s="580"/>
      <c r="AV402" s="581"/>
      <c r="AW402" s="581"/>
      <c r="AX402" s="577"/>
      <c r="AY402" s="1"/>
    </row>
    <row r="403" spans="1:51" s="29" customFormat="1" ht="24" customHeight="1" x14ac:dyDescent="0.15">
      <c r="A403" s="576">
        <v>4</v>
      </c>
      <c r="B403" s="576">
        <v>1</v>
      </c>
      <c r="C403" s="580" t="s">
        <v>774</v>
      </c>
      <c r="D403" s="581"/>
      <c r="E403" s="581"/>
      <c r="F403" s="581"/>
      <c r="G403" s="581"/>
      <c r="H403" s="581"/>
      <c r="I403" s="581"/>
      <c r="J403" s="581"/>
      <c r="K403" s="581"/>
      <c r="L403" s="577"/>
      <c r="M403" s="580" t="s">
        <v>837</v>
      </c>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77"/>
      <c r="AK403" s="597">
        <v>1.6</v>
      </c>
      <c r="AL403" s="598"/>
      <c r="AM403" s="598"/>
      <c r="AN403" s="598"/>
      <c r="AO403" s="598"/>
      <c r="AP403" s="599"/>
      <c r="AQ403" s="578"/>
      <c r="AR403" s="578"/>
      <c r="AS403" s="578"/>
      <c r="AT403" s="578"/>
      <c r="AU403" s="580"/>
      <c r="AV403" s="581"/>
      <c r="AW403" s="581"/>
      <c r="AX403" s="577"/>
      <c r="AY403" s="1"/>
    </row>
    <row r="404" spans="1:51" s="29" customFormat="1" ht="24" customHeight="1" x14ac:dyDescent="0.15">
      <c r="A404" s="576">
        <v>5</v>
      </c>
      <c r="B404" s="576">
        <v>1</v>
      </c>
      <c r="C404" s="580" t="s">
        <v>804</v>
      </c>
      <c r="D404" s="581"/>
      <c r="E404" s="581"/>
      <c r="F404" s="581"/>
      <c r="G404" s="581"/>
      <c r="H404" s="581"/>
      <c r="I404" s="581"/>
      <c r="J404" s="581"/>
      <c r="K404" s="581"/>
      <c r="L404" s="577"/>
      <c r="M404" s="580" t="s">
        <v>836</v>
      </c>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77"/>
      <c r="AK404" s="597">
        <v>1.4</v>
      </c>
      <c r="AL404" s="598"/>
      <c r="AM404" s="598"/>
      <c r="AN404" s="598"/>
      <c r="AO404" s="598"/>
      <c r="AP404" s="599"/>
      <c r="AQ404" s="578"/>
      <c r="AR404" s="578"/>
      <c r="AS404" s="578"/>
      <c r="AT404" s="578"/>
      <c r="AU404" s="580"/>
      <c r="AV404" s="581"/>
      <c r="AW404" s="581"/>
      <c r="AX404" s="577"/>
      <c r="AY404" s="1"/>
    </row>
    <row r="405" spans="1:51" s="29" customFormat="1" ht="24" customHeight="1" x14ac:dyDescent="0.15">
      <c r="A405" s="576">
        <v>6</v>
      </c>
      <c r="B405" s="576">
        <v>1</v>
      </c>
      <c r="C405" s="580" t="s">
        <v>835</v>
      </c>
      <c r="D405" s="581"/>
      <c r="E405" s="581"/>
      <c r="F405" s="581"/>
      <c r="G405" s="581"/>
      <c r="H405" s="581"/>
      <c r="I405" s="581"/>
      <c r="J405" s="581"/>
      <c r="K405" s="581"/>
      <c r="L405" s="577"/>
      <c r="M405" s="580" t="s">
        <v>834</v>
      </c>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77"/>
      <c r="AK405" s="597">
        <v>1.1000000000000001</v>
      </c>
      <c r="AL405" s="598"/>
      <c r="AM405" s="598"/>
      <c r="AN405" s="598"/>
      <c r="AO405" s="598"/>
      <c r="AP405" s="599"/>
      <c r="AQ405" s="578"/>
      <c r="AR405" s="578"/>
      <c r="AS405" s="578"/>
      <c r="AT405" s="578"/>
      <c r="AU405" s="580"/>
      <c r="AV405" s="581"/>
      <c r="AW405" s="581"/>
      <c r="AX405" s="577"/>
      <c r="AY405" s="1"/>
    </row>
    <row r="406" spans="1:51" s="29" customFormat="1" ht="24" customHeight="1" x14ac:dyDescent="0.15">
      <c r="A406" s="576">
        <v>7</v>
      </c>
      <c r="B406" s="576">
        <v>1</v>
      </c>
      <c r="C406" s="580" t="s">
        <v>833</v>
      </c>
      <c r="D406" s="581"/>
      <c r="E406" s="581"/>
      <c r="F406" s="581"/>
      <c r="G406" s="581"/>
      <c r="H406" s="581"/>
      <c r="I406" s="581"/>
      <c r="J406" s="581"/>
      <c r="K406" s="581"/>
      <c r="L406" s="577"/>
      <c r="M406" s="580" t="s">
        <v>832</v>
      </c>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77"/>
      <c r="AK406" s="597">
        <v>0.8</v>
      </c>
      <c r="AL406" s="598"/>
      <c r="AM406" s="598"/>
      <c r="AN406" s="598"/>
      <c r="AO406" s="598"/>
      <c r="AP406" s="599"/>
      <c r="AQ406" s="578"/>
      <c r="AR406" s="578"/>
      <c r="AS406" s="578"/>
      <c r="AT406" s="578"/>
      <c r="AU406" s="580"/>
      <c r="AV406" s="581"/>
      <c r="AW406" s="581"/>
      <c r="AX406" s="577"/>
      <c r="AY406" s="1"/>
    </row>
    <row r="407" spans="1:51" s="29" customFormat="1" ht="24" customHeight="1" x14ac:dyDescent="0.15">
      <c r="A407" s="576">
        <v>8</v>
      </c>
      <c r="B407" s="576">
        <v>1</v>
      </c>
      <c r="C407" s="580" t="s">
        <v>831</v>
      </c>
      <c r="D407" s="581"/>
      <c r="E407" s="581"/>
      <c r="F407" s="581"/>
      <c r="G407" s="581"/>
      <c r="H407" s="581"/>
      <c r="I407" s="581"/>
      <c r="J407" s="581"/>
      <c r="K407" s="581"/>
      <c r="L407" s="577"/>
      <c r="M407" s="580" t="s">
        <v>830</v>
      </c>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77"/>
      <c r="AK407" s="597">
        <v>0.7</v>
      </c>
      <c r="AL407" s="598"/>
      <c r="AM407" s="598"/>
      <c r="AN407" s="598"/>
      <c r="AO407" s="598"/>
      <c r="AP407" s="599"/>
      <c r="AQ407" s="578"/>
      <c r="AR407" s="578"/>
      <c r="AS407" s="578"/>
      <c r="AT407" s="578"/>
      <c r="AU407" s="580"/>
      <c r="AV407" s="581"/>
      <c r="AW407" s="581"/>
      <c r="AX407" s="577"/>
      <c r="AY407" s="1"/>
    </row>
    <row r="408" spans="1:51" s="29" customFormat="1" ht="24" customHeight="1" x14ac:dyDescent="0.15">
      <c r="A408" s="576">
        <v>9</v>
      </c>
      <c r="B408" s="576">
        <v>1</v>
      </c>
      <c r="C408" s="764" t="s">
        <v>829</v>
      </c>
      <c r="D408" s="765"/>
      <c r="E408" s="765"/>
      <c r="F408" s="765"/>
      <c r="G408" s="765"/>
      <c r="H408" s="765"/>
      <c r="I408" s="765"/>
      <c r="J408" s="765"/>
      <c r="K408" s="765"/>
      <c r="L408" s="766"/>
      <c r="M408" s="580" t="s">
        <v>828</v>
      </c>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77"/>
      <c r="AK408" s="597">
        <v>0.6</v>
      </c>
      <c r="AL408" s="598"/>
      <c r="AM408" s="598"/>
      <c r="AN408" s="598"/>
      <c r="AO408" s="598"/>
      <c r="AP408" s="599"/>
      <c r="AQ408" s="578"/>
      <c r="AR408" s="578"/>
      <c r="AS408" s="578"/>
      <c r="AT408" s="578"/>
      <c r="AU408" s="580"/>
      <c r="AV408" s="581"/>
      <c r="AW408" s="581"/>
      <c r="AX408" s="577"/>
      <c r="AY408" s="1"/>
    </row>
    <row r="409" spans="1:51" s="29" customFormat="1" ht="24" customHeight="1" x14ac:dyDescent="0.15">
      <c r="A409" s="576">
        <v>10</v>
      </c>
      <c r="B409" s="576">
        <v>1</v>
      </c>
      <c r="C409" s="580" t="s">
        <v>827</v>
      </c>
      <c r="D409" s="581"/>
      <c r="E409" s="581"/>
      <c r="F409" s="581"/>
      <c r="G409" s="581"/>
      <c r="H409" s="581"/>
      <c r="I409" s="581"/>
      <c r="J409" s="581"/>
      <c r="K409" s="581"/>
      <c r="L409" s="577"/>
      <c r="M409" s="580" t="s">
        <v>826</v>
      </c>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77"/>
      <c r="AK409" s="597">
        <v>0.6</v>
      </c>
      <c r="AL409" s="598"/>
      <c r="AM409" s="598"/>
      <c r="AN409" s="598"/>
      <c r="AO409" s="598"/>
      <c r="AP409" s="599"/>
      <c r="AQ409" s="578"/>
      <c r="AR409" s="578"/>
      <c r="AS409" s="578"/>
      <c r="AT409" s="578"/>
      <c r="AU409" s="580"/>
      <c r="AV409" s="581"/>
      <c r="AW409" s="581"/>
      <c r="AX409" s="577"/>
      <c r="AY409" s="1"/>
    </row>
    <row r="410" spans="1:51" s="29" customFormat="1" x14ac:dyDescent="0.1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1"/>
    </row>
    <row r="411" spans="1:51" s="29" customFormat="1" x14ac:dyDescent="0.15">
      <c r="A411" s="21"/>
      <c r="B411" s="21" t="s">
        <v>344</v>
      </c>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1"/>
    </row>
    <row r="412" spans="1:51" s="29" customFormat="1" ht="24" customHeight="1" x14ac:dyDescent="0.15">
      <c r="A412" s="576"/>
      <c r="B412" s="576"/>
      <c r="C412" s="176" t="s">
        <v>256</v>
      </c>
      <c r="D412" s="177"/>
      <c r="E412" s="177"/>
      <c r="F412" s="177"/>
      <c r="G412" s="177"/>
      <c r="H412" s="177"/>
      <c r="I412" s="177"/>
      <c r="J412" s="177"/>
      <c r="K412" s="177"/>
      <c r="L412" s="178"/>
      <c r="M412" s="176" t="s">
        <v>255</v>
      </c>
      <c r="N412" s="177"/>
      <c r="O412" s="177"/>
      <c r="P412" s="177"/>
      <c r="Q412" s="177"/>
      <c r="R412" s="177"/>
      <c r="S412" s="177"/>
      <c r="T412" s="177"/>
      <c r="U412" s="177"/>
      <c r="V412" s="177"/>
      <c r="W412" s="177"/>
      <c r="X412" s="177"/>
      <c r="Y412" s="177"/>
      <c r="Z412" s="177"/>
      <c r="AA412" s="177"/>
      <c r="AB412" s="177"/>
      <c r="AC412" s="177"/>
      <c r="AD412" s="177"/>
      <c r="AE412" s="177"/>
      <c r="AF412" s="177"/>
      <c r="AG412" s="177"/>
      <c r="AH412" s="177"/>
      <c r="AI412" s="177"/>
      <c r="AJ412" s="178"/>
      <c r="AK412" s="594" t="s">
        <v>254</v>
      </c>
      <c r="AL412" s="595"/>
      <c r="AM412" s="595"/>
      <c r="AN412" s="595"/>
      <c r="AO412" s="595"/>
      <c r="AP412" s="596"/>
      <c r="AQ412" s="254" t="s">
        <v>107</v>
      </c>
      <c r="AR412" s="254"/>
      <c r="AS412" s="254"/>
      <c r="AT412" s="254"/>
      <c r="AU412" s="176" t="s">
        <v>108</v>
      </c>
      <c r="AV412" s="177"/>
      <c r="AW412" s="177"/>
      <c r="AX412" s="178"/>
      <c r="AY412" s="1"/>
    </row>
    <row r="413" spans="1:51" s="29" customFormat="1" ht="24" customHeight="1" x14ac:dyDescent="0.15">
      <c r="A413" s="576">
        <v>1</v>
      </c>
      <c r="B413" s="576">
        <v>1</v>
      </c>
      <c r="C413" s="580" t="s">
        <v>825</v>
      </c>
      <c r="D413" s="581"/>
      <c r="E413" s="581"/>
      <c r="F413" s="581"/>
      <c r="G413" s="581"/>
      <c r="H413" s="581"/>
      <c r="I413" s="581"/>
      <c r="J413" s="581"/>
      <c r="K413" s="581"/>
      <c r="L413" s="577"/>
      <c r="M413" s="580" t="s">
        <v>824</v>
      </c>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77"/>
      <c r="AK413" s="2051">
        <v>4.0999999999999996</v>
      </c>
      <c r="AL413" s="2052"/>
      <c r="AM413" s="2052"/>
      <c r="AN413" s="2052"/>
      <c r="AO413" s="2052"/>
      <c r="AP413" s="2053"/>
      <c r="AQ413" s="578"/>
      <c r="AR413" s="578"/>
      <c r="AS413" s="578"/>
      <c r="AT413" s="578"/>
      <c r="AU413" s="580"/>
      <c r="AV413" s="581"/>
      <c r="AW413" s="581"/>
      <c r="AX413" s="577"/>
      <c r="AY413" s="1"/>
    </row>
    <row r="414" spans="1:51" s="29" customFormat="1" ht="24" customHeight="1" x14ac:dyDescent="0.15">
      <c r="A414" s="576">
        <v>2</v>
      </c>
      <c r="B414" s="576">
        <v>1</v>
      </c>
      <c r="C414" s="580" t="s">
        <v>823</v>
      </c>
      <c r="D414" s="581"/>
      <c r="E414" s="581"/>
      <c r="F414" s="581"/>
      <c r="G414" s="581"/>
      <c r="H414" s="581"/>
      <c r="I414" s="581"/>
      <c r="J414" s="581"/>
      <c r="K414" s="581"/>
      <c r="L414" s="577"/>
      <c r="M414" s="580" t="s">
        <v>822</v>
      </c>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77"/>
      <c r="AK414" s="2051">
        <v>3.1</v>
      </c>
      <c r="AL414" s="2052"/>
      <c r="AM414" s="2052"/>
      <c r="AN414" s="2052"/>
      <c r="AO414" s="2052"/>
      <c r="AP414" s="2053"/>
      <c r="AQ414" s="578"/>
      <c r="AR414" s="578"/>
      <c r="AS414" s="578"/>
      <c r="AT414" s="578"/>
      <c r="AU414" s="580"/>
      <c r="AV414" s="581"/>
      <c r="AW414" s="581"/>
      <c r="AX414" s="577"/>
      <c r="AY414" s="1"/>
    </row>
    <row r="415" spans="1:51" s="29" customFormat="1" ht="24" customHeight="1" x14ac:dyDescent="0.15">
      <c r="A415" s="576">
        <v>3</v>
      </c>
      <c r="B415" s="576">
        <v>1</v>
      </c>
      <c r="C415" s="580" t="s">
        <v>804</v>
      </c>
      <c r="D415" s="581"/>
      <c r="E415" s="581"/>
      <c r="F415" s="581"/>
      <c r="G415" s="581"/>
      <c r="H415" s="581"/>
      <c r="I415" s="581"/>
      <c r="J415" s="581"/>
      <c r="K415" s="581"/>
      <c r="L415" s="577"/>
      <c r="M415" s="580" t="s">
        <v>821</v>
      </c>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77"/>
      <c r="AK415" s="2051">
        <v>2.2999999999999998</v>
      </c>
      <c r="AL415" s="2052"/>
      <c r="AM415" s="2052"/>
      <c r="AN415" s="2052"/>
      <c r="AO415" s="2052"/>
      <c r="AP415" s="2053"/>
      <c r="AQ415" s="578"/>
      <c r="AR415" s="578"/>
      <c r="AS415" s="578"/>
      <c r="AT415" s="578"/>
      <c r="AU415" s="580"/>
      <c r="AV415" s="581"/>
      <c r="AW415" s="581"/>
      <c r="AX415" s="577"/>
      <c r="AY415" s="1"/>
    </row>
    <row r="416" spans="1:51" s="29" customFormat="1" ht="24" customHeight="1" x14ac:dyDescent="0.15">
      <c r="A416" s="576">
        <v>4</v>
      </c>
      <c r="B416" s="576">
        <v>1</v>
      </c>
      <c r="C416" s="580" t="s">
        <v>820</v>
      </c>
      <c r="D416" s="581"/>
      <c r="E416" s="581"/>
      <c r="F416" s="581"/>
      <c r="G416" s="581"/>
      <c r="H416" s="581"/>
      <c r="I416" s="581"/>
      <c r="J416" s="581"/>
      <c r="K416" s="581"/>
      <c r="L416" s="577"/>
      <c r="M416" s="580" t="s">
        <v>819</v>
      </c>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77"/>
      <c r="AK416" s="2051">
        <v>2.2999999999999998</v>
      </c>
      <c r="AL416" s="2052"/>
      <c r="AM416" s="2052"/>
      <c r="AN416" s="2052"/>
      <c r="AO416" s="2052"/>
      <c r="AP416" s="2053"/>
      <c r="AQ416" s="578"/>
      <c r="AR416" s="578"/>
      <c r="AS416" s="578"/>
      <c r="AT416" s="578"/>
      <c r="AU416" s="580"/>
      <c r="AV416" s="581"/>
      <c r="AW416" s="581"/>
      <c r="AX416" s="577"/>
      <c r="AY416" s="1"/>
    </row>
    <row r="417" spans="1:51" s="29" customFormat="1" ht="24" customHeight="1" x14ac:dyDescent="0.15">
      <c r="A417" s="576">
        <v>5</v>
      </c>
      <c r="B417" s="576">
        <v>1</v>
      </c>
      <c r="C417" s="580" t="s">
        <v>818</v>
      </c>
      <c r="D417" s="581"/>
      <c r="E417" s="581"/>
      <c r="F417" s="581"/>
      <c r="G417" s="581"/>
      <c r="H417" s="581"/>
      <c r="I417" s="581"/>
      <c r="J417" s="581"/>
      <c r="K417" s="581"/>
      <c r="L417" s="577"/>
      <c r="M417" s="580" t="s">
        <v>817</v>
      </c>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77"/>
      <c r="AK417" s="2051">
        <v>1.8</v>
      </c>
      <c r="AL417" s="2052"/>
      <c r="AM417" s="2052"/>
      <c r="AN417" s="2052"/>
      <c r="AO417" s="2052"/>
      <c r="AP417" s="2053"/>
      <c r="AQ417" s="578"/>
      <c r="AR417" s="578"/>
      <c r="AS417" s="578"/>
      <c r="AT417" s="578"/>
      <c r="AU417" s="580"/>
      <c r="AV417" s="581"/>
      <c r="AW417" s="581"/>
      <c r="AX417" s="577"/>
      <c r="AY417" s="1"/>
    </row>
    <row r="418" spans="1:51" s="29" customFormat="1" ht="24" customHeight="1" x14ac:dyDescent="0.15">
      <c r="A418" s="576">
        <v>6</v>
      </c>
      <c r="B418" s="576">
        <v>1</v>
      </c>
      <c r="C418" s="580" t="s">
        <v>816</v>
      </c>
      <c r="D418" s="581"/>
      <c r="E418" s="581"/>
      <c r="F418" s="581"/>
      <c r="G418" s="581"/>
      <c r="H418" s="581"/>
      <c r="I418" s="581"/>
      <c r="J418" s="581"/>
      <c r="K418" s="581"/>
      <c r="L418" s="577"/>
      <c r="M418" s="580" t="s">
        <v>815</v>
      </c>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77"/>
      <c r="AK418" s="2051">
        <v>1.3</v>
      </c>
      <c r="AL418" s="2052"/>
      <c r="AM418" s="2052"/>
      <c r="AN418" s="2052"/>
      <c r="AO418" s="2052"/>
      <c r="AP418" s="2053"/>
      <c r="AQ418" s="578"/>
      <c r="AR418" s="578"/>
      <c r="AS418" s="578"/>
      <c r="AT418" s="578"/>
      <c r="AU418" s="580"/>
      <c r="AV418" s="581"/>
      <c r="AW418" s="581"/>
      <c r="AX418" s="577"/>
      <c r="AY418" s="1"/>
    </row>
    <row r="419" spans="1:51" s="29" customFormat="1" ht="24" customHeight="1" x14ac:dyDescent="0.15">
      <c r="A419" s="576">
        <v>7</v>
      </c>
      <c r="B419" s="576">
        <v>1</v>
      </c>
      <c r="C419" s="580" t="s">
        <v>814</v>
      </c>
      <c r="D419" s="581"/>
      <c r="E419" s="581"/>
      <c r="F419" s="581"/>
      <c r="G419" s="581"/>
      <c r="H419" s="581"/>
      <c r="I419" s="581"/>
      <c r="J419" s="581"/>
      <c r="K419" s="581"/>
      <c r="L419" s="577"/>
      <c r="M419" s="580" t="s">
        <v>813</v>
      </c>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77"/>
      <c r="AK419" s="2051">
        <v>1.2</v>
      </c>
      <c r="AL419" s="2052"/>
      <c r="AM419" s="2052"/>
      <c r="AN419" s="2052"/>
      <c r="AO419" s="2052"/>
      <c r="AP419" s="2053"/>
      <c r="AQ419" s="578"/>
      <c r="AR419" s="578"/>
      <c r="AS419" s="578"/>
      <c r="AT419" s="578"/>
      <c r="AU419" s="580"/>
      <c r="AV419" s="581"/>
      <c r="AW419" s="581"/>
      <c r="AX419" s="577"/>
      <c r="AY419" s="1"/>
    </row>
    <row r="420" spans="1:51" s="29" customFormat="1" ht="24" customHeight="1" x14ac:dyDescent="0.15">
      <c r="A420" s="576">
        <v>8</v>
      </c>
      <c r="B420" s="576">
        <v>1</v>
      </c>
      <c r="C420" s="764" t="s">
        <v>812</v>
      </c>
      <c r="D420" s="765"/>
      <c r="E420" s="765"/>
      <c r="F420" s="765"/>
      <c r="G420" s="765"/>
      <c r="H420" s="765"/>
      <c r="I420" s="765"/>
      <c r="J420" s="765"/>
      <c r="K420" s="765"/>
      <c r="L420" s="766"/>
      <c r="M420" s="580" t="s">
        <v>811</v>
      </c>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77"/>
      <c r="AK420" s="2051">
        <v>0.7</v>
      </c>
      <c r="AL420" s="2052"/>
      <c r="AM420" s="2052"/>
      <c r="AN420" s="2052"/>
      <c r="AO420" s="2052"/>
      <c r="AP420" s="2053"/>
      <c r="AQ420" s="578"/>
      <c r="AR420" s="578"/>
      <c r="AS420" s="578"/>
      <c r="AT420" s="578"/>
      <c r="AU420" s="580"/>
      <c r="AV420" s="581"/>
      <c r="AW420" s="581"/>
      <c r="AX420" s="577"/>
      <c r="AY420" s="1"/>
    </row>
    <row r="421" spans="1:51" s="29" customFormat="1" ht="24" customHeight="1" x14ac:dyDescent="0.15">
      <c r="A421" s="576">
        <v>9</v>
      </c>
      <c r="B421" s="576">
        <v>1</v>
      </c>
      <c r="C421" s="764" t="s">
        <v>810</v>
      </c>
      <c r="D421" s="765"/>
      <c r="E421" s="765"/>
      <c r="F421" s="765"/>
      <c r="G421" s="765"/>
      <c r="H421" s="765"/>
      <c r="I421" s="765"/>
      <c r="J421" s="765"/>
      <c r="K421" s="765"/>
      <c r="L421" s="766"/>
      <c r="M421" s="580" t="s">
        <v>809</v>
      </c>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77"/>
      <c r="AK421" s="597">
        <v>0.6</v>
      </c>
      <c r="AL421" s="598"/>
      <c r="AM421" s="598"/>
      <c r="AN421" s="598"/>
      <c r="AO421" s="598"/>
      <c r="AP421" s="599"/>
      <c r="AQ421" s="578"/>
      <c r="AR421" s="578"/>
      <c r="AS421" s="578"/>
      <c r="AT421" s="578"/>
      <c r="AU421" s="580"/>
      <c r="AV421" s="581"/>
      <c r="AW421" s="581"/>
      <c r="AX421" s="577"/>
      <c r="AY421" s="1"/>
    </row>
    <row r="422" spans="1:51" s="29" customFormat="1" ht="24" customHeight="1" x14ac:dyDescent="0.15">
      <c r="A422" s="576">
        <v>10</v>
      </c>
      <c r="B422" s="576">
        <v>1</v>
      </c>
      <c r="C422" s="580" t="s">
        <v>808</v>
      </c>
      <c r="D422" s="581"/>
      <c r="E422" s="581"/>
      <c r="F422" s="581"/>
      <c r="G422" s="581"/>
      <c r="H422" s="581"/>
      <c r="I422" s="581"/>
      <c r="J422" s="581"/>
      <c r="K422" s="581"/>
      <c r="L422" s="577"/>
      <c r="M422" s="580" t="s">
        <v>807</v>
      </c>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77"/>
      <c r="AK422" s="597">
        <v>0.6</v>
      </c>
      <c r="AL422" s="598"/>
      <c r="AM422" s="598"/>
      <c r="AN422" s="598"/>
      <c r="AO422" s="598"/>
      <c r="AP422" s="599"/>
      <c r="AQ422" s="578"/>
      <c r="AR422" s="578"/>
      <c r="AS422" s="578"/>
      <c r="AT422" s="578"/>
      <c r="AU422" s="580"/>
      <c r="AV422" s="581"/>
      <c r="AW422" s="581"/>
      <c r="AX422" s="577"/>
      <c r="AY422" s="1"/>
    </row>
    <row r="423" spans="1:51" s="29" customFormat="1" x14ac:dyDescent="0.1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1"/>
    </row>
    <row r="424" spans="1:51" s="29" customFormat="1" x14ac:dyDescent="0.15">
      <c r="A424" s="21"/>
      <c r="B424" s="21" t="s">
        <v>342</v>
      </c>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1"/>
    </row>
    <row r="425" spans="1:51" s="29" customFormat="1" ht="24" customHeight="1" x14ac:dyDescent="0.15">
      <c r="A425" s="576"/>
      <c r="B425" s="576"/>
      <c r="C425" s="176" t="s">
        <v>256</v>
      </c>
      <c r="D425" s="177"/>
      <c r="E425" s="177"/>
      <c r="F425" s="177"/>
      <c r="G425" s="177"/>
      <c r="H425" s="177"/>
      <c r="I425" s="177"/>
      <c r="J425" s="177"/>
      <c r="K425" s="177"/>
      <c r="L425" s="178"/>
      <c r="M425" s="176" t="s">
        <v>255</v>
      </c>
      <c r="N425" s="177"/>
      <c r="O425" s="177"/>
      <c r="P425" s="177"/>
      <c r="Q425" s="177"/>
      <c r="R425" s="177"/>
      <c r="S425" s="177"/>
      <c r="T425" s="177"/>
      <c r="U425" s="177"/>
      <c r="V425" s="177"/>
      <c r="W425" s="177"/>
      <c r="X425" s="177"/>
      <c r="Y425" s="177"/>
      <c r="Z425" s="177"/>
      <c r="AA425" s="177"/>
      <c r="AB425" s="177"/>
      <c r="AC425" s="177"/>
      <c r="AD425" s="177"/>
      <c r="AE425" s="177"/>
      <c r="AF425" s="177"/>
      <c r="AG425" s="177"/>
      <c r="AH425" s="177"/>
      <c r="AI425" s="177"/>
      <c r="AJ425" s="178"/>
      <c r="AK425" s="594" t="s">
        <v>254</v>
      </c>
      <c r="AL425" s="595"/>
      <c r="AM425" s="595"/>
      <c r="AN425" s="595"/>
      <c r="AO425" s="595"/>
      <c r="AP425" s="596"/>
      <c r="AQ425" s="254" t="s">
        <v>107</v>
      </c>
      <c r="AR425" s="254"/>
      <c r="AS425" s="254"/>
      <c r="AT425" s="254"/>
      <c r="AU425" s="176" t="s">
        <v>108</v>
      </c>
      <c r="AV425" s="177"/>
      <c r="AW425" s="177"/>
      <c r="AX425" s="178"/>
      <c r="AY425" s="1"/>
    </row>
    <row r="426" spans="1:51" s="29" customFormat="1" ht="24" customHeight="1" x14ac:dyDescent="0.15">
      <c r="A426" s="576">
        <v>1</v>
      </c>
      <c r="B426" s="576">
        <v>1</v>
      </c>
      <c r="C426" s="580" t="s">
        <v>806</v>
      </c>
      <c r="D426" s="581"/>
      <c r="E426" s="581"/>
      <c r="F426" s="581"/>
      <c r="G426" s="581"/>
      <c r="H426" s="581"/>
      <c r="I426" s="581"/>
      <c r="J426" s="581"/>
      <c r="K426" s="581"/>
      <c r="L426" s="577"/>
      <c r="M426" s="580" t="s">
        <v>805</v>
      </c>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77"/>
      <c r="AK426" s="2054">
        <v>7</v>
      </c>
      <c r="AL426" s="2055"/>
      <c r="AM426" s="2055"/>
      <c r="AN426" s="2055"/>
      <c r="AO426" s="2055"/>
      <c r="AP426" s="2056"/>
      <c r="AQ426" s="578"/>
      <c r="AR426" s="578"/>
      <c r="AS426" s="578"/>
      <c r="AT426" s="578"/>
      <c r="AU426" s="580"/>
      <c r="AV426" s="581"/>
      <c r="AW426" s="581"/>
      <c r="AX426" s="577"/>
      <c r="AY426" s="1"/>
    </row>
    <row r="427" spans="1:51" s="29" customFormat="1" ht="24" customHeight="1" x14ac:dyDescent="0.15">
      <c r="A427" s="576">
        <v>2</v>
      </c>
      <c r="B427" s="576">
        <v>1</v>
      </c>
      <c r="C427" s="580" t="s">
        <v>804</v>
      </c>
      <c r="D427" s="581"/>
      <c r="E427" s="581"/>
      <c r="F427" s="581"/>
      <c r="G427" s="581"/>
      <c r="H427" s="581"/>
      <c r="I427" s="581"/>
      <c r="J427" s="581"/>
      <c r="K427" s="581"/>
      <c r="L427" s="577"/>
      <c r="M427" s="580" t="s">
        <v>803</v>
      </c>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77"/>
      <c r="AK427" s="2054">
        <v>2.2999999999999998</v>
      </c>
      <c r="AL427" s="2055"/>
      <c r="AM427" s="2055"/>
      <c r="AN427" s="2055"/>
      <c r="AO427" s="2055"/>
      <c r="AP427" s="2056"/>
      <c r="AQ427" s="578"/>
      <c r="AR427" s="578"/>
      <c r="AS427" s="578"/>
      <c r="AT427" s="578"/>
      <c r="AU427" s="580"/>
      <c r="AV427" s="581"/>
      <c r="AW427" s="581"/>
      <c r="AX427" s="577"/>
      <c r="AY427" s="1"/>
    </row>
    <row r="428" spans="1:51" s="29" customFormat="1" ht="24" customHeight="1" x14ac:dyDescent="0.15">
      <c r="A428" s="576">
        <v>3</v>
      </c>
      <c r="B428" s="576">
        <v>1</v>
      </c>
      <c r="C428" s="580" t="s">
        <v>802</v>
      </c>
      <c r="D428" s="581"/>
      <c r="E428" s="581"/>
      <c r="F428" s="581"/>
      <c r="G428" s="581"/>
      <c r="H428" s="581"/>
      <c r="I428" s="581"/>
      <c r="J428" s="581"/>
      <c r="K428" s="581"/>
      <c r="L428" s="577"/>
      <c r="M428" s="580" t="s">
        <v>801</v>
      </c>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77"/>
      <c r="AK428" s="2054">
        <v>1.2</v>
      </c>
      <c r="AL428" s="2055"/>
      <c r="AM428" s="2055"/>
      <c r="AN428" s="2055"/>
      <c r="AO428" s="2055"/>
      <c r="AP428" s="2056"/>
      <c r="AQ428" s="578"/>
      <c r="AR428" s="578"/>
      <c r="AS428" s="578"/>
      <c r="AT428" s="578"/>
      <c r="AU428" s="580"/>
      <c r="AV428" s="581"/>
      <c r="AW428" s="581"/>
      <c r="AX428" s="577"/>
      <c r="AY428" s="1"/>
    </row>
    <row r="429" spans="1:51" s="29" customFormat="1" ht="24" customHeight="1" x14ac:dyDescent="0.15">
      <c r="A429" s="576">
        <v>4</v>
      </c>
      <c r="B429" s="576">
        <v>1</v>
      </c>
      <c r="C429" s="580" t="s">
        <v>800</v>
      </c>
      <c r="D429" s="581"/>
      <c r="E429" s="581"/>
      <c r="F429" s="581"/>
      <c r="G429" s="581"/>
      <c r="H429" s="581"/>
      <c r="I429" s="581"/>
      <c r="J429" s="581"/>
      <c r="K429" s="581"/>
      <c r="L429" s="577"/>
      <c r="M429" s="580" t="s">
        <v>799</v>
      </c>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77"/>
      <c r="AK429" s="2054">
        <v>1</v>
      </c>
      <c r="AL429" s="2055"/>
      <c r="AM429" s="2055"/>
      <c r="AN429" s="2055"/>
      <c r="AO429" s="2055"/>
      <c r="AP429" s="2056"/>
      <c r="AQ429" s="578"/>
      <c r="AR429" s="578"/>
      <c r="AS429" s="578"/>
      <c r="AT429" s="578"/>
      <c r="AU429" s="580"/>
      <c r="AV429" s="581"/>
      <c r="AW429" s="581"/>
      <c r="AX429" s="577"/>
      <c r="AY429" s="1"/>
    </row>
    <row r="430" spans="1:51" s="29" customFormat="1" ht="24" customHeight="1" x14ac:dyDescent="0.15">
      <c r="A430" s="576">
        <v>5</v>
      </c>
      <c r="B430" s="576">
        <v>1</v>
      </c>
      <c r="C430" s="580" t="s">
        <v>798</v>
      </c>
      <c r="D430" s="581"/>
      <c r="E430" s="581"/>
      <c r="F430" s="581"/>
      <c r="G430" s="581"/>
      <c r="H430" s="581"/>
      <c r="I430" s="581"/>
      <c r="J430" s="581"/>
      <c r="K430" s="581"/>
      <c r="L430" s="577"/>
      <c r="M430" s="580" t="s">
        <v>797</v>
      </c>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77"/>
      <c r="AK430" s="2054">
        <v>0.6</v>
      </c>
      <c r="AL430" s="2055"/>
      <c r="AM430" s="2055"/>
      <c r="AN430" s="2055"/>
      <c r="AO430" s="2055"/>
      <c r="AP430" s="2056"/>
      <c r="AQ430" s="578"/>
      <c r="AR430" s="578"/>
      <c r="AS430" s="578"/>
      <c r="AT430" s="578"/>
      <c r="AU430" s="580"/>
      <c r="AV430" s="581"/>
      <c r="AW430" s="581"/>
      <c r="AX430" s="577"/>
      <c r="AY430" s="1"/>
    </row>
    <row r="431" spans="1:51" s="29" customFormat="1" ht="24" customHeight="1" x14ac:dyDescent="0.15">
      <c r="A431" s="576">
        <v>6</v>
      </c>
      <c r="B431" s="576">
        <v>1</v>
      </c>
      <c r="C431" s="580" t="s">
        <v>796</v>
      </c>
      <c r="D431" s="581"/>
      <c r="E431" s="581"/>
      <c r="F431" s="581"/>
      <c r="G431" s="581"/>
      <c r="H431" s="581"/>
      <c r="I431" s="581"/>
      <c r="J431" s="581"/>
      <c r="K431" s="581"/>
      <c r="L431" s="577"/>
      <c r="M431" s="580" t="s">
        <v>795</v>
      </c>
      <c r="N431" s="581"/>
      <c r="O431" s="581"/>
      <c r="P431" s="581"/>
      <c r="Q431" s="581"/>
      <c r="R431" s="581"/>
      <c r="S431" s="581"/>
      <c r="T431" s="581"/>
      <c r="U431" s="581"/>
      <c r="V431" s="581"/>
      <c r="W431" s="581"/>
      <c r="X431" s="581"/>
      <c r="Y431" s="581"/>
      <c r="Z431" s="581"/>
      <c r="AA431" s="581"/>
      <c r="AB431" s="581"/>
      <c r="AC431" s="581"/>
      <c r="AD431" s="581"/>
      <c r="AE431" s="581"/>
      <c r="AF431" s="581"/>
      <c r="AG431" s="581"/>
      <c r="AH431" s="581"/>
      <c r="AI431" s="581"/>
      <c r="AJ431" s="577"/>
      <c r="AK431" s="2051">
        <v>0.5</v>
      </c>
      <c r="AL431" s="2052"/>
      <c r="AM431" s="2052"/>
      <c r="AN431" s="2052"/>
      <c r="AO431" s="2052"/>
      <c r="AP431" s="2053"/>
      <c r="AQ431" s="578"/>
      <c r="AR431" s="578"/>
      <c r="AS431" s="578"/>
      <c r="AT431" s="578"/>
      <c r="AU431" s="580"/>
      <c r="AV431" s="581"/>
      <c r="AW431" s="581"/>
      <c r="AX431" s="577"/>
      <c r="AY431" s="1"/>
    </row>
    <row r="432" spans="1:51" s="29" customFormat="1" ht="24" customHeight="1" x14ac:dyDescent="0.15">
      <c r="A432" s="576">
        <v>7</v>
      </c>
      <c r="B432" s="576">
        <v>1</v>
      </c>
      <c r="C432" s="580" t="s">
        <v>794</v>
      </c>
      <c r="D432" s="581"/>
      <c r="E432" s="581"/>
      <c r="F432" s="581"/>
      <c r="G432" s="581"/>
      <c r="H432" s="581"/>
      <c r="I432" s="581"/>
      <c r="J432" s="581"/>
      <c r="K432" s="581"/>
      <c r="L432" s="577"/>
      <c r="M432" s="580" t="s">
        <v>793</v>
      </c>
      <c r="N432" s="581"/>
      <c r="O432" s="581"/>
      <c r="P432" s="581"/>
      <c r="Q432" s="581"/>
      <c r="R432" s="581"/>
      <c r="S432" s="581"/>
      <c r="T432" s="581"/>
      <c r="U432" s="581"/>
      <c r="V432" s="581"/>
      <c r="W432" s="581"/>
      <c r="X432" s="581"/>
      <c r="Y432" s="581"/>
      <c r="Z432" s="581"/>
      <c r="AA432" s="581"/>
      <c r="AB432" s="581"/>
      <c r="AC432" s="581"/>
      <c r="AD432" s="581"/>
      <c r="AE432" s="581"/>
      <c r="AF432" s="581"/>
      <c r="AG432" s="581"/>
      <c r="AH432" s="581"/>
      <c r="AI432" s="581"/>
      <c r="AJ432" s="577"/>
      <c r="AK432" s="2051">
        <v>0.4</v>
      </c>
      <c r="AL432" s="2052"/>
      <c r="AM432" s="2052"/>
      <c r="AN432" s="2052"/>
      <c r="AO432" s="2052"/>
      <c r="AP432" s="2053"/>
      <c r="AQ432" s="578"/>
      <c r="AR432" s="578"/>
      <c r="AS432" s="578"/>
      <c r="AT432" s="578"/>
      <c r="AU432" s="580"/>
      <c r="AV432" s="581"/>
      <c r="AW432" s="581"/>
      <c r="AX432" s="577"/>
      <c r="AY432" s="1"/>
    </row>
    <row r="433" spans="1:51" s="29" customFormat="1" ht="24" customHeight="1" x14ac:dyDescent="0.15">
      <c r="A433" s="576">
        <v>8</v>
      </c>
      <c r="B433" s="576">
        <v>1</v>
      </c>
      <c r="C433" s="764" t="s">
        <v>792</v>
      </c>
      <c r="D433" s="765"/>
      <c r="E433" s="765"/>
      <c r="F433" s="765"/>
      <c r="G433" s="765"/>
      <c r="H433" s="765"/>
      <c r="I433" s="765"/>
      <c r="J433" s="765"/>
      <c r="K433" s="765"/>
      <c r="L433" s="766"/>
      <c r="M433" s="580" t="s">
        <v>791</v>
      </c>
      <c r="N433" s="581"/>
      <c r="O433" s="581"/>
      <c r="P433" s="581"/>
      <c r="Q433" s="581"/>
      <c r="R433" s="581"/>
      <c r="S433" s="581"/>
      <c r="T433" s="581"/>
      <c r="U433" s="581"/>
      <c r="V433" s="581"/>
      <c r="W433" s="581"/>
      <c r="X433" s="581"/>
      <c r="Y433" s="581"/>
      <c r="Z433" s="581"/>
      <c r="AA433" s="581"/>
      <c r="AB433" s="581"/>
      <c r="AC433" s="581"/>
      <c r="AD433" s="581"/>
      <c r="AE433" s="581"/>
      <c r="AF433" s="581"/>
      <c r="AG433" s="581"/>
      <c r="AH433" s="581"/>
      <c r="AI433" s="581"/>
      <c r="AJ433" s="577"/>
      <c r="AK433" s="2051">
        <v>0.4</v>
      </c>
      <c r="AL433" s="2052"/>
      <c r="AM433" s="2052"/>
      <c r="AN433" s="2052"/>
      <c r="AO433" s="2052"/>
      <c r="AP433" s="2053"/>
      <c r="AQ433" s="578"/>
      <c r="AR433" s="578"/>
      <c r="AS433" s="578"/>
      <c r="AT433" s="578"/>
      <c r="AU433" s="580"/>
      <c r="AV433" s="581"/>
      <c r="AW433" s="581"/>
      <c r="AX433" s="577"/>
      <c r="AY433" s="1"/>
    </row>
    <row r="434" spans="1:51" s="29" customFormat="1" ht="24" customHeight="1" x14ac:dyDescent="0.15">
      <c r="A434" s="576">
        <v>9</v>
      </c>
      <c r="B434" s="576">
        <v>1</v>
      </c>
      <c r="C434" s="580" t="s">
        <v>790</v>
      </c>
      <c r="D434" s="581"/>
      <c r="E434" s="581"/>
      <c r="F434" s="581"/>
      <c r="G434" s="581"/>
      <c r="H434" s="581"/>
      <c r="I434" s="581"/>
      <c r="J434" s="581"/>
      <c r="K434" s="581"/>
      <c r="L434" s="577"/>
      <c r="M434" s="580" t="s">
        <v>789</v>
      </c>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77"/>
      <c r="AK434" s="597">
        <v>0.4</v>
      </c>
      <c r="AL434" s="598"/>
      <c r="AM434" s="598"/>
      <c r="AN434" s="598"/>
      <c r="AO434" s="598"/>
      <c r="AP434" s="599"/>
      <c r="AQ434" s="578"/>
      <c r="AR434" s="578"/>
      <c r="AS434" s="578"/>
      <c r="AT434" s="578"/>
      <c r="AU434" s="580"/>
      <c r="AV434" s="581"/>
      <c r="AW434" s="581"/>
      <c r="AX434" s="577"/>
      <c r="AY434" s="1"/>
    </row>
    <row r="435" spans="1:51" s="29" customFormat="1" ht="24" customHeight="1" x14ac:dyDescent="0.15">
      <c r="A435" s="576">
        <v>10</v>
      </c>
      <c r="B435" s="576">
        <v>1</v>
      </c>
      <c r="C435" s="580" t="s">
        <v>788</v>
      </c>
      <c r="D435" s="581"/>
      <c r="E435" s="581"/>
      <c r="F435" s="581"/>
      <c r="G435" s="581"/>
      <c r="H435" s="581"/>
      <c r="I435" s="581"/>
      <c r="J435" s="581"/>
      <c r="K435" s="581"/>
      <c r="L435" s="577"/>
      <c r="M435" s="580" t="s">
        <v>787</v>
      </c>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77"/>
      <c r="AK435" s="597">
        <v>0.3</v>
      </c>
      <c r="AL435" s="598"/>
      <c r="AM435" s="598"/>
      <c r="AN435" s="598"/>
      <c r="AO435" s="598"/>
      <c r="AP435" s="599"/>
      <c r="AQ435" s="578"/>
      <c r="AR435" s="578"/>
      <c r="AS435" s="578"/>
      <c r="AT435" s="578"/>
      <c r="AU435" s="580"/>
      <c r="AV435" s="581"/>
      <c r="AW435" s="581"/>
      <c r="AX435" s="577"/>
      <c r="AY435" s="1"/>
    </row>
    <row r="436" spans="1:51" s="29" customFormat="1" x14ac:dyDescent="0.1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1"/>
    </row>
    <row r="437" spans="1:51" s="29" customFormat="1" x14ac:dyDescent="0.15">
      <c r="A437" s="21"/>
      <c r="B437" s="21" t="s">
        <v>260</v>
      </c>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1"/>
    </row>
    <row r="438" spans="1:51" s="29" customFormat="1" ht="24" customHeight="1" x14ac:dyDescent="0.15">
      <c r="A438" s="576"/>
      <c r="B438" s="576"/>
      <c r="C438" s="176" t="s">
        <v>256</v>
      </c>
      <c r="D438" s="177"/>
      <c r="E438" s="177"/>
      <c r="F438" s="177"/>
      <c r="G438" s="177"/>
      <c r="H438" s="177"/>
      <c r="I438" s="177"/>
      <c r="J438" s="177"/>
      <c r="K438" s="177"/>
      <c r="L438" s="178"/>
      <c r="M438" s="176" t="s">
        <v>255</v>
      </c>
      <c r="N438" s="177"/>
      <c r="O438" s="177"/>
      <c r="P438" s="177"/>
      <c r="Q438" s="177"/>
      <c r="R438" s="177"/>
      <c r="S438" s="177"/>
      <c r="T438" s="177"/>
      <c r="U438" s="177"/>
      <c r="V438" s="177"/>
      <c r="W438" s="177"/>
      <c r="X438" s="177"/>
      <c r="Y438" s="177"/>
      <c r="Z438" s="177"/>
      <c r="AA438" s="177"/>
      <c r="AB438" s="177"/>
      <c r="AC438" s="177"/>
      <c r="AD438" s="177"/>
      <c r="AE438" s="177"/>
      <c r="AF438" s="177"/>
      <c r="AG438" s="177"/>
      <c r="AH438" s="177"/>
      <c r="AI438" s="177"/>
      <c r="AJ438" s="178"/>
      <c r="AK438" s="594" t="s">
        <v>254</v>
      </c>
      <c r="AL438" s="595"/>
      <c r="AM438" s="595"/>
      <c r="AN438" s="595"/>
      <c r="AO438" s="595"/>
      <c r="AP438" s="596"/>
      <c r="AQ438" s="254" t="s">
        <v>107</v>
      </c>
      <c r="AR438" s="254"/>
      <c r="AS438" s="254"/>
      <c r="AT438" s="254"/>
      <c r="AU438" s="176" t="s">
        <v>108</v>
      </c>
      <c r="AV438" s="177"/>
      <c r="AW438" s="177"/>
      <c r="AX438" s="178"/>
      <c r="AY438" s="1"/>
    </row>
    <row r="439" spans="1:51" s="29" customFormat="1" ht="24" customHeight="1" x14ac:dyDescent="0.15">
      <c r="A439" s="576">
        <v>1</v>
      </c>
      <c r="B439" s="576">
        <v>1</v>
      </c>
      <c r="C439" s="580" t="s">
        <v>786</v>
      </c>
      <c r="D439" s="581"/>
      <c r="E439" s="581"/>
      <c r="F439" s="581"/>
      <c r="G439" s="581"/>
      <c r="H439" s="581"/>
      <c r="I439" s="581"/>
      <c r="J439" s="581"/>
      <c r="K439" s="581"/>
      <c r="L439" s="577"/>
      <c r="M439" s="580" t="s">
        <v>785</v>
      </c>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77"/>
      <c r="AK439" s="2051">
        <v>2.6</v>
      </c>
      <c r="AL439" s="2052"/>
      <c r="AM439" s="2052"/>
      <c r="AN439" s="2052"/>
      <c r="AO439" s="2052"/>
      <c r="AP439" s="2053"/>
      <c r="AQ439" s="578"/>
      <c r="AR439" s="578"/>
      <c r="AS439" s="578"/>
      <c r="AT439" s="578"/>
      <c r="AU439" s="580"/>
      <c r="AV439" s="581"/>
      <c r="AW439" s="581"/>
      <c r="AX439" s="577"/>
      <c r="AY439" s="1"/>
    </row>
    <row r="440" spans="1:51" s="29" customFormat="1" ht="24" customHeight="1" x14ac:dyDescent="0.15">
      <c r="A440" s="576">
        <v>2</v>
      </c>
      <c r="B440" s="576">
        <v>1</v>
      </c>
      <c r="C440" s="580" t="s">
        <v>784</v>
      </c>
      <c r="D440" s="581"/>
      <c r="E440" s="581"/>
      <c r="F440" s="581"/>
      <c r="G440" s="581"/>
      <c r="H440" s="581"/>
      <c r="I440" s="581"/>
      <c r="J440" s="581"/>
      <c r="K440" s="581"/>
      <c r="L440" s="577"/>
      <c r="M440" s="580" t="s">
        <v>783</v>
      </c>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77"/>
      <c r="AK440" s="2051">
        <v>1.9</v>
      </c>
      <c r="AL440" s="2052"/>
      <c r="AM440" s="2052"/>
      <c r="AN440" s="2052"/>
      <c r="AO440" s="2052"/>
      <c r="AP440" s="2053"/>
      <c r="AQ440" s="578"/>
      <c r="AR440" s="578"/>
      <c r="AS440" s="578"/>
      <c r="AT440" s="578"/>
      <c r="AU440" s="580"/>
      <c r="AV440" s="581"/>
      <c r="AW440" s="581"/>
      <c r="AX440" s="577"/>
      <c r="AY440" s="1"/>
    </row>
    <row r="441" spans="1:51" s="29" customFormat="1" ht="24" customHeight="1" x14ac:dyDescent="0.15">
      <c r="A441" s="576">
        <v>3</v>
      </c>
      <c r="B441" s="576">
        <v>1</v>
      </c>
      <c r="C441" s="764" t="s">
        <v>782</v>
      </c>
      <c r="D441" s="765"/>
      <c r="E441" s="765"/>
      <c r="F441" s="765"/>
      <c r="G441" s="765"/>
      <c r="H441" s="765"/>
      <c r="I441" s="765"/>
      <c r="J441" s="765"/>
      <c r="K441" s="765"/>
      <c r="L441" s="766"/>
      <c r="M441" s="580" t="s">
        <v>781</v>
      </c>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77"/>
      <c r="AK441" s="2051">
        <v>1.9</v>
      </c>
      <c r="AL441" s="2052"/>
      <c r="AM441" s="2052"/>
      <c r="AN441" s="2052"/>
      <c r="AO441" s="2052"/>
      <c r="AP441" s="2053"/>
      <c r="AQ441" s="578"/>
      <c r="AR441" s="578"/>
      <c r="AS441" s="578"/>
      <c r="AT441" s="578"/>
      <c r="AU441" s="580"/>
      <c r="AV441" s="581"/>
      <c r="AW441" s="581"/>
      <c r="AX441" s="577"/>
      <c r="AY441" s="1"/>
    </row>
    <row r="442" spans="1:51" s="29" customFormat="1" ht="24" customHeight="1" x14ac:dyDescent="0.15">
      <c r="A442" s="576">
        <v>4</v>
      </c>
      <c r="B442" s="576">
        <v>1</v>
      </c>
      <c r="C442" s="580" t="s">
        <v>780</v>
      </c>
      <c r="D442" s="581"/>
      <c r="E442" s="581"/>
      <c r="F442" s="581"/>
      <c r="G442" s="581"/>
      <c r="H442" s="581"/>
      <c r="I442" s="581"/>
      <c r="J442" s="581"/>
      <c r="K442" s="581"/>
      <c r="L442" s="577"/>
      <c r="M442" s="580" t="s">
        <v>779</v>
      </c>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77"/>
      <c r="AK442" s="2051">
        <v>1.2</v>
      </c>
      <c r="AL442" s="2052"/>
      <c r="AM442" s="2052"/>
      <c r="AN442" s="2052"/>
      <c r="AO442" s="2052"/>
      <c r="AP442" s="2053"/>
      <c r="AQ442" s="578"/>
      <c r="AR442" s="578"/>
      <c r="AS442" s="578"/>
      <c r="AT442" s="578"/>
      <c r="AU442" s="580"/>
      <c r="AV442" s="581"/>
      <c r="AW442" s="581"/>
      <c r="AX442" s="577"/>
      <c r="AY442" s="1"/>
    </row>
    <row r="443" spans="1:51" s="29" customFormat="1" ht="24" customHeight="1" x14ac:dyDescent="0.15">
      <c r="A443" s="576">
        <v>5</v>
      </c>
      <c r="B443" s="576">
        <v>1</v>
      </c>
      <c r="C443" s="580" t="s">
        <v>778</v>
      </c>
      <c r="D443" s="581"/>
      <c r="E443" s="581"/>
      <c r="F443" s="581"/>
      <c r="G443" s="581"/>
      <c r="H443" s="581"/>
      <c r="I443" s="581"/>
      <c r="J443" s="581"/>
      <c r="K443" s="581"/>
      <c r="L443" s="577"/>
      <c r="M443" s="580" t="s">
        <v>777</v>
      </c>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77"/>
      <c r="AK443" s="2051">
        <v>1</v>
      </c>
      <c r="AL443" s="2052"/>
      <c r="AM443" s="2052"/>
      <c r="AN443" s="2052"/>
      <c r="AO443" s="2052"/>
      <c r="AP443" s="2053"/>
      <c r="AQ443" s="578"/>
      <c r="AR443" s="578"/>
      <c r="AS443" s="578"/>
      <c r="AT443" s="578"/>
      <c r="AU443" s="580"/>
      <c r="AV443" s="581"/>
      <c r="AW443" s="581"/>
      <c r="AX443" s="577"/>
      <c r="AY443" s="1"/>
    </row>
    <row r="444" spans="1:51" s="29" customFormat="1" ht="24" customHeight="1" x14ac:dyDescent="0.15">
      <c r="A444" s="576">
        <v>6</v>
      </c>
      <c r="B444" s="576">
        <v>1</v>
      </c>
      <c r="C444" s="580" t="s">
        <v>776</v>
      </c>
      <c r="D444" s="581"/>
      <c r="E444" s="581"/>
      <c r="F444" s="581"/>
      <c r="G444" s="581"/>
      <c r="H444" s="581"/>
      <c r="I444" s="581"/>
      <c r="J444" s="581"/>
      <c r="K444" s="581"/>
      <c r="L444" s="577"/>
      <c r="M444" s="580" t="s">
        <v>775</v>
      </c>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77"/>
      <c r="AK444" s="2051">
        <v>0.9</v>
      </c>
      <c r="AL444" s="2052"/>
      <c r="AM444" s="2052"/>
      <c r="AN444" s="2052"/>
      <c r="AO444" s="2052"/>
      <c r="AP444" s="2053"/>
      <c r="AQ444" s="578"/>
      <c r="AR444" s="578"/>
      <c r="AS444" s="578"/>
      <c r="AT444" s="578"/>
      <c r="AU444" s="580"/>
      <c r="AV444" s="581"/>
      <c r="AW444" s="581"/>
      <c r="AX444" s="577"/>
      <c r="AY444" s="1"/>
    </row>
    <row r="445" spans="1:51" s="29" customFormat="1" ht="24" customHeight="1" x14ac:dyDescent="0.15">
      <c r="A445" s="576">
        <v>7</v>
      </c>
      <c r="B445" s="576">
        <v>1</v>
      </c>
      <c r="C445" s="580" t="s">
        <v>774</v>
      </c>
      <c r="D445" s="581"/>
      <c r="E445" s="581"/>
      <c r="F445" s="581"/>
      <c r="G445" s="581"/>
      <c r="H445" s="581"/>
      <c r="I445" s="581"/>
      <c r="J445" s="581"/>
      <c r="K445" s="581"/>
      <c r="L445" s="577"/>
      <c r="M445" s="580" t="s">
        <v>773</v>
      </c>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77"/>
      <c r="AK445" s="2051">
        <v>0.9</v>
      </c>
      <c r="AL445" s="2052"/>
      <c r="AM445" s="2052"/>
      <c r="AN445" s="2052"/>
      <c r="AO445" s="2052"/>
      <c r="AP445" s="2053"/>
      <c r="AQ445" s="578"/>
      <c r="AR445" s="578"/>
      <c r="AS445" s="578"/>
      <c r="AT445" s="578"/>
      <c r="AU445" s="580"/>
      <c r="AV445" s="581"/>
      <c r="AW445" s="581"/>
      <c r="AX445" s="577"/>
      <c r="AY445" s="1"/>
    </row>
    <row r="446" spans="1:51" s="29" customFormat="1" ht="24" customHeight="1" x14ac:dyDescent="0.15">
      <c r="A446" s="576">
        <v>8</v>
      </c>
      <c r="B446" s="576">
        <v>1</v>
      </c>
      <c r="C446" s="764" t="s">
        <v>772</v>
      </c>
      <c r="D446" s="765"/>
      <c r="E446" s="765"/>
      <c r="F446" s="765"/>
      <c r="G446" s="765"/>
      <c r="H446" s="765"/>
      <c r="I446" s="765"/>
      <c r="J446" s="765"/>
      <c r="K446" s="765"/>
      <c r="L446" s="766"/>
      <c r="M446" s="580" t="s">
        <v>771</v>
      </c>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77"/>
      <c r="AK446" s="2051">
        <v>0.8</v>
      </c>
      <c r="AL446" s="2052"/>
      <c r="AM446" s="2052"/>
      <c r="AN446" s="2052"/>
      <c r="AO446" s="2052"/>
      <c r="AP446" s="2053"/>
      <c r="AQ446" s="578"/>
      <c r="AR446" s="578"/>
      <c r="AS446" s="578"/>
      <c r="AT446" s="578"/>
      <c r="AU446" s="580"/>
      <c r="AV446" s="581"/>
      <c r="AW446" s="581"/>
      <c r="AX446" s="577"/>
      <c r="AY446" s="1"/>
    </row>
    <row r="447" spans="1:51" s="29" customFormat="1" ht="24" customHeight="1" x14ac:dyDescent="0.15">
      <c r="A447" s="576">
        <v>9</v>
      </c>
      <c r="B447" s="576">
        <v>1</v>
      </c>
      <c r="C447" s="764" t="s">
        <v>770</v>
      </c>
      <c r="D447" s="765"/>
      <c r="E447" s="765"/>
      <c r="F447" s="765"/>
      <c r="G447" s="765"/>
      <c r="H447" s="765"/>
      <c r="I447" s="765"/>
      <c r="J447" s="765"/>
      <c r="K447" s="765"/>
      <c r="L447" s="766"/>
      <c r="M447" s="580" t="s">
        <v>769</v>
      </c>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77"/>
      <c r="AK447" s="597">
        <v>0.7</v>
      </c>
      <c r="AL447" s="598"/>
      <c r="AM447" s="598"/>
      <c r="AN447" s="598"/>
      <c r="AO447" s="598"/>
      <c r="AP447" s="599"/>
      <c r="AQ447" s="578"/>
      <c r="AR447" s="578"/>
      <c r="AS447" s="578"/>
      <c r="AT447" s="578"/>
      <c r="AU447" s="580"/>
      <c r="AV447" s="581"/>
      <c r="AW447" s="581"/>
      <c r="AX447" s="577"/>
      <c r="AY447" s="1"/>
    </row>
    <row r="448" spans="1:51" s="29" customFormat="1" ht="24" customHeight="1" x14ac:dyDescent="0.15">
      <c r="A448" s="576">
        <v>10</v>
      </c>
      <c r="B448" s="576">
        <v>1</v>
      </c>
      <c r="C448" s="580" t="s">
        <v>768</v>
      </c>
      <c r="D448" s="581"/>
      <c r="E448" s="581"/>
      <c r="F448" s="581"/>
      <c r="G448" s="581"/>
      <c r="H448" s="581"/>
      <c r="I448" s="581"/>
      <c r="J448" s="581"/>
      <c r="K448" s="581"/>
      <c r="L448" s="577"/>
      <c r="M448" s="580" t="s">
        <v>767</v>
      </c>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77"/>
      <c r="AK448" s="597">
        <v>0.5</v>
      </c>
      <c r="AL448" s="598"/>
      <c r="AM448" s="598"/>
      <c r="AN448" s="598"/>
      <c r="AO448" s="598"/>
      <c r="AP448" s="599"/>
      <c r="AQ448" s="578"/>
      <c r="AR448" s="578"/>
      <c r="AS448" s="578"/>
      <c r="AT448" s="578"/>
      <c r="AU448" s="580"/>
      <c r="AV448" s="581"/>
      <c r="AW448" s="581"/>
      <c r="AX448" s="577"/>
      <c r="AY448" s="1"/>
    </row>
    <row r="449" spans="1:51" x14ac:dyDescent="0.1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4"/>
      <c r="AL449" s="23"/>
      <c r="AM449" s="23"/>
      <c r="AN449" s="23"/>
      <c r="AO449" s="23"/>
      <c r="AP449" s="23"/>
      <c r="AQ449" s="23"/>
      <c r="AR449" s="23"/>
      <c r="AS449" s="23"/>
      <c r="AT449" s="23"/>
      <c r="AU449" s="23"/>
      <c r="AV449" s="23"/>
      <c r="AW449" s="23"/>
      <c r="AX449" s="23"/>
      <c r="AY449" s="25"/>
    </row>
    <row r="450" spans="1:5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row>
    <row r="451" spans="1:5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row>
    <row r="452" spans="1:51" x14ac:dyDescent="0.1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row>
    <row r="453" spans="1:51" x14ac:dyDescent="0.1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row>
    <row r="454" spans="1:51" x14ac:dyDescent="0.1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row>
    <row r="455" spans="1:51" x14ac:dyDescent="0.1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row>
    <row r="456" spans="1:51" x14ac:dyDescent="0.1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row>
    <row r="457" spans="1:51" x14ac:dyDescent="0.1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row>
    <row r="458" spans="1:51" x14ac:dyDescent="0.1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row>
    <row r="459" spans="1:51" x14ac:dyDescent="0.1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row>
    <row r="460" spans="1:51" x14ac:dyDescent="0.1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row>
    <row r="461" spans="1:51" x14ac:dyDescent="0.1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row>
    <row r="462" spans="1:51" x14ac:dyDescent="0.1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row>
    <row r="463" spans="1:51" x14ac:dyDescent="0.1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row>
    <row r="464" spans="1:51" x14ac:dyDescent="0.1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row>
    <row r="465" spans="1:51" x14ac:dyDescent="0.1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row>
    <row r="466" spans="1:51" x14ac:dyDescent="0.1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row>
    <row r="467" spans="1:51" x14ac:dyDescent="0.1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row>
    <row r="468" spans="1:51" x14ac:dyDescent="0.1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row>
    <row r="469" spans="1:51" x14ac:dyDescent="0.1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row>
    <row r="470" spans="1:51" x14ac:dyDescent="0.1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row>
    <row r="471" spans="1:51" x14ac:dyDescent="0.1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row>
    <row r="472" spans="1:51" x14ac:dyDescent="0.1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row>
    <row r="473" spans="1:51" x14ac:dyDescent="0.1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row>
    <row r="474" spans="1:51" x14ac:dyDescent="0.1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row>
    <row r="475" spans="1:51" x14ac:dyDescent="0.1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row>
    <row r="477" spans="1:51" x14ac:dyDescent="0.1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row>
    <row r="478" spans="1:51" x14ac:dyDescent="0.1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row>
    <row r="479" spans="1:51" x14ac:dyDescent="0.1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row>
    <row r="480" spans="1:51" x14ac:dyDescent="0.1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row>
    <row r="481" spans="1:51" x14ac:dyDescent="0.1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row>
    <row r="482" spans="1:51" x14ac:dyDescent="0.1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row>
    <row r="483" spans="1:51" x14ac:dyDescent="0.1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row>
    <row r="484" spans="1:51" x14ac:dyDescent="0.1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row>
    <row r="485" spans="1:51" x14ac:dyDescent="0.1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row>
    <row r="486" spans="1:51" x14ac:dyDescent="0.1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row>
    <row r="487" spans="1:51" x14ac:dyDescent="0.1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row>
    <row r="488" spans="1:51" x14ac:dyDescent="0.1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row>
    <row r="489" spans="1:51" x14ac:dyDescent="0.1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row>
    <row r="490" spans="1:51" x14ac:dyDescent="0.1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row>
    <row r="491" spans="1:51" x14ac:dyDescent="0.1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row>
    <row r="492" spans="1:51" x14ac:dyDescent="0.1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row>
    <row r="493" spans="1:51" x14ac:dyDescent="0.1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row>
    <row r="494" spans="1:51" x14ac:dyDescent="0.1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row>
    <row r="495" spans="1:51" x14ac:dyDescent="0.1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row>
    <row r="496" spans="1:51" x14ac:dyDescent="0.1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row>
    <row r="497" spans="1:51" x14ac:dyDescent="0.1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row>
    <row r="498" spans="1:51" x14ac:dyDescent="0.1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row>
    <row r="499" spans="1:51" x14ac:dyDescent="0.1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row>
    <row r="500" spans="1:51" x14ac:dyDescent="0.1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row>
  </sheetData>
  <mergeCells count="743">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35:B435"/>
    <mergeCell ref="C435:L435"/>
    <mergeCell ref="M435:AJ435"/>
    <mergeCell ref="AK435:AP435"/>
    <mergeCell ref="AQ435:AT435"/>
    <mergeCell ref="AU435:AX435"/>
    <mergeCell ref="A438:B438"/>
    <mergeCell ref="C438:L438"/>
    <mergeCell ref="M438:AJ438"/>
    <mergeCell ref="AK438:AP438"/>
    <mergeCell ref="AQ438:AT438"/>
    <mergeCell ref="AU438:AX438"/>
    <mergeCell ref="A433:B433"/>
    <mergeCell ref="C433:L433"/>
    <mergeCell ref="M433:AJ433"/>
    <mergeCell ref="AK433:AP433"/>
    <mergeCell ref="AQ433:AT433"/>
    <mergeCell ref="AU433:AX433"/>
    <mergeCell ref="A434:B434"/>
    <mergeCell ref="C434:L434"/>
    <mergeCell ref="M434:AJ434"/>
    <mergeCell ref="AK434:AP434"/>
    <mergeCell ref="AQ434:AT434"/>
    <mergeCell ref="AU434:AX434"/>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09:B409"/>
    <mergeCell ref="C409:L409"/>
    <mergeCell ref="M409:AJ409"/>
    <mergeCell ref="AK409:AP409"/>
    <mergeCell ref="AQ409:AT409"/>
    <mergeCell ref="AU409:AX409"/>
    <mergeCell ref="A412:B412"/>
    <mergeCell ref="C412:L412"/>
    <mergeCell ref="M412:AJ412"/>
    <mergeCell ref="AK412:AP412"/>
    <mergeCell ref="AQ412:AT412"/>
    <mergeCell ref="AU412:AX41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1:B401"/>
    <mergeCell ref="C401:L401"/>
    <mergeCell ref="M401:AJ401"/>
    <mergeCell ref="AK401:AP401"/>
    <mergeCell ref="AQ401:AT401"/>
    <mergeCell ref="AU401:AX401"/>
    <mergeCell ref="A402:B402"/>
    <mergeCell ref="C402:L402"/>
    <mergeCell ref="M402:AJ402"/>
    <mergeCell ref="AK402:AP402"/>
    <mergeCell ref="AQ402:AT402"/>
    <mergeCell ref="AU402:AX402"/>
    <mergeCell ref="A399:B399"/>
    <mergeCell ref="C399:L399"/>
    <mergeCell ref="M399:AJ399"/>
    <mergeCell ref="AK399:AP399"/>
    <mergeCell ref="AQ399:AT399"/>
    <mergeCell ref="AU399:AX399"/>
    <mergeCell ref="A400:B400"/>
    <mergeCell ref="C400:L400"/>
    <mergeCell ref="M400:AJ400"/>
    <mergeCell ref="AK400:AP400"/>
    <mergeCell ref="AQ400:AT400"/>
    <mergeCell ref="AU400:AX400"/>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4:K174"/>
    <mergeCell ref="L174:X174"/>
    <mergeCell ref="Y174:AB174"/>
    <mergeCell ref="AC174:AG174"/>
    <mergeCell ref="AH174:AT174"/>
    <mergeCell ref="AU174:AX174"/>
    <mergeCell ref="G175:K175"/>
    <mergeCell ref="L175:X175"/>
    <mergeCell ref="Y175:AB175"/>
    <mergeCell ref="AC175:AG175"/>
    <mergeCell ref="AH175:AT175"/>
    <mergeCell ref="AU175:AX175"/>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67:K167"/>
    <mergeCell ref="L167:X167"/>
    <mergeCell ref="Y167:AB167"/>
    <mergeCell ref="AC167:AG167"/>
    <mergeCell ref="AH167:AT167"/>
    <mergeCell ref="AU167:AX167"/>
    <mergeCell ref="G168:AB168"/>
    <mergeCell ref="AC168:AX168"/>
    <mergeCell ref="G169:K169"/>
    <mergeCell ref="L169:X169"/>
    <mergeCell ref="Y169:AB169"/>
    <mergeCell ref="AC169:AG169"/>
    <mergeCell ref="AH169:AT169"/>
    <mergeCell ref="AU169:AX169"/>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0:AB160"/>
    <mergeCell ref="AC160:AX160"/>
    <mergeCell ref="G161:K161"/>
    <mergeCell ref="L161:X161"/>
    <mergeCell ref="Y161:AB161"/>
    <mergeCell ref="AC161:AG161"/>
    <mergeCell ref="AH161:AT161"/>
    <mergeCell ref="AU161:AX161"/>
    <mergeCell ref="G162:K162"/>
    <mergeCell ref="L162:X162"/>
    <mergeCell ref="Y162:AB162"/>
    <mergeCell ref="AC162:AG162"/>
    <mergeCell ref="AH162:AT162"/>
    <mergeCell ref="AU162:AX162"/>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1:AB151"/>
    <mergeCell ref="AC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7:K147"/>
    <mergeCell ref="L147:X147"/>
    <mergeCell ref="Y147:AB147"/>
    <mergeCell ref="AC147:AG147"/>
    <mergeCell ref="AH147:AT147"/>
    <mergeCell ref="AU147:AX147"/>
    <mergeCell ref="G148:K148"/>
    <mergeCell ref="L148:X148"/>
    <mergeCell ref="Y148:AB148"/>
    <mergeCell ref="AC148:AG148"/>
    <mergeCell ref="AH148:AT148"/>
    <mergeCell ref="AU148:AX148"/>
    <mergeCell ref="Y146:AB146"/>
    <mergeCell ref="AC146:AG146"/>
    <mergeCell ref="AH146:AT146"/>
    <mergeCell ref="AU146:AX146"/>
    <mergeCell ref="G145:K145"/>
    <mergeCell ref="L145:X145"/>
    <mergeCell ref="Y145:AB145"/>
    <mergeCell ref="AC145:AG145"/>
    <mergeCell ref="AH145:AT145"/>
    <mergeCell ref="AC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A73:F139"/>
    <mergeCell ref="V76:AI78"/>
    <mergeCell ref="V80:AI82"/>
    <mergeCell ref="G146:K146"/>
    <mergeCell ref="L146:X146"/>
    <mergeCell ref="AN87:AW87"/>
    <mergeCell ref="H88:Q90"/>
    <mergeCell ref="S88:AB90"/>
    <mergeCell ref="AD88:AL90"/>
    <mergeCell ref="AN88:AW90"/>
    <mergeCell ref="H91:Q91"/>
    <mergeCell ref="S91:AB91"/>
    <mergeCell ref="AD91:AL91"/>
    <mergeCell ref="H93:Q102"/>
    <mergeCell ref="S93:AB102"/>
    <mergeCell ref="AD93:AL102"/>
    <mergeCell ref="AN93:AW102"/>
    <mergeCell ref="AU145:AX145"/>
    <mergeCell ref="AN91:AW91"/>
    <mergeCell ref="H87:Q87"/>
    <mergeCell ref="S87:AB87"/>
    <mergeCell ref="AD87:AL87"/>
    <mergeCell ref="A142:F177"/>
    <mergeCell ref="G142:AB142"/>
    <mergeCell ref="F66:AX66"/>
    <mergeCell ref="A59:B60"/>
    <mergeCell ref="C59:F59"/>
    <mergeCell ref="G59:AX59"/>
    <mergeCell ref="C60:F60"/>
    <mergeCell ref="G60:AX60"/>
    <mergeCell ref="A61:AX61"/>
    <mergeCell ref="S70:Z70"/>
    <mergeCell ref="AA70:AH70"/>
    <mergeCell ref="AI70:AP70"/>
    <mergeCell ref="AQ70:AX70"/>
    <mergeCell ref="A62:AX62"/>
    <mergeCell ref="A63:AX63"/>
    <mergeCell ref="A64:E64"/>
    <mergeCell ref="F64:AX64"/>
    <mergeCell ref="A65:AX65"/>
    <mergeCell ref="A66:E66"/>
    <mergeCell ref="A67:AX67"/>
    <mergeCell ref="A68:AX68"/>
    <mergeCell ref="A69:AX69"/>
    <mergeCell ref="A70:B70"/>
    <mergeCell ref="C70:J70"/>
    <mergeCell ref="K70:R70"/>
    <mergeCell ref="A54:B58"/>
    <mergeCell ref="C54:AC54"/>
    <mergeCell ref="AD54:AF54"/>
    <mergeCell ref="G58:S58"/>
    <mergeCell ref="T58:AF58"/>
    <mergeCell ref="A51:B53"/>
    <mergeCell ref="C51:AC51"/>
    <mergeCell ref="AD51:AF51"/>
    <mergeCell ref="AG51:AX53"/>
    <mergeCell ref="C52:AC52"/>
    <mergeCell ref="AD52:AF52"/>
    <mergeCell ref="C53:AC53"/>
    <mergeCell ref="AD53:AF53"/>
    <mergeCell ref="AG54:AX58"/>
    <mergeCell ref="C55:F55"/>
    <mergeCell ref="G55:S55"/>
    <mergeCell ref="T55:AF55"/>
    <mergeCell ref="C56:F56"/>
    <mergeCell ref="G56:S56"/>
    <mergeCell ref="T56:AF56"/>
    <mergeCell ref="C58:F58"/>
    <mergeCell ref="C57:F57"/>
    <mergeCell ref="G57:S57"/>
    <mergeCell ref="T57:AF57"/>
    <mergeCell ref="X35:AX35"/>
    <mergeCell ref="C46:AC46"/>
    <mergeCell ref="AD46:AF46"/>
    <mergeCell ref="C47:AC47"/>
    <mergeCell ref="AD47:AF47"/>
    <mergeCell ref="A40:AX40"/>
    <mergeCell ref="C41:AC41"/>
    <mergeCell ref="AD41:AF41"/>
    <mergeCell ref="AG41:AX41"/>
    <mergeCell ref="A42:B44"/>
    <mergeCell ref="C45:AC45"/>
    <mergeCell ref="AD45:AF45"/>
    <mergeCell ref="A45:B50"/>
    <mergeCell ref="C49:AC49"/>
    <mergeCell ref="AD49:AF49"/>
    <mergeCell ref="C50:AC50"/>
    <mergeCell ref="AD50:AF50"/>
    <mergeCell ref="C44:AC44"/>
    <mergeCell ref="AD44:AF44"/>
    <mergeCell ref="C42:AC42"/>
    <mergeCell ref="AD42:AF42"/>
    <mergeCell ref="AG42:AX44"/>
    <mergeCell ref="C43:AC43"/>
    <mergeCell ref="AD43:AF43"/>
    <mergeCell ref="AD48:AF48"/>
    <mergeCell ref="AG45:AX50"/>
    <mergeCell ref="C36:K36"/>
    <mergeCell ref="L36:Q36"/>
    <mergeCell ref="R36:W36"/>
    <mergeCell ref="X36:AX36"/>
    <mergeCell ref="C37:K37"/>
    <mergeCell ref="L37:Q37"/>
    <mergeCell ref="R37:W37"/>
    <mergeCell ref="X37:AX37"/>
    <mergeCell ref="C48:AC48"/>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8:AS28"/>
    <mergeCell ref="G25:X26"/>
    <mergeCell ref="Y25:AA25"/>
    <mergeCell ref="AB25:AD25"/>
    <mergeCell ref="AE25:AI25"/>
    <mergeCell ref="G24:X24"/>
    <mergeCell ref="AJ28:AN28"/>
    <mergeCell ref="AT26:AX26"/>
    <mergeCell ref="AO23:AS23"/>
    <mergeCell ref="AO24:AS24"/>
    <mergeCell ref="AT25:AX25"/>
    <mergeCell ref="Y26:AA26"/>
    <mergeCell ref="AT24:AX24"/>
    <mergeCell ref="AJ25:AN25"/>
    <mergeCell ref="AO25:AS25"/>
    <mergeCell ref="AO26:AS26"/>
    <mergeCell ref="AO27:AS27"/>
    <mergeCell ref="Y24:AA24"/>
    <mergeCell ref="AB24:AD24"/>
    <mergeCell ref="AE24:AI24"/>
    <mergeCell ref="AJ24:AN24"/>
    <mergeCell ref="AB26:AD26"/>
    <mergeCell ref="AE26:AI26"/>
    <mergeCell ref="AJ26:AN26"/>
    <mergeCell ref="AT27:AX27"/>
    <mergeCell ref="A20:F23"/>
    <mergeCell ref="G20:X20"/>
    <mergeCell ref="Y20:AA20"/>
    <mergeCell ref="AB20:AD20"/>
    <mergeCell ref="AE20:AI20"/>
    <mergeCell ref="AB23:AD23"/>
    <mergeCell ref="AE23:AI23"/>
    <mergeCell ref="AT23:AX23"/>
    <mergeCell ref="AO20:AS20"/>
    <mergeCell ref="AT20:AX20"/>
    <mergeCell ref="AO21:AS21"/>
    <mergeCell ref="AT21:AX21"/>
    <mergeCell ref="AO22:AS22"/>
    <mergeCell ref="AT22:AX22"/>
    <mergeCell ref="Y22:AA22"/>
    <mergeCell ref="AR17:AX17"/>
    <mergeCell ref="AR19:AX19"/>
    <mergeCell ref="G18:O18"/>
    <mergeCell ref="P18:V18"/>
    <mergeCell ref="W18:AC18"/>
    <mergeCell ref="AD18:AJ18"/>
    <mergeCell ref="AK18:AQ18"/>
    <mergeCell ref="AR18:AX18"/>
    <mergeCell ref="AJ23:AN23"/>
    <mergeCell ref="G19:O19"/>
    <mergeCell ref="P19:V19"/>
    <mergeCell ref="W19:AC19"/>
    <mergeCell ref="AD19:AJ19"/>
    <mergeCell ref="AK19:AQ19"/>
    <mergeCell ref="AJ20:AN20"/>
    <mergeCell ref="AB22:AD22"/>
    <mergeCell ref="AE22:AI22"/>
    <mergeCell ref="AJ22:AN22"/>
    <mergeCell ref="G21:X23"/>
    <mergeCell ref="Y21:AA21"/>
    <mergeCell ref="AB21:AD21"/>
    <mergeCell ref="AE21:AI21"/>
    <mergeCell ref="AJ21:AN21"/>
    <mergeCell ref="Y23:AA23"/>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2"/>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6" manualBreakCount="6">
    <brk id="38" max="49" man="1"/>
    <brk id="71" max="49" man="1"/>
    <brk id="140" max="49" man="1"/>
    <brk id="178" max="49" man="1"/>
    <brk id="310" max="49" man="1"/>
    <brk id="396" max="4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3"/>
  <sheetViews>
    <sheetView view="pageBreakPreview" topLeftCell="A10" zoomScale="80" zoomScaleNormal="75" zoomScaleSheetLayoutView="80" workbookViewId="0">
      <selection activeCell="BF31" sqref="BF31"/>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628" t="str">
        <f ca="1">RIGHT(CELL("filename",AQ2),LEN(CELL("filename",AQ2))-FIND("]",CELL("filename",AQ2)))</f>
        <v>192</v>
      </c>
      <c r="AR2" s="628"/>
      <c r="AS2" s="628"/>
      <c r="AT2" s="628"/>
      <c r="AU2" s="628"/>
      <c r="AV2" s="628"/>
      <c r="AW2" s="628"/>
      <c r="AX2" s="628"/>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095" t="s">
        <v>1190</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631" t="s">
        <v>248</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1734" t="s">
        <v>918</v>
      </c>
      <c r="H5" s="619"/>
      <c r="I5" s="619"/>
      <c r="J5" s="619"/>
      <c r="K5" s="619"/>
      <c r="L5" s="619"/>
      <c r="M5" s="619"/>
      <c r="N5" s="619"/>
      <c r="O5" s="619"/>
      <c r="P5" s="619"/>
      <c r="Q5" s="619"/>
      <c r="R5" s="619"/>
      <c r="S5" s="619"/>
      <c r="T5" s="619"/>
      <c r="U5" s="619"/>
      <c r="V5" s="290"/>
      <c r="W5" s="290"/>
      <c r="X5" s="290"/>
      <c r="Y5" s="131" t="s">
        <v>7</v>
      </c>
      <c r="Z5" s="620"/>
      <c r="AA5" s="620"/>
      <c r="AB5" s="620"/>
      <c r="AC5" s="620"/>
      <c r="AD5" s="621"/>
      <c r="AE5" s="620" t="s">
        <v>246</v>
      </c>
      <c r="AF5" s="620"/>
      <c r="AG5" s="620"/>
      <c r="AH5" s="620"/>
      <c r="AI5" s="620"/>
      <c r="AJ5" s="620"/>
      <c r="AK5" s="620"/>
      <c r="AL5" s="620"/>
      <c r="AM5" s="620"/>
      <c r="AN5" s="620"/>
      <c r="AO5" s="620"/>
      <c r="AP5" s="621"/>
      <c r="AQ5" s="622" t="s">
        <v>245</v>
      </c>
      <c r="AR5" s="623"/>
      <c r="AS5" s="623"/>
      <c r="AT5" s="623"/>
      <c r="AU5" s="623"/>
      <c r="AV5" s="623"/>
      <c r="AW5" s="623"/>
      <c r="AX5" s="624"/>
    </row>
    <row r="6" spans="1:50" ht="30" customHeight="1" x14ac:dyDescent="0.15">
      <c r="A6" s="139" t="s">
        <v>8</v>
      </c>
      <c r="B6" s="140"/>
      <c r="C6" s="140"/>
      <c r="D6" s="140"/>
      <c r="E6" s="140"/>
      <c r="F6" s="140"/>
      <c r="G6" s="625" t="s">
        <v>1191</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6" t="s">
        <v>1156</v>
      </c>
      <c r="AF6" s="626"/>
      <c r="AG6" s="626"/>
      <c r="AH6" s="626"/>
      <c r="AI6" s="626"/>
      <c r="AJ6" s="626"/>
      <c r="AK6" s="626"/>
      <c r="AL6" s="626"/>
      <c r="AM6" s="626"/>
      <c r="AN6" s="626"/>
      <c r="AO6" s="626"/>
      <c r="AP6" s="626"/>
      <c r="AQ6" s="565"/>
      <c r="AR6" s="565"/>
      <c r="AS6" s="565"/>
      <c r="AT6" s="565"/>
      <c r="AU6" s="565"/>
      <c r="AV6" s="565"/>
      <c r="AW6" s="565"/>
      <c r="AX6" s="567"/>
    </row>
    <row r="7" spans="1:50" ht="39.950000000000003" customHeight="1" x14ac:dyDescent="0.15">
      <c r="A7" s="143" t="s">
        <v>10</v>
      </c>
      <c r="B7" s="144"/>
      <c r="C7" s="144"/>
      <c r="D7" s="144"/>
      <c r="E7" s="144"/>
      <c r="F7" s="144"/>
      <c r="G7" s="2057" t="s">
        <v>1192</v>
      </c>
      <c r="H7" s="603"/>
      <c r="I7" s="603"/>
      <c r="J7" s="603"/>
      <c r="K7" s="603"/>
      <c r="L7" s="603"/>
      <c r="M7" s="603"/>
      <c r="N7" s="603"/>
      <c r="O7" s="603"/>
      <c r="P7" s="603"/>
      <c r="Q7" s="603"/>
      <c r="R7" s="603"/>
      <c r="S7" s="603"/>
      <c r="T7" s="603"/>
      <c r="U7" s="603"/>
      <c r="V7" s="604"/>
      <c r="W7" s="604"/>
      <c r="X7" s="604"/>
      <c r="Y7" s="149" t="s">
        <v>1125</v>
      </c>
      <c r="Z7" s="290"/>
      <c r="AA7" s="290"/>
      <c r="AB7" s="290"/>
      <c r="AC7" s="290"/>
      <c r="AD7" s="307"/>
      <c r="AE7" s="152" t="s">
        <v>1193</v>
      </c>
      <c r="AF7" s="605"/>
      <c r="AG7" s="605"/>
      <c r="AH7" s="605"/>
      <c r="AI7" s="605"/>
      <c r="AJ7" s="605"/>
      <c r="AK7" s="605"/>
      <c r="AL7" s="605"/>
      <c r="AM7" s="605"/>
      <c r="AN7" s="605"/>
      <c r="AO7" s="605"/>
      <c r="AP7" s="605"/>
      <c r="AQ7" s="605"/>
      <c r="AR7" s="605"/>
      <c r="AS7" s="605"/>
      <c r="AT7" s="605"/>
      <c r="AU7" s="605"/>
      <c r="AV7" s="605"/>
      <c r="AW7" s="605"/>
      <c r="AX7" s="606"/>
    </row>
    <row r="8" spans="1:50" ht="103.7" customHeight="1" x14ac:dyDescent="0.15">
      <c r="A8" s="155" t="s">
        <v>12</v>
      </c>
      <c r="B8" s="156"/>
      <c r="C8" s="156"/>
      <c r="D8" s="156"/>
      <c r="E8" s="156"/>
      <c r="F8" s="156"/>
      <c r="G8" s="813" t="s">
        <v>1194</v>
      </c>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4"/>
    </row>
    <row r="9" spans="1:50" ht="137.25" customHeight="1" x14ac:dyDescent="0.15">
      <c r="A9" s="155" t="s">
        <v>13</v>
      </c>
      <c r="B9" s="156"/>
      <c r="C9" s="156"/>
      <c r="D9" s="156"/>
      <c r="E9" s="156"/>
      <c r="F9" s="156"/>
      <c r="G9" s="162" t="s">
        <v>917</v>
      </c>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4"/>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617">
        <v>67</v>
      </c>
      <c r="Q12" s="617"/>
      <c r="R12" s="617"/>
      <c r="S12" s="617"/>
      <c r="T12" s="617"/>
      <c r="U12" s="617"/>
      <c r="V12" s="617"/>
      <c r="W12" s="617">
        <v>53</v>
      </c>
      <c r="X12" s="617"/>
      <c r="Y12" s="617"/>
      <c r="Z12" s="617"/>
      <c r="AA12" s="617"/>
      <c r="AB12" s="617"/>
      <c r="AC12" s="617"/>
      <c r="AD12" s="617">
        <v>53</v>
      </c>
      <c r="AE12" s="617"/>
      <c r="AF12" s="617"/>
      <c r="AG12" s="617"/>
      <c r="AH12" s="617"/>
      <c r="AI12" s="617"/>
      <c r="AJ12" s="617"/>
      <c r="AK12" s="617">
        <v>53</v>
      </c>
      <c r="AL12" s="617"/>
      <c r="AM12" s="617"/>
      <c r="AN12" s="617"/>
      <c r="AO12" s="617"/>
      <c r="AP12" s="617"/>
      <c r="AQ12" s="639"/>
      <c r="AR12" s="809">
        <v>55</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6" t="s">
        <v>1158</v>
      </c>
      <c r="Q13" s="636"/>
      <c r="R13" s="636"/>
      <c r="S13" s="636"/>
      <c r="T13" s="636"/>
      <c r="U13" s="636"/>
      <c r="V13" s="636"/>
      <c r="W13" s="636" t="s">
        <v>1158</v>
      </c>
      <c r="X13" s="636"/>
      <c r="Y13" s="636"/>
      <c r="Z13" s="636"/>
      <c r="AA13" s="636"/>
      <c r="AB13" s="636"/>
      <c r="AC13" s="636"/>
      <c r="AD13" s="636" t="s">
        <v>1158</v>
      </c>
      <c r="AE13" s="636"/>
      <c r="AF13" s="636"/>
      <c r="AG13" s="636"/>
      <c r="AH13" s="636"/>
      <c r="AI13" s="636"/>
      <c r="AJ13" s="636"/>
      <c r="AK13" s="636" t="s">
        <v>1158</v>
      </c>
      <c r="AL13" s="636"/>
      <c r="AM13" s="636"/>
      <c r="AN13" s="636"/>
      <c r="AO13" s="636"/>
      <c r="AP13" s="636"/>
      <c r="AQ13" s="636"/>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1158</v>
      </c>
      <c r="AL14" s="609"/>
      <c r="AM14" s="609"/>
      <c r="AN14" s="609"/>
      <c r="AO14" s="609"/>
      <c r="AP14" s="609"/>
      <c r="AQ14" s="616"/>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1158</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1158</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2063">
        <v>67</v>
      </c>
      <c r="Q17" s="2064"/>
      <c r="R17" s="2064"/>
      <c r="S17" s="2064"/>
      <c r="T17" s="2064"/>
      <c r="U17" s="2064"/>
      <c r="V17" s="2065"/>
      <c r="W17" s="2063">
        <v>53</v>
      </c>
      <c r="X17" s="2064"/>
      <c r="Y17" s="2064"/>
      <c r="Z17" s="2064"/>
      <c r="AA17" s="2064"/>
      <c r="AB17" s="2064"/>
      <c r="AC17" s="2065"/>
      <c r="AD17" s="638">
        <v>53</v>
      </c>
      <c r="AE17" s="638"/>
      <c r="AF17" s="638"/>
      <c r="AG17" s="638"/>
      <c r="AH17" s="638"/>
      <c r="AI17" s="638"/>
      <c r="AJ17" s="638"/>
      <c r="AK17" s="638">
        <v>53</v>
      </c>
      <c r="AL17" s="638"/>
      <c r="AM17" s="638"/>
      <c r="AN17" s="638"/>
      <c r="AO17" s="638"/>
      <c r="AP17" s="638"/>
      <c r="AQ17" s="638"/>
      <c r="AR17" s="1147">
        <v>55</v>
      </c>
      <c r="AS17" s="682"/>
      <c r="AT17" s="682"/>
      <c r="AU17" s="682"/>
      <c r="AV17" s="682"/>
      <c r="AW17" s="682"/>
      <c r="AX17" s="1231"/>
    </row>
    <row r="18" spans="1:55" ht="24.75" customHeight="1" x14ac:dyDescent="0.15">
      <c r="A18" s="168"/>
      <c r="B18" s="169"/>
      <c r="C18" s="169"/>
      <c r="D18" s="169"/>
      <c r="E18" s="169"/>
      <c r="F18" s="170"/>
      <c r="G18" s="235" t="s">
        <v>29</v>
      </c>
      <c r="H18" s="236"/>
      <c r="I18" s="236"/>
      <c r="J18" s="236"/>
      <c r="K18" s="236"/>
      <c r="L18" s="236"/>
      <c r="M18" s="236"/>
      <c r="N18" s="236"/>
      <c r="O18" s="236"/>
      <c r="P18" s="648">
        <v>67</v>
      </c>
      <c r="Q18" s="648"/>
      <c r="R18" s="648"/>
      <c r="S18" s="648"/>
      <c r="T18" s="648"/>
      <c r="U18" s="648"/>
      <c r="V18" s="648"/>
      <c r="W18" s="648">
        <v>53</v>
      </c>
      <c r="X18" s="648"/>
      <c r="Y18" s="648"/>
      <c r="Z18" s="648"/>
      <c r="AA18" s="648"/>
      <c r="AB18" s="648"/>
      <c r="AC18" s="648"/>
      <c r="AD18" s="648">
        <v>53</v>
      </c>
      <c r="AE18" s="648"/>
      <c r="AF18" s="648"/>
      <c r="AG18" s="648"/>
      <c r="AH18" s="648"/>
      <c r="AI18" s="648"/>
      <c r="AJ18" s="648"/>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643">
        <v>1</v>
      </c>
      <c r="Q19" s="287"/>
      <c r="R19" s="287"/>
      <c r="S19" s="287"/>
      <c r="T19" s="287"/>
      <c r="U19" s="287"/>
      <c r="V19" s="287"/>
      <c r="W19" s="643">
        <v>1</v>
      </c>
      <c r="X19" s="287"/>
      <c r="Y19" s="287"/>
      <c r="Z19" s="287"/>
      <c r="AA19" s="287"/>
      <c r="AB19" s="287"/>
      <c r="AC19" s="287"/>
      <c r="AD19" s="643">
        <v>1</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1690" t="s">
        <v>1195</v>
      </c>
      <c r="H21" s="1691"/>
      <c r="I21" s="1691"/>
      <c r="J21" s="1691"/>
      <c r="K21" s="1691"/>
      <c r="L21" s="1691"/>
      <c r="M21" s="1691"/>
      <c r="N21" s="1691"/>
      <c r="O21" s="1691"/>
      <c r="P21" s="1691"/>
      <c r="Q21" s="1691"/>
      <c r="R21" s="1691"/>
      <c r="S21" s="1691"/>
      <c r="T21" s="1691"/>
      <c r="U21" s="1691"/>
      <c r="V21" s="1691"/>
      <c r="W21" s="1691"/>
      <c r="X21" s="1692"/>
      <c r="Y21" s="268" t="s">
        <v>35</v>
      </c>
      <c r="Z21" s="269"/>
      <c r="AA21" s="270"/>
      <c r="AB21" s="2066" t="s">
        <v>1070</v>
      </c>
      <c r="AC21" s="2067"/>
      <c r="AD21" s="2068"/>
      <c r="AE21" s="2060" t="s">
        <v>1196</v>
      </c>
      <c r="AF21" s="2061"/>
      <c r="AG21" s="2061"/>
      <c r="AH21" s="2061"/>
      <c r="AI21" s="2061"/>
      <c r="AJ21" s="2060" t="s">
        <v>1071</v>
      </c>
      <c r="AK21" s="2061"/>
      <c r="AL21" s="2061"/>
      <c r="AM21" s="2061"/>
      <c r="AN21" s="2061"/>
      <c r="AO21" s="2060" t="s">
        <v>1072</v>
      </c>
      <c r="AP21" s="2061"/>
      <c r="AQ21" s="2061"/>
      <c r="AR21" s="2061"/>
      <c r="AS21" s="2061"/>
      <c r="AT21" s="1973"/>
      <c r="AU21" s="1973"/>
      <c r="AV21" s="1973"/>
      <c r="AW21" s="1973"/>
      <c r="AX21" s="1974"/>
    </row>
    <row r="22" spans="1:55" ht="23.85" customHeight="1" x14ac:dyDescent="0.15">
      <c r="A22" s="247"/>
      <c r="B22" s="248"/>
      <c r="C22" s="248"/>
      <c r="D22" s="248"/>
      <c r="E22" s="248"/>
      <c r="F22" s="249"/>
      <c r="G22" s="1690"/>
      <c r="H22" s="1691"/>
      <c r="I22" s="1691"/>
      <c r="J22" s="1691"/>
      <c r="K22" s="1691"/>
      <c r="L22" s="1691"/>
      <c r="M22" s="1691"/>
      <c r="N22" s="1691"/>
      <c r="O22" s="1691"/>
      <c r="P22" s="1691"/>
      <c r="Q22" s="1691"/>
      <c r="R22" s="1691"/>
      <c r="S22" s="1691"/>
      <c r="T22" s="1691"/>
      <c r="U22" s="1691"/>
      <c r="V22" s="1691"/>
      <c r="W22" s="1691"/>
      <c r="X22" s="1692"/>
      <c r="Y22" s="176" t="s">
        <v>36</v>
      </c>
      <c r="Z22" s="177"/>
      <c r="AA22" s="178"/>
      <c r="AB22" s="2069"/>
      <c r="AC22" s="2070"/>
      <c r="AD22" s="2071"/>
      <c r="AE22" s="1959" t="s">
        <v>567</v>
      </c>
      <c r="AF22" s="1959"/>
      <c r="AG22" s="1959"/>
      <c r="AH22" s="1959"/>
      <c r="AI22" s="1959"/>
      <c r="AJ22" s="1959" t="s">
        <v>133</v>
      </c>
      <c r="AK22" s="1959"/>
      <c r="AL22" s="1959"/>
      <c r="AM22" s="1959"/>
      <c r="AN22" s="1959"/>
      <c r="AO22" s="2062" t="s">
        <v>1073</v>
      </c>
      <c r="AP22" s="1959"/>
      <c r="AQ22" s="1959"/>
      <c r="AR22" s="1959"/>
      <c r="AS22" s="1959"/>
      <c r="AT22" s="2058" t="s">
        <v>1074</v>
      </c>
      <c r="AU22" s="1972"/>
      <c r="AV22" s="1972"/>
      <c r="AW22" s="1972"/>
      <c r="AX22" s="2059"/>
    </row>
    <row r="23" spans="1:55" ht="45" customHeight="1" x14ac:dyDescent="0.15">
      <c r="A23" s="247"/>
      <c r="B23" s="248"/>
      <c r="C23" s="248"/>
      <c r="D23" s="248"/>
      <c r="E23" s="248"/>
      <c r="F23" s="249"/>
      <c r="G23" s="1693"/>
      <c r="H23" s="1694"/>
      <c r="I23" s="1694"/>
      <c r="J23" s="1694"/>
      <c r="K23" s="1694"/>
      <c r="L23" s="1694"/>
      <c r="M23" s="1694"/>
      <c r="N23" s="1694"/>
      <c r="O23" s="1694"/>
      <c r="P23" s="1694"/>
      <c r="Q23" s="1694"/>
      <c r="R23" s="1694"/>
      <c r="S23" s="1694"/>
      <c r="T23" s="1694"/>
      <c r="U23" s="1694"/>
      <c r="V23" s="1694"/>
      <c r="W23" s="1694"/>
      <c r="X23" s="1695"/>
      <c r="Y23" s="176" t="s">
        <v>37</v>
      </c>
      <c r="Z23" s="177"/>
      <c r="AA23" s="178"/>
      <c r="AB23" s="1972" t="s">
        <v>1057</v>
      </c>
      <c r="AC23" s="1972"/>
      <c r="AD23" s="1972"/>
      <c r="AE23" s="1972" t="s">
        <v>1197</v>
      </c>
      <c r="AF23" s="1972"/>
      <c r="AG23" s="1972"/>
      <c r="AH23" s="1972"/>
      <c r="AI23" s="1972"/>
      <c r="AJ23" s="1972" t="s">
        <v>1198</v>
      </c>
      <c r="AK23" s="1972"/>
      <c r="AL23" s="1972"/>
      <c r="AM23" s="1972"/>
      <c r="AN23" s="1972"/>
      <c r="AO23" s="1972">
        <v>100</v>
      </c>
      <c r="AP23" s="1972"/>
      <c r="AQ23" s="1972"/>
      <c r="AR23" s="1972"/>
      <c r="AS23" s="1972"/>
      <c r="AT23" s="1973"/>
      <c r="AU23" s="1973"/>
      <c r="AV23" s="1973"/>
      <c r="AW23" s="1973"/>
      <c r="AX23" s="197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1075</v>
      </c>
      <c r="H25" s="1673"/>
      <c r="I25" s="1673"/>
      <c r="J25" s="1673"/>
      <c r="K25" s="1673"/>
      <c r="L25" s="1673"/>
      <c r="M25" s="1673"/>
      <c r="N25" s="1673"/>
      <c r="O25" s="1673"/>
      <c r="P25" s="1673"/>
      <c r="Q25" s="1673"/>
      <c r="R25" s="1673"/>
      <c r="S25" s="1673"/>
      <c r="T25" s="1673"/>
      <c r="U25" s="1673"/>
      <c r="V25" s="1673"/>
      <c r="W25" s="1673"/>
      <c r="X25" s="1674"/>
      <c r="Y25" s="314" t="s">
        <v>42</v>
      </c>
      <c r="Z25" s="305"/>
      <c r="AA25" s="306"/>
      <c r="AB25" s="1679" t="s">
        <v>1076</v>
      </c>
      <c r="AC25" s="1680"/>
      <c r="AD25" s="1681"/>
      <c r="AE25" s="1603">
        <v>8</v>
      </c>
      <c r="AF25" s="1603"/>
      <c r="AG25" s="1603"/>
      <c r="AH25" s="1603"/>
      <c r="AI25" s="1603"/>
      <c r="AJ25" s="1603">
        <v>6</v>
      </c>
      <c r="AK25" s="1603"/>
      <c r="AL25" s="1603"/>
      <c r="AM25" s="1603"/>
      <c r="AN25" s="1603"/>
      <c r="AO25" s="1603">
        <v>5</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92" t="s">
        <v>1131</v>
      </c>
      <c r="Z26" s="293"/>
      <c r="AA26" s="294"/>
      <c r="AB26" s="1584"/>
      <c r="AC26" s="1585"/>
      <c r="AD26" s="1586"/>
      <c r="AE26" s="1587">
        <v>7</v>
      </c>
      <c r="AF26" s="1588"/>
      <c r="AG26" s="1588"/>
      <c r="AH26" s="1588"/>
      <c r="AI26" s="1589"/>
      <c r="AJ26" s="1587">
        <v>6</v>
      </c>
      <c r="AK26" s="1588"/>
      <c r="AL26" s="1588"/>
      <c r="AM26" s="1588"/>
      <c r="AN26" s="1589"/>
      <c r="AO26" s="1587">
        <v>8</v>
      </c>
      <c r="AP26" s="1588"/>
      <c r="AQ26" s="1588"/>
      <c r="AR26" s="1588"/>
      <c r="AS26" s="1589"/>
      <c r="AT26" s="1587">
        <v>7</v>
      </c>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1199</v>
      </c>
      <c r="H28" s="319"/>
      <c r="I28" s="319"/>
      <c r="J28" s="319"/>
      <c r="K28" s="319"/>
      <c r="L28" s="319"/>
      <c r="M28" s="319"/>
      <c r="N28" s="319"/>
      <c r="O28" s="319"/>
      <c r="P28" s="319"/>
      <c r="Q28" s="319"/>
      <c r="R28" s="319"/>
      <c r="S28" s="319"/>
      <c r="T28" s="319"/>
      <c r="U28" s="319"/>
      <c r="V28" s="319"/>
      <c r="W28" s="319"/>
      <c r="X28" s="319"/>
      <c r="Y28" s="321" t="s">
        <v>45</v>
      </c>
      <c r="Z28" s="322"/>
      <c r="AA28" s="323"/>
      <c r="AB28" s="842" t="s">
        <v>916</v>
      </c>
      <c r="AC28" s="325"/>
      <c r="AD28" s="326"/>
      <c r="AE28" s="667">
        <f>ROUNDDOWN(67000000/AE25,0)</f>
        <v>8375000</v>
      </c>
      <c r="AF28" s="667"/>
      <c r="AG28" s="667"/>
      <c r="AH28" s="667"/>
      <c r="AI28" s="667"/>
      <c r="AJ28" s="667">
        <f>ROUNDDOWN(53000000/AJ25,0)</f>
        <v>8833333</v>
      </c>
      <c r="AK28" s="667"/>
      <c r="AL28" s="667"/>
      <c r="AM28" s="667"/>
      <c r="AN28" s="667"/>
      <c r="AO28" s="667">
        <f>ROUNDDOWN(53000000/AO25,0)</f>
        <v>10600000</v>
      </c>
      <c r="AP28" s="667"/>
      <c r="AQ28" s="667"/>
      <c r="AR28" s="667"/>
      <c r="AS28" s="667"/>
      <c r="AT28" s="668">
        <f>ROUNDDOWN(53000000/AT26,0)</f>
        <v>7571428</v>
      </c>
      <c r="AU28" s="668"/>
      <c r="AV28" s="668"/>
      <c r="AW28" s="668"/>
      <c r="AX28" s="669"/>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1200</v>
      </c>
      <c r="AC29" s="325"/>
      <c r="AD29" s="326"/>
      <c r="AE29" s="1890" t="s">
        <v>915</v>
      </c>
      <c r="AF29" s="1891"/>
      <c r="AG29" s="1891"/>
      <c r="AH29" s="1891"/>
      <c r="AI29" s="1892"/>
      <c r="AJ29" s="1890" t="s">
        <v>915</v>
      </c>
      <c r="AK29" s="1891"/>
      <c r="AL29" s="1891"/>
      <c r="AM29" s="1891"/>
      <c r="AN29" s="1892"/>
      <c r="AO29" s="1890" t="s">
        <v>915</v>
      </c>
      <c r="AP29" s="1891"/>
      <c r="AQ29" s="1891"/>
      <c r="AR29" s="1891"/>
      <c r="AS29" s="1892"/>
      <c r="AT29" s="1890" t="s">
        <v>915</v>
      </c>
      <c r="AU29" s="1891"/>
      <c r="AV29" s="1891"/>
      <c r="AW29" s="1891"/>
      <c r="AX29" s="1892"/>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148</v>
      </c>
      <c r="D31" s="697"/>
      <c r="E31" s="697"/>
      <c r="F31" s="697"/>
      <c r="G31" s="697"/>
      <c r="H31" s="697"/>
      <c r="I31" s="697"/>
      <c r="J31" s="697"/>
      <c r="K31" s="700"/>
      <c r="L31" s="634">
        <v>53</v>
      </c>
      <c r="M31" s="634"/>
      <c r="N31" s="634"/>
      <c r="O31" s="634"/>
      <c r="P31" s="634"/>
      <c r="Q31" s="634"/>
      <c r="R31" s="342">
        <v>55</v>
      </c>
      <c r="S31" s="342"/>
      <c r="T31" s="342"/>
      <c r="U31" s="342"/>
      <c r="V31" s="342"/>
      <c r="W31" s="342"/>
      <c r="X31" s="701" t="s">
        <v>914</v>
      </c>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671"/>
      <c r="M32" s="671"/>
      <c r="N32" s="671"/>
      <c r="O32" s="671"/>
      <c r="P32" s="671"/>
      <c r="Q32" s="671"/>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671"/>
      <c r="M33" s="671"/>
      <c r="N33" s="671"/>
      <c r="O33" s="671"/>
      <c r="P33" s="671"/>
      <c r="Q33" s="671"/>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671"/>
      <c r="M34" s="671"/>
      <c r="N34" s="671"/>
      <c r="O34" s="671"/>
      <c r="P34" s="671"/>
      <c r="Q34" s="671"/>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671"/>
      <c r="M35" s="671"/>
      <c r="N35" s="671"/>
      <c r="O35" s="671"/>
      <c r="P35" s="671"/>
      <c r="Q35" s="671"/>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683"/>
      <c r="M36" s="684"/>
      <c r="N36" s="684"/>
      <c r="O36" s="684"/>
      <c r="P36" s="684"/>
      <c r="Q36" s="685"/>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686">
        <v>53</v>
      </c>
      <c r="M37" s="687"/>
      <c r="N37" s="687"/>
      <c r="O37" s="687"/>
      <c r="P37" s="687"/>
      <c r="Q37" s="688"/>
      <c r="R37" s="367">
        <v>55</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689" t="s">
        <v>1140</v>
      </c>
      <c r="AE41" s="690"/>
      <c r="AF41" s="691"/>
      <c r="AG41" s="2073" t="s">
        <v>913</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670" t="s">
        <v>1140</v>
      </c>
      <c r="AE42" s="522"/>
      <c r="AF42" s="522"/>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695" t="s">
        <v>1140</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696" t="s">
        <v>1140</v>
      </c>
      <c r="AE44" s="697"/>
      <c r="AF44" s="697"/>
      <c r="AG44" s="2072" t="s">
        <v>912</v>
      </c>
      <c r="AH44" s="260"/>
      <c r="AI44" s="260"/>
      <c r="AJ44" s="260"/>
      <c r="AK44" s="260"/>
      <c r="AL44" s="260"/>
      <c r="AM44" s="260"/>
      <c r="AN44" s="260"/>
      <c r="AO44" s="260"/>
      <c r="AP44" s="260"/>
      <c r="AQ44" s="260"/>
      <c r="AR44" s="260"/>
      <c r="AS44" s="260"/>
      <c r="AT44" s="260"/>
      <c r="AU44" s="260"/>
      <c r="AV44" s="260"/>
      <c r="AW44" s="260"/>
      <c r="AX44" s="1325"/>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679" t="s">
        <v>1166</v>
      </c>
      <c r="AE45" s="680"/>
      <c r="AF45" s="680"/>
      <c r="AG45" s="1326"/>
      <c r="AH45" s="263"/>
      <c r="AI45" s="263"/>
      <c r="AJ45" s="263"/>
      <c r="AK45" s="263"/>
      <c r="AL45" s="263"/>
      <c r="AM45" s="263"/>
      <c r="AN45" s="263"/>
      <c r="AO45" s="263"/>
      <c r="AP45" s="263"/>
      <c r="AQ45" s="263"/>
      <c r="AR45" s="263"/>
      <c r="AS45" s="263"/>
      <c r="AT45" s="263"/>
      <c r="AU45" s="263"/>
      <c r="AV45" s="263"/>
      <c r="AW45" s="263"/>
      <c r="AX45" s="1327"/>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679" t="s">
        <v>1140</v>
      </c>
      <c r="AE46" s="680"/>
      <c r="AF46" s="680"/>
      <c r="AG46" s="1326"/>
      <c r="AH46" s="263"/>
      <c r="AI46" s="263"/>
      <c r="AJ46" s="263"/>
      <c r="AK46" s="263"/>
      <c r="AL46" s="263"/>
      <c r="AM46" s="263"/>
      <c r="AN46" s="263"/>
      <c r="AO46" s="263"/>
      <c r="AP46" s="263"/>
      <c r="AQ46" s="263"/>
      <c r="AR46" s="263"/>
      <c r="AS46" s="263"/>
      <c r="AT46" s="263"/>
      <c r="AU46" s="263"/>
      <c r="AV46" s="263"/>
      <c r="AW46" s="263"/>
      <c r="AX46" s="1327"/>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679" t="s">
        <v>1166</v>
      </c>
      <c r="AE47" s="680"/>
      <c r="AF47" s="680"/>
      <c r="AG47" s="1326"/>
      <c r="AH47" s="263"/>
      <c r="AI47" s="263"/>
      <c r="AJ47" s="263"/>
      <c r="AK47" s="263"/>
      <c r="AL47" s="263"/>
      <c r="AM47" s="263"/>
      <c r="AN47" s="263"/>
      <c r="AO47" s="263"/>
      <c r="AP47" s="263"/>
      <c r="AQ47" s="263"/>
      <c r="AR47" s="263"/>
      <c r="AS47" s="263"/>
      <c r="AT47" s="263"/>
      <c r="AU47" s="263"/>
      <c r="AV47" s="263"/>
      <c r="AW47" s="263"/>
      <c r="AX47" s="1327"/>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679" t="s">
        <v>1140</v>
      </c>
      <c r="AE48" s="680"/>
      <c r="AF48" s="680"/>
      <c r="AG48" s="1326"/>
      <c r="AH48" s="263"/>
      <c r="AI48" s="263"/>
      <c r="AJ48" s="263"/>
      <c r="AK48" s="263"/>
      <c r="AL48" s="263"/>
      <c r="AM48" s="263"/>
      <c r="AN48" s="263"/>
      <c r="AO48" s="263"/>
      <c r="AP48" s="263"/>
      <c r="AQ48" s="263"/>
      <c r="AR48" s="263"/>
      <c r="AS48" s="263"/>
      <c r="AT48" s="263"/>
      <c r="AU48" s="263"/>
      <c r="AV48" s="263"/>
      <c r="AW48" s="263"/>
      <c r="AX48" s="1327"/>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681" t="s">
        <v>1166</v>
      </c>
      <c r="AE49" s="682"/>
      <c r="AF49" s="682"/>
      <c r="AG49" s="1328"/>
      <c r="AH49" s="266"/>
      <c r="AI49" s="266"/>
      <c r="AJ49" s="266"/>
      <c r="AK49" s="266"/>
      <c r="AL49" s="266"/>
      <c r="AM49" s="266"/>
      <c r="AN49" s="266"/>
      <c r="AO49" s="266"/>
      <c r="AP49" s="266"/>
      <c r="AQ49" s="266"/>
      <c r="AR49" s="266"/>
      <c r="AS49" s="266"/>
      <c r="AT49" s="266"/>
      <c r="AU49" s="266"/>
      <c r="AV49" s="266"/>
      <c r="AW49" s="266"/>
      <c r="AX49" s="1329"/>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698" t="s">
        <v>1166</v>
      </c>
      <c r="AE50" s="449"/>
      <c r="AF50" s="449"/>
      <c r="AG50" s="2072" t="s">
        <v>911</v>
      </c>
      <c r="AH50" s="656"/>
      <c r="AI50" s="656"/>
      <c r="AJ50" s="656"/>
      <c r="AK50" s="656"/>
      <c r="AL50" s="656"/>
      <c r="AM50" s="656"/>
      <c r="AN50" s="656"/>
      <c r="AO50" s="656"/>
      <c r="AP50" s="656"/>
      <c r="AQ50" s="656"/>
      <c r="AR50" s="656"/>
      <c r="AS50" s="656"/>
      <c r="AT50" s="656"/>
      <c r="AU50" s="656"/>
      <c r="AV50" s="656"/>
      <c r="AW50" s="656"/>
      <c r="AX50" s="673"/>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670" t="s">
        <v>1140</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670" t="s">
        <v>1140</v>
      </c>
      <c r="AE52" s="522"/>
      <c r="AF52" s="522"/>
      <c r="AG52" s="674"/>
      <c r="AH52" s="675"/>
      <c r="AI52" s="675"/>
      <c r="AJ52" s="675"/>
      <c r="AK52" s="675"/>
      <c r="AL52" s="675"/>
      <c r="AM52" s="675"/>
      <c r="AN52" s="675"/>
      <c r="AO52" s="675"/>
      <c r="AP52" s="675"/>
      <c r="AQ52" s="675"/>
      <c r="AR52" s="675"/>
      <c r="AS52" s="675"/>
      <c r="AT52" s="675"/>
      <c r="AU52" s="675"/>
      <c r="AV52" s="675"/>
      <c r="AW52" s="675"/>
      <c r="AX52" s="676"/>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698" t="s">
        <v>1166</v>
      </c>
      <c r="AE53" s="449"/>
      <c r="AF53" s="449"/>
      <c r="AG53" s="724"/>
      <c r="AH53" s="725"/>
      <c r="AI53" s="725"/>
      <c r="AJ53" s="725"/>
      <c r="AK53" s="725"/>
      <c r="AL53" s="725"/>
      <c r="AM53" s="725"/>
      <c r="AN53" s="725"/>
      <c r="AO53" s="725"/>
      <c r="AP53" s="725"/>
      <c r="AQ53" s="725"/>
      <c r="AR53" s="725"/>
      <c r="AS53" s="725"/>
      <c r="AT53" s="725"/>
      <c r="AU53" s="725"/>
      <c r="AV53" s="725"/>
      <c r="AW53" s="725"/>
      <c r="AX53" s="726"/>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727"/>
      <c r="AH54" s="728"/>
      <c r="AI54" s="728"/>
      <c r="AJ54" s="728"/>
      <c r="AK54" s="728"/>
      <c r="AL54" s="728"/>
      <c r="AM54" s="728"/>
      <c r="AN54" s="728"/>
      <c r="AO54" s="728"/>
      <c r="AP54" s="728"/>
      <c r="AQ54" s="728"/>
      <c r="AR54" s="728"/>
      <c r="AS54" s="728"/>
      <c r="AT54" s="728"/>
      <c r="AU54" s="728"/>
      <c r="AV54" s="728"/>
      <c r="AW54" s="728"/>
      <c r="AX54" s="729"/>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727"/>
      <c r="AH55" s="728"/>
      <c r="AI55" s="728"/>
      <c r="AJ55" s="728"/>
      <c r="AK55" s="728"/>
      <c r="AL55" s="728"/>
      <c r="AM55" s="728"/>
      <c r="AN55" s="728"/>
      <c r="AO55" s="728"/>
      <c r="AP55" s="728"/>
      <c r="AQ55" s="728"/>
      <c r="AR55" s="728"/>
      <c r="AS55" s="728"/>
      <c r="AT55" s="728"/>
      <c r="AU55" s="728"/>
      <c r="AV55" s="728"/>
      <c r="AW55" s="728"/>
      <c r="AX55" s="729"/>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730"/>
      <c r="AH56" s="731"/>
      <c r="AI56" s="731"/>
      <c r="AJ56" s="731"/>
      <c r="AK56" s="731"/>
      <c r="AL56" s="731"/>
      <c r="AM56" s="731"/>
      <c r="AN56" s="731"/>
      <c r="AO56" s="731"/>
      <c r="AP56" s="731"/>
      <c r="AQ56" s="731"/>
      <c r="AR56" s="731"/>
      <c r="AS56" s="731"/>
      <c r="AT56" s="731"/>
      <c r="AU56" s="731"/>
      <c r="AV56" s="731"/>
      <c r="AW56" s="731"/>
      <c r="AX56" s="732"/>
    </row>
    <row r="57" spans="1:50" ht="57" customHeight="1" x14ac:dyDescent="0.15">
      <c r="A57" s="416" t="s">
        <v>76</v>
      </c>
      <c r="B57" s="494"/>
      <c r="C57" s="497" t="s">
        <v>77</v>
      </c>
      <c r="D57" s="498"/>
      <c r="E57" s="498"/>
      <c r="F57" s="499"/>
      <c r="G57" s="711" t="s">
        <v>190</v>
      </c>
      <c r="H57" s="711"/>
      <c r="I57" s="711"/>
      <c r="J57" s="711"/>
      <c r="K57" s="711"/>
      <c r="L57" s="711"/>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c r="AW57" s="711"/>
      <c r="AX57" s="712"/>
    </row>
    <row r="58" spans="1:50" ht="66.75" customHeight="1" thickBot="1" x14ac:dyDescent="0.2">
      <c r="A58" s="495"/>
      <c r="B58" s="496"/>
      <c r="C58" s="503" t="s">
        <v>78</v>
      </c>
      <c r="D58" s="504"/>
      <c r="E58" s="504"/>
      <c r="F58" s="505"/>
      <c r="G58" s="713" t="s">
        <v>1201</v>
      </c>
      <c r="H58" s="713"/>
      <c r="I58" s="713"/>
      <c r="J58" s="713"/>
      <c r="K58" s="713"/>
      <c r="L58" s="713"/>
      <c r="M58" s="713"/>
      <c r="N58" s="713"/>
      <c r="O58" s="713"/>
      <c r="P58" s="713"/>
      <c r="Q58" s="713"/>
      <c r="R58" s="713"/>
      <c r="S58" s="713"/>
      <c r="T58" s="713"/>
      <c r="U58" s="713"/>
      <c r="V58" s="713"/>
      <c r="W58" s="713"/>
      <c r="X58" s="713"/>
      <c r="Y58" s="713"/>
      <c r="Z58" s="713"/>
      <c r="AA58" s="713"/>
      <c r="AB58" s="713"/>
      <c r="AC58" s="713"/>
      <c r="AD58" s="713"/>
      <c r="AE58" s="713"/>
      <c r="AF58" s="713"/>
      <c r="AG58" s="713"/>
      <c r="AH58" s="713"/>
      <c r="AI58" s="713"/>
      <c r="AJ58" s="713"/>
      <c r="AK58" s="713"/>
      <c r="AL58" s="713"/>
      <c r="AM58" s="713"/>
      <c r="AN58" s="713"/>
      <c r="AO58" s="713"/>
      <c r="AP58" s="713"/>
      <c r="AQ58" s="713"/>
      <c r="AR58" s="713"/>
      <c r="AS58" s="713"/>
      <c r="AT58" s="713"/>
      <c r="AU58" s="713"/>
      <c r="AV58" s="713"/>
      <c r="AW58" s="713"/>
      <c r="AX58" s="714"/>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23">
        <v>118</v>
      </c>
      <c r="L68" s="723"/>
      <c r="M68" s="723"/>
      <c r="N68" s="723"/>
      <c r="O68" s="723"/>
      <c r="P68" s="723"/>
      <c r="Q68" s="723"/>
      <c r="R68" s="723"/>
      <c r="S68" s="434" t="s">
        <v>85</v>
      </c>
      <c r="T68" s="435"/>
      <c r="U68" s="435"/>
      <c r="V68" s="435"/>
      <c r="W68" s="435"/>
      <c r="X68" s="435"/>
      <c r="Y68" s="435"/>
      <c r="Z68" s="436"/>
      <c r="AA68" s="718">
        <v>145</v>
      </c>
      <c r="AB68" s="719"/>
      <c r="AC68" s="719"/>
      <c r="AD68" s="719"/>
      <c r="AE68" s="719"/>
      <c r="AF68" s="719"/>
      <c r="AG68" s="719"/>
      <c r="AH68" s="719"/>
      <c r="AI68" s="434" t="s">
        <v>86</v>
      </c>
      <c r="AJ68" s="438"/>
      <c r="AK68" s="438"/>
      <c r="AL68" s="438"/>
      <c r="AM68" s="438"/>
      <c r="AN68" s="438"/>
      <c r="AO68" s="438"/>
      <c r="AP68" s="439"/>
      <c r="AQ68" s="704">
        <v>198</v>
      </c>
      <c r="AR68" s="704"/>
      <c r="AS68" s="704"/>
      <c r="AT68" s="704"/>
      <c r="AU68" s="704"/>
      <c r="AV68" s="704"/>
      <c r="AW68" s="704"/>
      <c r="AX68" s="705"/>
    </row>
    <row r="69" spans="1:50" s="21" customFormat="1"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7" customFormat="1" ht="13.7" hidden="1" customHeight="1" x14ac:dyDescent="0.15">
      <c r="A94" s="19"/>
      <c r="B94" s="19"/>
      <c r="C94" s="19"/>
      <c r="D94" s="19"/>
      <c r="E94" s="19"/>
      <c r="F94" s="19"/>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s="37" customFormat="1" ht="26.25" hidden="1"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s="21" customFormat="1" ht="30" customHeight="1" x14ac:dyDescent="0.15">
      <c r="A96" s="582" t="s">
        <v>90</v>
      </c>
      <c r="B96" s="583"/>
      <c r="C96" s="583"/>
      <c r="D96" s="583"/>
      <c r="E96" s="583"/>
      <c r="F96" s="584"/>
      <c r="G96" s="588" t="s">
        <v>350</v>
      </c>
      <c r="H96" s="720"/>
      <c r="I96" s="720"/>
      <c r="J96" s="720"/>
      <c r="K96" s="720"/>
      <c r="L96" s="720"/>
      <c r="M96" s="720"/>
      <c r="N96" s="720"/>
      <c r="O96" s="720"/>
      <c r="P96" s="720"/>
      <c r="Q96" s="720"/>
      <c r="R96" s="720"/>
      <c r="S96" s="720"/>
      <c r="T96" s="720"/>
      <c r="U96" s="720"/>
      <c r="V96" s="720"/>
      <c r="W96" s="720"/>
      <c r="X96" s="720"/>
      <c r="Y96" s="720"/>
      <c r="Z96" s="720"/>
      <c r="AA96" s="720"/>
      <c r="AB96" s="721"/>
      <c r="AC96" s="588" t="s">
        <v>265</v>
      </c>
      <c r="AD96" s="720"/>
      <c r="AE96" s="720"/>
      <c r="AF96" s="720"/>
      <c r="AG96" s="720"/>
      <c r="AH96" s="720"/>
      <c r="AI96" s="720"/>
      <c r="AJ96" s="720"/>
      <c r="AK96" s="720"/>
      <c r="AL96" s="720"/>
      <c r="AM96" s="720"/>
      <c r="AN96" s="720"/>
      <c r="AO96" s="720"/>
      <c r="AP96" s="720"/>
      <c r="AQ96" s="720"/>
      <c r="AR96" s="720"/>
      <c r="AS96" s="720"/>
      <c r="AT96" s="720"/>
      <c r="AU96" s="720"/>
      <c r="AV96" s="720"/>
      <c r="AW96" s="720"/>
      <c r="AX96" s="722"/>
    </row>
    <row r="97" spans="1:50" s="21" customFormat="1"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s="21" customFormat="1" ht="24.75" customHeight="1" x14ac:dyDescent="0.15">
      <c r="A98" s="298"/>
      <c r="B98" s="299"/>
      <c r="C98" s="299"/>
      <c r="D98" s="299"/>
      <c r="E98" s="299"/>
      <c r="F98" s="300"/>
      <c r="G98" s="448" t="s">
        <v>444</v>
      </c>
      <c r="H98" s="449"/>
      <c r="I98" s="449"/>
      <c r="J98" s="449"/>
      <c r="K98" s="450"/>
      <c r="L98" s="451" t="s">
        <v>910</v>
      </c>
      <c r="M98" s="452"/>
      <c r="N98" s="452"/>
      <c r="O98" s="452"/>
      <c r="P98" s="452"/>
      <c r="Q98" s="452"/>
      <c r="R98" s="452"/>
      <c r="S98" s="452"/>
      <c r="T98" s="452"/>
      <c r="U98" s="452"/>
      <c r="V98" s="452"/>
      <c r="W98" s="452"/>
      <c r="X98" s="453"/>
      <c r="Y98" s="715">
        <v>53</v>
      </c>
      <c r="Z98" s="716"/>
      <c r="AA98" s="716"/>
      <c r="AB98" s="717"/>
      <c r="AC98" s="448"/>
      <c r="AD98" s="449"/>
      <c r="AE98" s="449"/>
      <c r="AF98" s="449"/>
      <c r="AG98" s="450"/>
      <c r="AH98" s="451"/>
      <c r="AI98" s="452"/>
      <c r="AJ98" s="452"/>
      <c r="AK98" s="452"/>
      <c r="AL98" s="452"/>
      <c r="AM98" s="452"/>
      <c r="AN98" s="452"/>
      <c r="AO98" s="452"/>
      <c r="AP98" s="452"/>
      <c r="AQ98" s="452"/>
      <c r="AR98" s="452"/>
      <c r="AS98" s="452"/>
      <c r="AT98" s="453"/>
      <c r="AU98" s="748"/>
      <c r="AV98" s="749"/>
      <c r="AW98" s="749"/>
      <c r="AX98" s="750"/>
    </row>
    <row r="99" spans="1:50" s="21" customFormat="1"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708"/>
      <c r="Z99" s="709"/>
      <c r="AA99" s="709"/>
      <c r="AB99" s="710"/>
      <c r="AC99" s="521"/>
      <c r="AD99" s="522"/>
      <c r="AE99" s="522"/>
      <c r="AF99" s="522"/>
      <c r="AG99" s="523"/>
      <c r="AH99" s="524"/>
      <c r="AI99" s="525"/>
      <c r="AJ99" s="525"/>
      <c r="AK99" s="525"/>
      <c r="AL99" s="525"/>
      <c r="AM99" s="525"/>
      <c r="AN99" s="525"/>
      <c r="AO99" s="525"/>
      <c r="AP99" s="525"/>
      <c r="AQ99" s="525"/>
      <c r="AR99" s="525"/>
      <c r="AS99" s="525"/>
      <c r="AT99" s="526"/>
      <c r="AU99" s="734"/>
      <c r="AV99" s="735"/>
      <c r="AW99" s="735"/>
      <c r="AX99" s="736"/>
    </row>
    <row r="100" spans="1:50" s="21" customFormat="1"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708"/>
      <c r="Z100" s="709"/>
      <c r="AA100" s="709"/>
      <c r="AB100" s="710"/>
      <c r="AC100" s="521"/>
      <c r="AD100" s="522"/>
      <c r="AE100" s="522"/>
      <c r="AF100" s="522"/>
      <c r="AG100" s="523"/>
      <c r="AH100" s="524"/>
      <c r="AI100" s="525"/>
      <c r="AJ100" s="525"/>
      <c r="AK100" s="525"/>
      <c r="AL100" s="525"/>
      <c r="AM100" s="525"/>
      <c r="AN100" s="525"/>
      <c r="AO100" s="525"/>
      <c r="AP100" s="525"/>
      <c r="AQ100" s="525"/>
      <c r="AR100" s="525"/>
      <c r="AS100" s="525"/>
      <c r="AT100" s="526"/>
      <c r="AU100" s="734"/>
      <c r="AV100" s="735"/>
      <c r="AW100" s="735"/>
      <c r="AX100" s="736"/>
    </row>
    <row r="101" spans="1:50" s="21" customFormat="1"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708"/>
      <c r="Z101" s="709"/>
      <c r="AA101" s="709"/>
      <c r="AB101" s="710"/>
      <c r="AC101" s="521"/>
      <c r="AD101" s="522"/>
      <c r="AE101" s="522"/>
      <c r="AF101" s="522"/>
      <c r="AG101" s="523"/>
      <c r="AH101" s="524"/>
      <c r="AI101" s="525"/>
      <c r="AJ101" s="525"/>
      <c r="AK101" s="525"/>
      <c r="AL101" s="525"/>
      <c r="AM101" s="525"/>
      <c r="AN101" s="525"/>
      <c r="AO101" s="525"/>
      <c r="AP101" s="525"/>
      <c r="AQ101" s="525"/>
      <c r="AR101" s="525"/>
      <c r="AS101" s="525"/>
      <c r="AT101" s="526"/>
      <c r="AU101" s="734"/>
      <c r="AV101" s="735"/>
      <c r="AW101" s="735"/>
      <c r="AX101" s="736"/>
    </row>
    <row r="102" spans="1:50" s="21" customFormat="1"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708"/>
      <c r="Z102" s="709"/>
      <c r="AA102" s="709"/>
      <c r="AB102" s="709"/>
      <c r="AC102" s="521"/>
      <c r="AD102" s="522"/>
      <c r="AE102" s="522"/>
      <c r="AF102" s="522"/>
      <c r="AG102" s="523"/>
      <c r="AH102" s="524"/>
      <c r="AI102" s="525"/>
      <c r="AJ102" s="525"/>
      <c r="AK102" s="525"/>
      <c r="AL102" s="525"/>
      <c r="AM102" s="525"/>
      <c r="AN102" s="525"/>
      <c r="AO102" s="525"/>
      <c r="AP102" s="525"/>
      <c r="AQ102" s="525"/>
      <c r="AR102" s="525"/>
      <c r="AS102" s="525"/>
      <c r="AT102" s="526"/>
      <c r="AU102" s="734"/>
      <c r="AV102" s="735"/>
      <c r="AW102" s="735"/>
      <c r="AX102" s="736"/>
    </row>
    <row r="103" spans="1:50" s="21" customFormat="1"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708"/>
      <c r="Z103" s="709"/>
      <c r="AA103" s="709"/>
      <c r="AB103" s="709"/>
      <c r="AC103" s="521"/>
      <c r="AD103" s="522"/>
      <c r="AE103" s="522"/>
      <c r="AF103" s="522"/>
      <c r="AG103" s="523"/>
      <c r="AH103" s="524"/>
      <c r="AI103" s="525"/>
      <c r="AJ103" s="525"/>
      <c r="AK103" s="525"/>
      <c r="AL103" s="525"/>
      <c r="AM103" s="525"/>
      <c r="AN103" s="525"/>
      <c r="AO103" s="525"/>
      <c r="AP103" s="525"/>
      <c r="AQ103" s="525"/>
      <c r="AR103" s="525"/>
      <c r="AS103" s="525"/>
      <c r="AT103" s="526"/>
      <c r="AU103" s="734"/>
      <c r="AV103" s="735"/>
      <c r="AW103" s="735"/>
      <c r="AX103" s="736"/>
    </row>
    <row r="104" spans="1:50" s="21" customFormat="1"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708"/>
      <c r="Z104" s="709"/>
      <c r="AA104" s="709"/>
      <c r="AB104" s="709"/>
      <c r="AC104" s="521"/>
      <c r="AD104" s="522"/>
      <c r="AE104" s="522"/>
      <c r="AF104" s="522"/>
      <c r="AG104" s="523"/>
      <c r="AH104" s="524"/>
      <c r="AI104" s="525"/>
      <c r="AJ104" s="525"/>
      <c r="AK104" s="525"/>
      <c r="AL104" s="525"/>
      <c r="AM104" s="525"/>
      <c r="AN104" s="525"/>
      <c r="AO104" s="525"/>
      <c r="AP104" s="525"/>
      <c r="AQ104" s="525"/>
      <c r="AR104" s="525"/>
      <c r="AS104" s="525"/>
      <c r="AT104" s="526"/>
      <c r="AU104" s="734"/>
      <c r="AV104" s="735"/>
      <c r="AW104" s="735"/>
      <c r="AX104" s="736"/>
    </row>
    <row r="105" spans="1:50" s="21" customFormat="1"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743"/>
      <c r="Z105" s="744"/>
      <c r="AA105" s="744"/>
      <c r="AB105" s="744"/>
      <c r="AC105" s="545"/>
      <c r="AD105" s="546"/>
      <c r="AE105" s="546"/>
      <c r="AF105" s="546"/>
      <c r="AG105" s="547"/>
      <c r="AH105" s="548"/>
      <c r="AI105" s="549"/>
      <c r="AJ105" s="549"/>
      <c r="AK105" s="549"/>
      <c r="AL105" s="549"/>
      <c r="AM105" s="549"/>
      <c r="AN105" s="549"/>
      <c r="AO105" s="549"/>
      <c r="AP105" s="549"/>
      <c r="AQ105" s="549"/>
      <c r="AR105" s="549"/>
      <c r="AS105" s="549"/>
      <c r="AT105" s="550"/>
      <c r="AU105" s="745"/>
      <c r="AV105" s="746"/>
      <c r="AW105" s="746"/>
      <c r="AX105" s="747"/>
    </row>
    <row r="106" spans="1:50" s="21" customFormat="1"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737">
        <f>SUM(Y98:AB105)</f>
        <v>53</v>
      </c>
      <c r="Z106" s="738"/>
      <c r="AA106" s="738"/>
      <c r="AB106" s="739"/>
      <c r="AC106" s="554" t="s">
        <v>28</v>
      </c>
      <c r="AD106" s="290"/>
      <c r="AE106" s="290"/>
      <c r="AF106" s="290"/>
      <c r="AG106" s="290"/>
      <c r="AH106" s="555"/>
      <c r="AI106" s="252"/>
      <c r="AJ106" s="252"/>
      <c r="AK106" s="252"/>
      <c r="AL106" s="252"/>
      <c r="AM106" s="252"/>
      <c r="AN106" s="252"/>
      <c r="AO106" s="252"/>
      <c r="AP106" s="252"/>
      <c r="AQ106" s="252"/>
      <c r="AR106" s="252"/>
      <c r="AS106" s="252"/>
      <c r="AT106" s="253"/>
      <c r="AU106" s="740">
        <f>SUM(AU98:AX105)</f>
        <v>0</v>
      </c>
      <c r="AV106" s="741"/>
      <c r="AW106" s="741"/>
      <c r="AX106" s="742"/>
    </row>
    <row r="107" spans="1:50" s="21" customFormat="1"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s="21" customFormat="1"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s="21" customFormat="1"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748"/>
      <c r="Z109" s="749"/>
      <c r="AA109" s="749"/>
      <c r="AB109" s="752"/>
      <c r="AC109" s="448"/>
      <c r="AD109" s="449"/>
      <c r="AE109" s="449"/>
      <c r="AF109" s="449"/>
      <c r="AG109" s="450"/>
      <c r="AH109" s="451"/>
      <c r="AI109" s="452"/>
      <c r="AJ109" s="452"/>
      <c r="AK109" s="452"/>
      <c r="AL109" s="452"/>
      <c r="AM109" s="452"/>
      <c r="AN109" s="452"/>
      <c r="AO109" s="452"/>
      <c r="AP109" s="452"/>
      <c r="AQ109" s="452"/>
      <c r="AR109" s="452"/>
      <c r="AS109" s="452"/>
      <c r="AT109" s="453"/>
      <c r="AU109" s="748"/>
      <c r="AV109" s="749"/>
      <c r="AW109" s="749"/>
      <c r="AX109" s="750"/>
    </row>
    <row r="110" spans="1:50" s="21" customFormat="1"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734"/>
      <c r="Z110" s="735"/>
      <c r="AA110" s="735"/>
      <c r="AB110" s="751"/>
      <c r="AC110" s="521"/>
      <c r="AD110" s="522"/>
      <c r="AE110" s="522"/>
      <c r="AF110" s="522"/>
      <c r="AG110" s="523"/>
      <c r="AH110" s="524"/>
      <c r="AI110" s="525"/>
      <c r="AJ110" s="525"/>
      <c r="AK110" s="525"/>
      <c r="AL110" s="525"/>
      <c r="AM110" s="525"/>
      <c r="AN110" s="525"/>
      <c r="AO110" s="525"/>
      <c r="AP110" s="525"/>
      <c r="AQ110" s="525"/>
      <c r="AR110" s="525"/>
      <c r="AS110" s="525"/>
      <c r="AT110" s="526"/>
      <c r="AU110" s="734"/>
      <c r="AV110" s="735"/>
      <c r="AW110" s="735"/>
      <c r="AX110" s="736"/>
    </row>
    <row r="111" spans="1:50" s="21" customFormat="1"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734"/>
      <c r="Z111" s="735"/>
      <c r="AA111" s="735"/>
      <c r="AB111" s="751"/>
      <c r="AC111" s="521"/>
      <c r="AD111" s="522"/>
      <c r="AE111" s="522"/>
      <c r="AF111" s="522"/>
      <c r="AG111" s="523"/>
      <c r="AH111" s="524"/>
      <c r="AI111" s="525"/>
      <c r="AJ111" s="525"/>
      <c r="AK111" s="525"/>
      <c r="AL111" s="525"/>
      <c r="AM111" s="525"/>
      <c r="AN111" s="525"/>
      <c r="AO111" s="525"/>
      <c r="AP111" s="525"/>
      <c r="AQ111" s="525"/>
      <c r="AR111" s="525"/>
      <c r="AS111" s="525"/>
      <c r="AT111" s="526"/>
      <c r="AU111" s="734"/>
      <c r="AV111" s="735"/>
      <c r="AW111" s="735"/>
      <c r="AX111" s="736"/>
    </row>
    <row r="112" spans="1:50" s="21" customFormat="1"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734"/>
      <c r="Z112" s="735"/>
      <c r="AA112" s="735"/>
      <c r="AB112" s="751"/>
      <c r="AC112" s="521"/>
      <c r="AD112" s="522"/>
      <c r="AE112" s="522"/>
      <c r="AF112" s="522"/>
      <c r="AG112" s="523"/>
      <c r="AH112" s="524"/>
      <c r="AI112" s="525"/>
      <c r="AJ112" s="525"/>
      <c r="AK112" s="525"/>
      <c r="AL112" s="525"/>
      <c r="AM112" s="525"/>
      <c r="AN112" s="525"/>
      <c r="AO112" s="525"/>
      <c r="AP112" s="525"/>
      <c r="AQ112" s="525"/>
      <c r="AR112" s="525"/>
      <c r="AS112" s="525"/>
      <c r="AT112" s="526"/>
      <c r="AU112" s="734"/>
      <c r="AV112" s="735"/>
      <c r="AW112" s="735"/>
      <c r="AX112" s="736"/>
    </row>
    <row r="113" spans="1:50" s="21" customFormat="1"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734"/>
      <c r="Z113" s="735"/>
      <c r="AA113" s="735"/>
      <c r="AB113" s="735"/>
      <c r="AC113" s="521"/>
      <c r="AD113" s="522"/>
      <c r="AE113" s="522"/>
      <c r="AF113" s="522"/>
      <c r="AG113" s="523"/>
      <c r="AH113" s="524"/>
      <c r="AI113" s="525"/>
      <c r="AJ113" s="525"/>
      <c r="AK113" s="525"/>
      <c r="AL113" s="525"/>
      <c r="AM113" s="525"/>
      <c r="AN113" s="525"/>
      <c r="AO113" s="525"/>
      <c r="AP113" s="525"/>
      <c r="AQ113" s="525"/>
      <c r="AR113" s="525"/>
      <c r="AS113" s="525"/>
      <c r="AT113" s="526"/>
      <c r="AU113" s="734"/>
      <c r="AV113" s="735"/>
      <c r="AW113" s="735"/>
      <c r="AX113" s="736"/>
    </row>
    <row r="114" spans="1:50" s="21" customFormat="1"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734"/>
      <c r="Z114" s="735"/>
      <c r="AA114" s="735"/>
      <c r="AB114" s="735"/>
      <c r="AC114" s="521"/>
      <c r="AD114" s="522"/>
      <c r="AE114" s="522"/>
      <c r="AF114" s="522"/>
      <c r="AG114" s="523"/>
      <c r="AH114" s="524"/>
      <c r="AI114" s="525"/>
      <c r="AJ114" s="525"/>
      <c r="AK114" s="525"/>
      <c r="AL114" s="525"/>
      <c r="AM114" s="525"/>
      <c r="AN114" s="525"/>
      <c r="AO114" s="525"/>
      <c r="AP114" s="525"/>
      <c r="AQ114" s="525"/>
      <c r="AR114" s="525"/>
      <c r="AS114" s="525"/>
      <c r="AT114" s="526"/>
      <c r="AU114" s="734"/>
      <c r="AV114" s="735"/>
      <c r="AW114" s="735"/>
      <c r="AX114" s="736"/>
    </row>
    <row r="115" spans="1:50" s="21" customFormat="1"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734"/>
      <c r="Z115" s="735"/>
      <c r="AA115" s="735"/>
      <c r="AB115" s="735"/>
      <c r="AC115" s="521"/>
      <c r="AD115" s="522"/>
      <c r="AE115" s="522"/>
      <c r="AF115" s="522"/>
      <c r="AG115" s="523"/>
      <c r="AH115" s="524"/>
      <c r="AI115" s="525"/>
      <c r="AJ115" s="525"/>
      <c r="AK115" s="525"/>
      <c r="AL115" s="525"/>
      <c r="AM115" s="525"/>
      <c r="AN115" s="525"/>
      <c r="AO115" s="525"/>
      <c r="AP115" s="525"/>
      <c r="AQ115" s="525"/>
      <c r="AR115" s="525"/>
      <c r="AS115" s="525"/>
      <c r="AT115" s="526"/>
      <c r="AU115" s="734"/>
      <c r="AV115" s="735"/>
      <c r="AW115" s="735"/>
      <c r="AX115" s="736"/>
    </row>
    <row r="116" spans="1:50" s="21" customFormat="1"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745"/>
      <c r="Z116" s="746"/>
      <c r="AA116" s="746"/>
      <c r="AB116" s="746"/>
      <c r="AC116" s="545"/>
      <c r="AD116" s="546"/>
      <c r="AE116" s="546"/>
      <c r="AF116" s="546"/>
      <c r="AG116" s="547"/>
      <c r="AH116" s="548"/>
      <c r="AI116" s="549"/>
      <c r="AJ116" s="549"/>
      <c r="AK116" s="549"/>
      <c r="AL116" s="549"/>
      <c r="AM116" s="549"/>
      <c r="AN116" s="549"/>
      <c r="AO116" s="549"/>
      <c r="AP116" s="549"/>
      <c r="AQ116" s="549"/>
      <c r="AR116" s="549"/>
      <c r="AS116" s="549"/>
      <c r="AT116" s="550"/>
      <c r="AU116" s="745"/>
      <c r="AV116" s="746"/>
      <c r="AW116" s="746"/>
      <c r="AX116" s="747"/>
    </row>
    <row r="117" spans="1:50" s="21" customFormat="1"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740">
        <f>SUM(Y109:AB116)</f>
        <v>0</v>
      </c>
      <c r="Z117" s="741"/>
      <c r="AA117" s="741"/>
      <c r="AB117" s="753"/>
      <c r="AC117" s="554" t="s">
        <v>28</v>
      </c>
      <c r="AD117" s="290"/>
      <c r="AE117" s="290"/>
      <c r="AF117" s="290"/>
      <c r="AG117" s="290"/>
      <c r="AH117" s="555"/>
      <c r="AI117" s="252"/>
      <c r="AJ117" s="252"/>
      <c r="AK117" s="252"/>
      <c r="AL117" s="252"/>
      <c r="AM117" s="252"/>
      <c r="AN117" s="252"/>
      <c r="AO117" s="252"/>
      <c r="AP117" s="252"/>
      <c r="AQ117" s="252"/>
      <c r="AR117" s="252"/>
      <c r="AS117" s="252"/>
      <c r="AT117" s="253"/>
      <c r="AU117" s="740">
        <f>SUM(AU109:AX116)</f>
        <v>0</v>
      </c>
      <c r="AV117" s="741"/>
      <c r="AW117" s="741"/>
      <c r="AX117" s="742"/>
    </row>
    <row r="118" spans="1:50" s="21" customFormat="1"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s="21" customFormat="1"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s="21" customFormat="1"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748"/>
      <c r="Z120" s="749"/>
      <c r="AA120" s="749"/>
      <c r="AB120" s="752"/>
      <c r="AC120" s="448"/>
      <c r="AD120" s="449"/>
      <c r="AE120" s="449"/>
      <c r="AF120" s="449"/>
      <c r="AG120" s="450"/>
      <c r="AH120" s="754"/>
      <c r="AI120" s="452"/>
      <c r="AJ120" s="452"/>
      <c r="AK120" s="452"/>
      <c r="AL120" s="452"/>
      <c r="AM120" s="452"/>
      <c r="AN120" s="452"/>
      <c r="AO120" s="452"/>
      <c r="AP120" s="452"/>
      <c r="AQ120" s="452"/>
      <c r="AR120" s="452"/>
      <c r="AS120" s="452"/>
      <c r="AT120" s="453"/>
      <c r="AU120" s="748"/>
      <c r="AV120" s="749"/>
      <c r="AW120" s="749"/>
      <c r="AX120" s="750"/>
    </row>
    <row r="121" spans="1:50" s="21" customFormat="1"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734"/>
      <c r="Z121" s="735"/>
      <c r="AA121" s="735"/>
      <c r="AB121" s="751"/>
      <c r="AC121" s="521"/>
      <c r="AD121" s="522"/>
      <c r="AE121" s="522"/>
      <c r="AF121" s="522"/>
      <c r="AG121" s="523"/>
      <c r="AH121" s="524"/>
      <c r="AI121" s="525"/>
      <c r="AJ121" s="525"/>
      <c r="AK121" s="525"/>
      <c r="AL121" s="525"/>
      <c r="AM121" s="525"/>
      <c r="AN121" s="525"/>
      <c r="AO121" s="525"/>
      <c r="AP121" s="525"/>
      <c r="AQ121" s="525"/>
      <c r="AR121" s="525"/>
      <c r="AS121" s="525"/>
      <c r="AT121" s="526"/>
      <c r="AU121" s="734"/>
      <c r="AV121" s="735"/>
      <c r="AW121" s="735"/>
      <c r="AX121" s="736"/>
    </row>
    <row r="122" spans="1:50" s="21" customFormat="1"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734"/>
      <c r="Z122" s="735"/>
      <c r="AA122" s="735"/>
      <c r="AB122" s="751"/>
      <c r="AC122" s="521"/>
      <c r="AD122" s="522"/>
      <c r="AE122" s="522"/>
      <c r="AF122" s="522"/>
      <c r="AG122" s="523"/>
      <c r="AH122" s="524"/>
      <c r="AI122" s="525"/>
      <c r="AJ122" s="525"/>
      <c r="AK122" s="525"/>
      <c r="AL122" s="525"/>
      <c r="AM122" s="525"/>
      <c r="AN122" s="525"/>
      <c r="AO122" s="525"/>
      <c r="AP122" s="525"/>
      <c r="AQ122" s="525"/>
      <c r="AR122" s="525"/>
      <c r="AS122" s="525"/>
      <c r="AT122" s="526"/>
      <c r="AU122" s="734"/>
      <c r="AV122" s="735"/>
      <c r="AW122" s="735"/>
      <c r="AX122" s="736"/>
    </row>
    <row r="123" spans="1:50" s="21" customFormat="1"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734"/>
      <c r="Z123" s="735"/>
      <c r="AA123" s="735"/>
      <c r="AB123" s="751"/>
      <c r="AC123" s="521"/>
      <c r="AD123" s="522"/>
      <c r="AE123" s="522"/>
      <c r="AF123" s="522"/>
      <c r="AG123" s="523"/>
      <c r="AH123" s="524"/>
      <c r="AI123" s="525"/>
      <c r="AJ123" s="525"/>
      <c r="AK123" s="525"/>
      <c r="AL123" s="525"/>
      <c r="AM123" s="525"/>
      <c r="AN123" s="525"/>
      <c r="AO123" s="525"/>
      <c r="AP123" s="525"/>
      <c r="AQ123" s="525"/>
      <c r="AR123" s="525"/>
      <c r="AS123" s="525"/>
      <c r="AT123" s="526"/>
      <c r="AU123" s="734"/>
      <c r="AV123" s="735"/>
      <c r="AW123" s="735"/>
      <c r="AX123" s="736"/>
    </row>
    <row r="124" spans="1:50" s="21" customFormat="1"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734"/>
      <c r="Z124" s="735"/>
      <c r="AA124" s="735"/>
      <c r="AB124" s="735"/>
      <c r="AC124" s="521"/>
      <c r="AD124" s="522"/>
      <c r="AE124" s="522"/>
      <c r="AF124" s="522"/>
      <c r="AG124" s="523"/>
      <c r="AH124" s="524"/>
      <c r="AI124" s="525"/>
      <c r="AJ124" s="525"/>
      <c r="AK124" s="525"/>
      <c r="AL124" s="525"/>
      <c r="AM124" s="525"/>
      <c r="AN124" s="525"/>
      <c r="AO124" s="525"/>
      <c r="AP124" s="525"/>
      <c r="AQ124" s="525"/>
      <c r="AR124" s="525"/>
      <c r="AS124" s="525"/>
      <c r="AT124" s="526"/>
      <c r="AU124" s="734"/>
      <c r="AV124" s="735"/>
      <c r="AW124" s="735"/>
      <c r="AX124" s="736"/>
    </row>
    <row r="125" spans="1:50" s="21" customFormat="1"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734"/>
      <c r="Z125" s="735"/>
      <c r="AA125" s="735"/>
      <c r="AB125" s="735"/>
      <c r="AC125" s="521"/>
      <c r="AD125" s="522"/>
      <c r="AE125" s="522"/>
      <c r="AF125" s="522"/>
      <c r="AG125" s="523"/>
      <c r="AH125" s="524"/>
      <c r="AI125" s="525"/>
      <c r="AJ125" s="525"/>
      <c r="AK125" s="525"/>
      <c r="AL125" s="525"/>
      <c r="AM125" s="525"/>
      <c r="AN125" s="525"/>
      <c r="AO125" s="525"/>
      <c r="AP125" s="525"/>
      <c r="AQ125" s="525"/>
      <c r="AR125" s="525"/>
      <c r="AS125" s="525"/>
      <c r="AT125" s="526"/>
      <c r="AU125" s="734"/>
      <c r="AV125" s="735"/>
      <c r="AW125" s="735"/>
      <c r="AX125" s="736"/>
    </row>
    <row r="126" spans="1:50" s="21" customFormat="1"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734"/>
      <c r="Z126" s="735"/>
      <c r="AA126" s="735"/>
      <c r="AB126" s="735"/>
      <c r="AC126" s="521"/>
      <c r="AD126" s="522"/>
      <c r="AE126" s="522"/>
      <c r="AF126" s="522"/>
      <c r="AG126" s="523"/>
      <c r="AH126" s="524"/>
      <c r="AI126" s="525"/>
      <c r="AJ126" s="525"/>
      <c r="AK126" s="525"/>
      <c r="AL126" s="525"/>
      <c r="AM126" s="525"/>
      <c r="AN126" s="525"/>
      <c r="AO126" s="525"/>
      <c r="AP126" s="525"/>
      <c r="AQ126" s="525"/>
      <c r="AR126" s="525"/>
      <c r="AS126" s="525"/>
      <c r="AT126" s="526"/>
      <c r="AU126" s="734"/>
      <c r="AV126" s="735"/>
      <c r="AW126" s="735"/>
      <c r="AX126" s="736"/>
    </row>
    <row r="127" spans="1:50" s="21" customFormat="1"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745"/>
      <c r="Z127" s="746"/>
      <c r="AA127" s="746"/>
      <c r="AB127" s="746"/>
      <c r="AC127" s="545"/>
      <c r="AD127" s="546"/>
      <c r="AE127" s="546"/>
      <c r="AF127" s="546"/>
      <c r="AG127" s="547"/>
      <c r="AH127" s="548"/>
      <c r="AI127" s="549"/>
      <c r="AJ127" s="549"/>
      <c r="AK127" s="549"/>
      <c r="AL127" s="549"/>
      <c r="AM127" s="549"/>
      <c r="AN127" s="549"/>
      <c r="AO127" s="549"/>
      <c r="AP127" s="549"/>
      <c r="AQ127" s="549"/>
      <c r="AR127" s="549"/>
      <c r="AS127" s="549"/>
      <c r="AT127" s="550"/>
      <c r="AU127" s="745"/>
      <c r="AV127" s="746"/>
      <c r="AW127" s="746"/>
      <c r="AX127" s="747"/>
    </row>
    <row r="128" spans="1:50" s="21" customFormat="1"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740">
        <f>SUM(Y120:AB127)</f>
        <v>0</v>
      </c>
      <c r="Z128" s="741"/>
      <c r="AA128" s="741"/>
      <c r="AB128" s="757"/>
      <c r="AC128" s="554" t="s">
        <v>28</v>
      </c>
      <c r="AD128" s="290"/>
      <c r="AE128" s="290"/>
      <c r="AF128" s="290"/>
      <c r="AG128" s="290"/>
      <c r="AH128" s="555"/>
      <c r="AI128" s="252"/>
      <c r="AJ128" s="252"/>
      <c r="AK128" s="252"/>
      <c r="AL128" s="252"/>
      <c r="AM128" s="252"/>
      <c r="AN128" s="252"/>
      <c r="AO128" s="252"/>
      <c r="AP128" s="252"/>
      <c r="AQ128" s="252"/>
      <c r="AR128" s="252"/>
      <c r="AS128" s="252"/>
      <c r="AT128" s="253"/>
      <c r="AU128" s="740">
        <f>SUM(AU120:AX127)</f>
        <v>0</v>
      </c>
      <c r="AV128" s="741"/>
      <c r="AW128" s="741"/>
      <c r="AX128" s="742"/>
    </row>
    <row r="129" spans="1:50" s="21" customFormat="1"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755"/>
      <c r="Z129" s="755"/>
      <c r="AA129" s="755"/>
      <c r="AB129" s="756"/>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s="21" customFormat="1"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s="21" customFormat="1"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748"/>
      <c r="Z131" s="749"/>
      <c r="AA131" s="749"/>
      <c r="AB131" s="752"/>
      <c r="AC131" s="448"/>
      <c r="AD131" s="449"/>
      <c r="AE131" s="449"/>
      <c r="AF131" s="449"/>
      <c r="AG131" s="450"/>
      <c r="AH131" s="754"/>
      <c r="AI131" s="452"/>
      <c r="AJ131" s="452"/>
      <c r="AK131" s="452"/>
      <c r="AL131" s="452"/>
      <c r="AM131" s="452"/>
      <c r="AN131" s="452"/>
      <c r="AO131" s="452"/>
      <c r="AP131" s="452"/>
      <c r="AQ131" s="452"/>
      <c r="AR131" s="452"/>
      <c r="AS131" s="452"/>
      <c r="AT131" s="453"/>
      <c r="AU131" s="748"/>
      <c r="AV131" s="749"/>
      <c r="AW131" s="749"/>
      <c r="AX131" s="750"/>
    </row>
    <row r="132" spans="1:50" s="21" customFormat="1"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734"/>
      <c r="Z132" s="735"/>
      <c r="AA132" s="735"/>
      <c r="AB132" s="751"/>
      <c r="AC132" s="521"/>
      <c r="AD132" s="522"/>
      <c r="AE132" s="522"/>
      <c r="AF132" s="522"/>
      <c r="AG132" s="523"/>
      <c r="AH132" s="524"/>
      <c r="AI132" s="525"/>
      <c r="AJ132" s="525"/>
      <c r="AK132" s="525"/>
      <c r="AL132" s="525"/>
      <c r="AM132" s="525"/>
      <c r="AN132" s="525"/>
      <c r="AO132" s="525"/>
      <c r="AP132" s="525"/>
      <c r="AQ132" s="525"/>
      <c r="AR132" s="525"/>
      <c r="AS132" s="525"/>
      <c r="AT132" s="526"/>
      <c r="AU132" s="734"/>
      <c r="AV132" s="735"/>
      <c r="AW132" s="735"/>
      <c r="AX132" s="736"/>
    </row>
    <row r="133" spans="1:50" s="21" customFormat="1"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734"/>
      <c r="Z133" s="735"/>
      <c r="AA133" s="735"/>
      <c r="AB133" s="751"/>
      <c r="AC133" s="521"/>
      <c r="AD133" s="522"/>
      <c r="AE133" s="522"/>
      <c r="AF133" s="522"/>
      <c r="AG133" s="523"/>
      <c r="AH133" s="524"/>
      <c r="AI133" s="525"/>
      <c r="AJ133" s="525"/>
      <c r="AK133" s="525"/>
      <c r="AL133" s="525"/>
      <c r="AM133" s="525"/>
      <c r="AN133" s="525"/>
      <c r="AO133" s="525"/>
      <c r="AP133" s="525"/>
      <c r="AQ133" s="525"/>
      <c r="AR133" s="525"/>
      <c r="AS133" s="525"/>
      <c r="AT133" s="526"/>
      <c r="AU133" s="734"/>
      <c r="AV133" s="735"/>
      <c r="AW133" s="735"/>
      <c r="AX133" s="736"/>
    </row>
    <row r="134" spans="1:50" s="21" customFormat="1"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734"/>
      <c r="Z134" s="735"/>
      <c r="AA134" s="735"/>
      <c r="AB134" s="751"/>
      <c r="AC134" s="521"/>
      <c r="AD134" s="522"/>
      <c r="AE134" s="522"/>
      <c r="AF134" s="522"/>
      <c r="AG134" s="523"/>
      <c r="AH134" s="524"/>
      <c r="AI134" s="525"/>
      <c r="AJ134" s="525"/>
      <c r="AK134" s="525"/>
      <c r="AL134" s="525"/>
      <c r="AM134" s="525"/>
      <c r="AN134" s="525"/>
      <c r="AO134" s="525"/>
      <c r="AP134" s="525"/>
      <c r="AQ134" s="525"/>
      <c r="AR134" s="525"/>
      <c r="AS134" s="525"/>
      <c r="AT134" s="526"/>
      <c r="AU134" s="734"/>
      <c r="AV134" s="735"/>
      <c r="AW134" s="735"/>
      <c r="AX134" s="736"/>
    </row>
    <row r="135" spans="1:50" s="21" customFormat="1"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734"/>
      <c r="Z135" s="735"/>
      <c r="AA135" s="735"/>
      <c r="AB135" s="735"/>
      <c r="AC135" s="521"/>
      <c r="AD135" s="522"/>
      <c r="AE135" s="522"/>
      <c r="AF135" s="522"/>
      <c r="AG135" s="523"/>
      <c r="AH135" s="524"/>
      <c r="AI135" s="525"/>
      <c r="AJ135" s="525"/>
      <c r="AK135" s="525"/>
      <c r="AL135" s="525"/>
      <c r="AM135" s="525"/>
      <c r="AN135" s="525"/>
      <c r="AO135" s="525"/>
      <c r="AP135" s="525"/>
      <c r="AQ135" s="525"/>
      <c r="AR135" s="525"/>
      <c r="AS135" s="525"/>
      <c r="AT135" s="526"/>
      <c r="AU135" s="734"/>
      <c r="AV135" s="735"/>
      <c r="AW135" s="735"/>
      <c r="AX135" s="736"/>
    </row>
    <row r="136" spans="1:50" s="21" customFormat="1"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734"/>
      <c r="Z136" s="735"/>
      <c r="AA136" s="735"/>
      <c r="AB136" s="735"/>
      <c r="AC136" s="521"/>
      <c r="AD136" s="522"/>
      <c r="AE136" s="522"/>
      <c r="AF136" s="522"/>
      <c r="AG136" s="523"/>
      <c r="AH136" s="524"/>
      <c r="AI136" s="525"/>
      <c r="AJ136" s="525"/>
      <c r="AK136" s="525"/>
      <c r="AL136" s="525"/>
      <c r="AM136" s="525"/>
      <c r="AN136" s="525"/>
      <c r="AO136" s="525"/>
      <c r="AP136" s="525"/>
      <c r="AQ136" s="525"/>
      <c r="AR136" s="525"/>
      <c r="AS136" s="525"/>
      <c r="AT136" s="526"/>
      <c r="AU136" s="734"/>
      <c r="AV136" s="735"/>
      <c r="AW136" s="735"/>
      <c r="AX136" s="736"/>
    </row>
    <row r="137" spans="1:50" s="21" customFormat="1"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734"/>
      <c r="Z137" s="735"/>
      <c r="AA137" s="735"/>
      <c r="AB137" s="735"/>
      <c r="AC137" s="521"/>
      <c r="AD137" s="522"/>
      <c r="AE137" s="522"/>
      <c r="AF137" s="522"/>
      <c r="AG137" s="523"/>
      <c r="AH137" s="524"/>
      <c r="AI137" s="525"/>
      <c r="AJ137" s="525"/>
      <c r="AK137" s="525"/>
      <c r="AL137" s="525"/>
      <c r="AM137" s="525"/>
      <c r="AN137" s="525"/>
      <c r="AO137" s="525"/>
      <c r="AP137" s="525"/>
      <c r="AQ137" s="525"/>
      <c r="AR137" s="525"/>
      <c r="AS137" s="525"/>
      <c r="AT137" s="526"/>
      <c r="AU137" s="734"/>
      <c r="AV137" s="735"/>
      <c r="AW137" s="735"/>
      <c r="AX137" s="736"/>
    </row>
    <row r="138" spans="1:50" s="21" customFormat="1"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745"/>
      <c r="Z138" s="746"/>
      <c r="AA138" s="746"/>
      <c r="AB138" s="746"/>
      <c r="AC138" s="545"/>
      <c r="AD138" s="546"/>
      <c r="AE138" s="546"/>
      <c r="AF138" s="546"/>
      <c r="AG138" s="547"/>
      <c r="AH138" s="548"/>
      <c r="AI138" s="549"/>
      <c r="AJ138" s="549"/>
      <c r="AK138" s="549"/>
      <c r="AL138" s="549"/>
      <c r="AM138" s="549"/>
      <c r="AN138" s="549"/>
      <c r="AO138" s="549"/>
      <c r="AP138" s="549"/>
      <c r="AQ138" s="549"/>
      <c r="AR138" s="549"/>
      <c r="AS138" s="549"/>
      <c r="AT138" s="550"/>
      <c r="AU138" s="745"/>
      <c r="AV138" s="746"/>
      <c r="AW138" s="746"/>
      <c r="AX138" s="747"/>
    </row>
    <row r="139" spans="1:50" s="21" customFormat="1"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758">
        <f>SUM(Y131:AB138)</f>
        <v>0</v>
      </c>
      <c r="Z139" s="759"/>
      <c r="AA139" s="759"/>
      <c r="AB139" s="760"/>
      <c r="AC139" s="568" t="s">
        <v>28</v>
      </c>
      <c r="AD139" s="435"/>
      <c r="AE139" s="435"/>
      <c r="AF139" s="435"/>
      <c r="AG139" s="435"/>
      <c r="AH139" s="569"/>
      <c r="AI139" s="570"/>
      <c r="AJ139" s="570"/>
      <c r="AK139" s="570"/>
      <c r="AL139" s="570"/>
      <c r="AM139" s="570"/>
      <c r="AN139" s="570"/>
      <c r="AO139" s="570"/>
      <c r="AP139" s="570"/>
      <c r="AQ139" s="570"/>
      <c r="AR139" s="570"/>
      <c r="AS139" s="570"/>
      <c r="AT139" s="571"/>
      <c r="AU139" s="758">
        <f>SUM(AU131:AX138)</f>
        <v>0</v>
      </c>
      <c r="AV139" s="759"/>
      <c r="AW139" s="759"/>
      <c r="AX139" s="761"/>
    </row>
    <row r="140" spans="1:50" hidden="1" x14ac:dyDescent="0.15"/>
    <row r="141" spans="1:50" hidden="1" x14ac:dyDescent="0.15"/>
    <row r="142" spans="1:50" hidden="1" x14ac:dyDescent="0.15"/>
    <row r="143" spans="1:50" hidden="1" x14ac:dyDescent="0.15"/>
    <row r="144" spans="1:50"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s="21" customFormat="1" ht="14.25" x14ac:dyDescent="0.15">
      <c r="B400" s="22" t="s">
        <v>258</v>
      </c>
    </row>
    <row r="401" spans="1:50" s="21" customFormat="1" x14ac:dyDescent="0.15">
      <c r="B401" s="21" t="s">
        <v>257</v>
      </c>
    </row>
    <row r="402" spans="1:50" s="21" customFormat="1"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s="21" customFormat="1" ht="24" customHeight="1" x14ac:dyDescent="0.15">
      <c r="A403" s="576">
        <v>1</v>
      </c>
      <c r="B403" s="576">
        <v>1</v>
      </c>
      <c r="C403" s="764" t="s">
        <v>170</v>
      </c>
      <c r="D403" s="765"/>
      <c r="E403" s="765"/>
      <c r="F403" s="765"/>
      <c r="G403" s="765"/>
      <c r="H403" s="765"/>
      <c r="I403" s="765"/>
      <c r="J403" s="765"/>
      <c r="K403" s="765"/>
      <c r="L403" s="766"/>
      <c r="M403" s="578" t="s">
        <v>909</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767">
        <v>63</v>
      </c>
      <c r="AL403" s="768"/>
      <c r="AM403" s="768"/>
      <c r="AN403" s="768"/>
      <c r="AO403" s="768"/>
      <c r="AP403" s="768"/>
      <c r="AQ403" s="287" t="s">
        <v>251</v>
      </c>
      <c r="AR403" s="287"/>
      <c r="AS403" s="287"/>
      <c r="AT403" s="287"/>
      <c r="AU403" s="769" t="s">
        <v>251</v>
      </c>
      <c r="AV403" s="770"/>
      <c r="AW403" s="770"/>
      <c r="AX403" s="771"/>
    </row>
    <row r="404" spans="1:50" s="21" customFormat="1"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762"/>
      <c r="AL404" s="763"/>
      <c r="AM404" s="763"/>
      <c r="AN404" s="763"/>
      <c r="AO404" s="763"/>
      <c r="AP404" s="763"/>
      <c r="AQ404" s="578"/>
      <c r="AR404" s="578"/>
      <c r="AS404" s="578"/>
      <c r="AT404" s="578"/>
      <c r="AU404" s="289"/>
      <c r="AV404" s="290"/>
      <c r="AW404" s="290"/>
      <c r="AX404" s="307"/>
    </row>
    <row r="405" spans="1:50" s="21" customFormat="1"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762"/>
      <c r="AL405" s="763"/>
      <c r="AM405" s="763"/>
      <c r="AN405" s="763"/>
      <c r="AO405" s="763"/>
      <c r="AP405" s="763"/>
      <c r="AQ405" s="578"/>
      <c r="AR405" s="578"/>
      <c r="AS405" s="578"/>
      <c r="AT405" s="578"/>
      <c r="AU405" s="289"/>
      <c r="AV405" s="290"/>
      <c r="AW405" s="290"/>
      <c r="AX405" s="307"/>
    </row>
    <row r="406" spans="1:50" s="21" customFormat="1"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762"/>
      <c r="AL406" s="763"/>
      <c r="AM406" s="763"/>
      <c r="AN406" s="763"/>
      <c r="AO406" s="763"/>
      <c r="AP406" s="763"/>
      <c r="AQ406" s="578"/>
      <c r="AR406" s="578"/>
      <c r="AS406" s="578"/>
      <c r="AT406" s="578"/>
      <c r="AU406" s="289"/>
      <c r="AV406" s="290"/>
      <c r="AW406" s="290"/>
      <c r="AX406" s="307"/>
    </row>
    <row r="407" spans="1:50" s="21" customFormat="1"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762"/>
      <c r="AL407" s="763"/>
      <c r="AM407" s="763"/>
      <c r="AN407" s="763"/>
      <c r="AO407" s="763"/>
      <c r="AP407" s="763"/>
      <c r="AQ407" s="578"/>
      <c r="AR407" s="578"/>
      <c r="AS407" s="578"/>
      <c r="AT407" s="578"/>
      <c r="AU407" s="289"/>
      <c r="AV407" s="290"/>
      <c r="AW407" s="290"/>
      <c r="AX407" s="307"/>
    </row>
    <row r="408" spans="1:50" s="21" customFormat="1"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762"/>
      <c r="AL408" s="763"/>
      <c r="AM408" s="763"/>
      <c r="AN408" s="763"/>
      <c r="AO408" s="763"/>
      <c r="AP408" s="763"/>
      <c r="AQ408" s="578"/>
      <c r="AR408" s="578"/>
      <c r="AS408" s="578"/>
      <c r="AT408" s="578"/>
      <c r="AU408" s="289"/>
      <c r="AV408" s="290"/>
      <c r="AW408" s="290"/>
      <c r="AX408" s="307"/>
    </row>
    <row r="409" spans="1:50" s="21" customFormat="1"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762"/>
      <c r="AL409" s="763"/>
      <c r="AM409" s="763"/>
      <c r="AN409" s="763"/>
      <c r="AO409" s="763"/>
      <c r="AP409" s="763"/>
      <c r="AQ409" s="578"/>
      <c r="AR409" s="578"/>
      <c r="AS409" s="578"/>
      <c r="AT409" s="578"/>
      <c r="AU409" s="289"/>
      <c r="AV409" s="290"/>
      <c r="AW409" s="290"/>
      <c r="AX409" s="307"/>
    </row>
    <row r="410" spans="1:50" s="21" customFormat="1"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762"/>
      <c r="AL410" s="763"/>
      <c r="AM410" s="763"/>
      <c r="AN410" s="763"/>
      <c r="AO410" s="763"/>
      <c r="AP410" s="763"/>
      <c r="AQ410" s="578"/>
      <c r="AR410" s="578"/>
      <c r="AS410" s="578"/>
      <c r="AT410" s="578"/>
      <c r="AU410" s="289"/>
      <c r="AV410" s="290"/>
      <c r="AW410" s="290"/>
      <c r="AX410" s="307"/>
    </row>
    <row r="411" spans="1:50" s="21" customFormat="1"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762"/>
      <c r="AL411" s="763"/>
      <c r="AM411" s="763"/>
      <c r="AN411" s="763"/>
      <c r="AO411" s="763"/>
      <c r="AP411" s="763"/>
      <c r="AQ411" s="578"/>
      <c r="AR411" s="578"/>
      <c r="AS411" s="578"/>
      <c r="AT411" s="578"/>
      <c r="AU411" s="289"/>
      <c r="AV411" s="290"/>
      <c r="AW411" s="290"/>
      <c r="AX411" s="307"/>
    </row>
    <row r="412" spans="1:50" s="21" customFormat="1"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762"/>
      <c r="AL412" s="763"/>
      <c r="AM412" s="763"/>
      <c r="AN412" s="763"/>
      <c r="AO412" s="763"/>
      <c r="AP412" s="763"/>
      <c r="AQ412" s="578"/>
      <c r="AR412" s="578"/>
      <c r="AS412" s="578"/>
      <c r="AT412" s="578"/>
      <c r="AU412" s="289"/>
      <c r="AV412" s="290"/>
      <c r="AW412" s="290"/>
      <c r="AX412" s="307"/>
    </row>
    <row r="413" spans="1:50" s="21" customFormat="1" ht="24" hidden="1" customHeight="1" x14ac:dyDescent="0.15">
      <c r="A413" s="576">
        <v>11</v>
      </c>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762"/>
      <c r="AL413" s="763"/>
      <c r="AM413" s="763"/>
      <c r="AN413" s="763"/>
      <c r="AO413" s="763"/>
      <c r="AP413" s="763"/>
      <c r="AQ413" s="578"/>
      <c r="AR413" s="578"/>
      <c r="AS413" s="578"/>
      <c r="AT413" s="578"/>
      <c r="AU413" s="289"/>
      <c r="AV413" s="290"/>
      <c r="AW413" s="290"/>
      <c r="AX413" s="307"/>
    </row>
    <row r="414" spans="1:50" s="21" customFormat="1" ht="24" hidden="1" customHeight="1" x14ac:dyDescent="0.15">
      <c r="A414" s="576">
        <v>12</v>
      </c>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762"/>
      <c r="AL414" s="763"/>
      <c r="AM414" s="763"/>
      <c r="AN414" s="763"/>
      <c r="AO414" s="763"/>
      <c r="AP414" s="763"/>
      <c r="AQ414" s="578"/>
      <c r="AR414" s="578"/>
      <c r="AS414" s="578"/>
      <c r="AT414" s="578"/>
      <c r="AU414" s="289"/>
      <c r="AV414" s="290"/>
      <c r="AW414" s="290"/>
      <c r="AX414" s="307"/>
    </row>
    <row r="415" spans="1:50" s="21" customFormat="1" ht="24" hidden="1" customHeight="1" x14ac:dyDescent="0.15">
      <c r="A415" s="576">
        <v>13</v>
      </c>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762"/>
      <c r="AL415" s="763"/>
      <c r="AM415" s="763"/>
      <c r="AN415" s="763"/>
      <c r="AO415" s="763"/>
      <c r="AP415" s="763"/>
      <c r="AQ415" s="578"/>
      <c r="AR415" s="578"/>
      <c r="AS415" s="578"/>
      <c r="AT415" s="578"/>
      <c r="AU415" s="289"/>
      <c r="AV415" s="290"/>
      <c r="AW415" s="290"/>
      <c r="AX415" s="307"/>
    </row>
    <row r="416" spans="1:50" s="21" customFormat="1" ht="24" hidden="1" customHeight="1" x14ac:dyDescent="0.15">
      <c r="A416" s="576">
        <v>14</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762"/>
      <c r="AL416" s="763"/>
      <c r="AM416" s="763"/>
      <c r="AN416" s="763"/>
      <c r="AO416" s="763"/>
      <c r="AP416" s="763"/>
      <c r="AQ416" s="578"/>
      <c r="AR416" s="578"/>
      <c r="AS416" s="578"/>
      <c r="AT416" s="578"/>
      <c r="AU416" s="289"/>
      <c r="AV416" s="290"/>
      <c r="AW416" s="290"/>
      <c r="AX416" s="307"/>
    </row>
    <row r="417" spans="1:50" s="21" customFormat="1" ht="24" hidden="1" customHeight="1" x14ac:dyDescent="0.15">
      <c r="A417" s="576">
        <v>15</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762"/>
      <c r="AL417" s="763"/>
      <c r="AM417" s="763"/>
      <c r="AN417" s="763"/>
      <c r="AO417" s="763"/>
      <c r="AP417" s="763"/>
      <c r="AQ417" s="578"/>
      <c r="AR417" s="578"/>
      <c r="AS417" s="578"/>
      <c r="AT417" s="578"/>
      <c r="AU417" s="289"/>
      <c r="AV417" s="290"/>
      <c r="AW417" s="290"/>
      <c r="AX417" s="307"/>
    </row>
    <row r="418" spans="1:50" s="21" customFormat="1" ht="24" hidden="1" customHeight="1" x14ac:dyDescent="0.15">
      <c r="A418" s="576">
        <v>16</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762"/>
      <c r="AL418" s="763"/>
      <c r="AM418" s="763"/>
      <c r="AN418" s="763"/>
      <c r="AO418" s="763"/>
      <c r="AP418" s="763"/>
      <c r="AQ418" s="578"/>
      <c r="AR418" s="578"/>
      <c r="AS418" s="578"/>
      <c r="AT418" s="578"/>
      <c r="AU418" s="289"/>
      <c r="AV418" s="290"/>
      <c r="AW418" s="290"/>
      <c r="AX418" s="307"/>
    </row>
    <row r="419" spans="1:50" s="21" customFormat="1" ht="24" hidden="1" customHeight="1" x14ac:dyDescent="0.15">
      <c r="A419" s="576">
        <v>17</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762"/>
      <c r="AL419" s="763"/>
      <c r="AM419" s="763"/>
      <c r="AN419" s="763"/>
      <c r="AO419" s="763"/>
      <c r="AP419" s="763"/>
      <c r="AQ419" s="578"/>
      <c r="AR419" s="578"/>
      <c r="AS419" s="578"/>
      <c r="AT419" s="578"/>
      <c r="AU419" s="289"/>
      <c r="AV419" s="290"/>
      <c r="AW419" s="290"/>
      <c r="AX419" s="307"/>
    </row>
    <row r="420" spans="1:50" s="21" customFormat="1" ht="24" hidden="1" customHeight="1" x14ac:dyDescent="0.15">
      <c r="A420" s="576">
        <v>18</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762"/>
      <c r="AL420" s="763"/>
      <c r="AM420" s="763"/>
      <c r="AN420" s="763"/>
      <c r="AO420" s="763"/>
      <c r="AP420" s="763"/>
      <c r="AQ420" s="578"/>
      <c r="AR420" s="578"/>
      <c r="AS420" s="578"/>
      <c r="AT420" s="578"/>
      <c r="AU420" s="289"/>
      <c r="AV420" s="290"/>
      <c r="AW420" s="290"/>
      <c r="AX420" s="307"/>
    </row>
    <row r="421" spans="1:50" s="21" customFormat="1" ht="24" hidden="1" customHeight="1" x14ac:dyDescent="0.15">
      <c r="A421" s="576">
        <v>19</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762"/>
      <c r="AL421" s="763"/>
      <c r="AM421" s="763"/>
      <c r="AN421" s="763"/>
      <c r="AO421" s="763"/>
      <c r="AP421" s="763"/>
      <c r="AQ421" s="578"/>
      <c r="AR421" s="578"/>
      <c r="AS421" s="578"/>
      <c r="AT421" s="578"/>
      <c r="AU421" s="289"/>
      <c r="AV421" s="290"/>
      <c r="AW421" s="290"/>
      <c r="AX421" s="307"/>
    </row>
    <row r="422" spans="1:50" s="21" customFormat="1" ht="24" hidden="1" customHeight="1" x14ac:dyDescent="0.15">
      <c r="A422" s="576">
        <v>20</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762"/>
      <c r="AL422" s="763"/>
      <c r="AM422" s="763"/>
      <c r="AN422" s="763"/>
      <c r="AO422" s="763"/>
      <c r="AP422" s="763"/>
      <c r="AQ422" s="578"/>
      <c r="AR422" s="578"/>
      <c r="AS422" s="578"/>
      <c r="AT422" s="578"/>
      <c r="AU422" s="289"/>
      <c r="AV422" s="290"/>
      <c r="AW422" s="290"/>
      <c r="AX422" s="307"/>
    </row>
    <row r="423" spans="1:50" s="21" customFormat="1" ht="24" hidden="1" customHeight="1" x14ac:dyDescent="0.15">
      <c r="A423" s="576">
        <v>21</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762"/>
      <c r="AL423" s="763"/>
      <c r="AM423" s="763"/>
      <c r="AN423" s="763"/>
      <c r="AO423" s="763"/>
      <c r="AP423" s="763"/>
      <c r="AQ423" s="578"/>
      <c r="AR423" s="578"/>
      <c r="AS423" s="578"/>
      <c r="AT423" s="578"/>
      <c r="AU423" s="289"/>
      <c r="AV423" s="290"/>
      <c r="AW423" s="290"/>
      <c r="AX423" s="307"/>
    </row>
    <row r="424" spans="1:50" s="21" customFormat="1" ht="24" hidden="1" customHeight="1" x14ac:dyDescent="0.15">
      <c r="A424" s="576">
        <v>22</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762"/>
      <c r="AL424" s="763"/>
      <c r="AM424" s="763"/>
      <c r="AN424" s="763"/>
      <c r="AO424" s="763"/>
      <c r="AP424" s="763"/>
      <c r="AQ424" s="578"/>
      <c r="AR424" s="578"/>
      <c r="AS424" s="578"/>
      <c r="AT424" s="578"/>
      <c r="AU424" s="289"/>
      <c r="AV424" s="290"/>
      <c r="AW424" s="290"/>
      <c r="AX424" s="307"/>
    </row>
    <row r="425" spans="1:50" s="21" customFormat="1" ht="24" hidden="1" customHeight="1" x14ac:dyDescent="0.15">
      <c r="A425" s="576">
        <v>23</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762"/>
      <c r="AL425" s="763"/>
      <c r="AM425" s="763"/>
      <c r="AN425" s="763"/>
      <c r="AO425" s="763"/>
      <c r="AP425" s="763"/>
      <c r="AQ425" s="578"/>
      <c r="AR425" s="578"/>
      <c r="AS425" s="578"/>
      <c r="AT425" s="578"/>
      <c r="AU425" s="289"/>
      <c r="AV425" s="290"/>
      <c r="AW425" s="290"/>
      <c r="AX425" s="307"/>
    </row>
    <row r="426" spans="1:50" s="21" customFormat="1" ht="24" hidden="1" customHeight="1" x14ac:dyDescent="0.15">
      <c r="A426" s="576">
        <v>24</v>
      </c>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762"/>
      <c r="AL426" s="763"/>
      <c r="AM426" s="763"/>
      <c r="AN426" s="763"/>
      <c r="AO426" s="763"/>
      <c r="AP426" s="763"/>
      <c r="AQ426" s="578"/>
      <c r="AR426" s="578"/>
      <c r="AS426" s="578"/>
      <c r="AT426" s="578"/>
      <c r="AU426" s="289"/>
      <c r="AV426" s="290"/>
      <c r="AW426" s="290"/>
      <c r="AX426" s="307"/>
    </row>
    <row r="427" spans="1:50" s="21" customFormat="1" ht="24" hidden="1" customHeight="1" x14ac:dyDescent="0.15">
      <c r="A427" s="576">
        <v>25</v>
      </c>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762"/>
      <c r="AL427" s="763"/>
      <c r="AM427" s="763"/>
      <c r="AN427" s="763"/>
      <c r="AO427" s="763"/>
      <c r="AP427" s="763"/>
      <c r="AQ427" s="578"/>
      <c r="AR427" s="578"/>
      <c r="AS427" s="578"/>
      <c r="AT427" s="578"/>
      <c r="AU427" s="289"/>
      <c r="AV427" s="290"/>
      <c r="AW427" s="290"/>
      <c r="AX427" s="307"/>
    </row>
    <row r="428" spans="1:50" s="21" customFormat="1" ht="24" hidden="1" customHeight="1" x14ac:dyDescent="0.15">
      <c r="A428" s="576">
        <v>26</v>
      </c>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762"/>
      <c r="AL428" s="763"/>
      <c r="AM428" s="763"/>
      <c r="AN428" s="763"/>
      <c r="AO428" s="763"/>
      <c r="AP428" s="763"/>
      <c r="AQ428" s="578"/>
      <c r="AR428" s="578"/>
      <c r="AS428" s="578"/>
      <c r="AT428" s="578"/>
      <c r="AU428" s="289"/>
      <c r="AV428" s="290"/>
      <c r="AW428" s="290"/>
      <c r="AX428" s="307"/>
    </row>
    <row r="429" spans="1:50" s="21" customFormat="1" ht="24" hidden="1" customHeight="1" x14ac:dyDescent="0.15">
      <c r="A429" s="576">
        <v>27</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762"/>
      <c r="AL429" s="763"/>
      <c r="AM429" s="763"/>
      <c r="AN429" s="763"/>
      <c r="AO429" s="763"/>
      <c r="AP429" s="763"/>
      <c r="AQ429" s="578"/>
      <c r="AR429" s="578"/>
      <c r="AS429" s="578"/>
      <c r="AT429" s="578"/>
      <c r="AU429" s="289"/>
      <c r="AV429" s="290"/>
      <c r="AW429" s="290"/>
      <c r="AX429" s="307"/>
    </row>
    <row r="430" spans="1:50" s="21" customFormat="1" ht="24" hidden="1" customHeight="1" x14ac:dyDescent="0.15">
      <c r="A430" s="576">
        <v>28</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762"/>
      <c r="AL430" s="763"/>
      <c r="AM430" s="763"/>
      <c r="AN430" s="763"/>
      <c r="AO430" s="763"/>
      <c r="AP430" s="763"/>
      <c r="AQ430" s="578"/>
      <c r="AR430" s="578"/>
      <c r="AS430" s="578"/>
      <c r="AT430" s="578"/>
      <c r="AU430" s="289"/>
      <c r="AV430" s="290"/>
      <c r="AW430" s="290"/>
      <c r="AX430" s="307"/>
    </row>
    <row r="431" spans="1:50" s="21" customFormat="1" ht="24" hidden="1" customHeight="1" x14ac:dyDescent="0.15">
      <c r="A431" s="576">
        <v>29</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762"/>
      <c r="AL431" s="763"/>
      <c r="AM431" s="763"/>
      <c r="AN431" s="763"/>
      <c r="AO431" s="763"/>
      <c r="AP431" s="763"/>
      <c r="AQ431" s="578"/>
      <c r="AR431" s="578"/>
      <c r="AS431" s="578"/>
      <c r="AT431" s="578"/>
      <c r="AU431" s="289"/>
      <c r="AV431" s="290"/>
      <c r="AW431" s="290"/>
      <c r="AX431" s="307"/>
    </row>
    <row r="432" spans="1:50" s="21" customFormat="1" ht="24" hidden="1" customHeight="1" x14ac:dyDescent="0.15">
      <c r="A432" s="576">
        <v>30</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762"/>
      <c r="AL432" s="763"/>
      <c r="AM432" s="763"/>
      <c r="AN432" s="763"/>
      <c r="AO432" s="763"/>
      <c r="AP432" s="763"/>
      <c r="AQ432" s="578"/>
      <c r="AR432" s="578"/>
      <c r="AS432" s="578"/>
      <c r="AT432" s="578"/>
      <c r="AU432" s="289"/>
      <c r="AV432" s="290"/>
      <c r="AW432" s="290"/>
      <c r="AX432" s="307"/>
    </row>
    <row r="433" s="21" customFormat="1" x14ac:dyDescent="0.15"/>
  </sheetData>
  <mergeCells count="691">
    <mergeCell ref="AU137:AX137"/>
    <mergeCell ref="G134:K134"/>
    <mergeCell ref="L134:X134"/>
    <mergeCell ref="Y134:AB134"/>
    <mergeCell ref="AC134:AG134"/>
    <mergeCell ref="AH134:AT134"/>
    <mergeCell ref="AU134:AX134"/>
    <mergeCell ref="G135:K135"/>
    <mergeCell ref="AU136:AX136"/>
    <mergeCell ref="G137:K137"/>
    <mergeCell ref="L137:X137"/>
    <mergeCell ref="Y137:AB137"/>
    <mergeCell ref="AC137:AG137"/>
    <mergeCell ref="AH137:AT137"/>
    <mergeCell ref="L135:X135"/>
    <mergeCell ref="Y135:AB135"/>
    <mergeCell ref="AC135:AG135"/>
    <mergeCell ref="AH135:AT135"/>
    <mergeCell ref="AU135:AX135"/>
    <mergeCell ref="A70:F93"/>
    <mergeCell ref="G136:K136"/>
    <mergeCell ref="L136:X136"/>
    <mergeCell ref="Y136:AB136"/>
    <mergeCell ref="AC136:AG136"/>
    <mergeCell ref="AH136:AT136"/>
    <mergeCell ref="AC133:AG133"/>
    <mergeCell ref="AH133:AT133"/>
    <mergeCell ref="AC128:AG128"/>
    <mergeCell ref="AH128:AT128"/>
    <mergeCell ref="G132:K132"/>
    <mergeCell ref="L132:X132"/>
    <mergeCell ref="Y132:AB132"/>
    <mergeCell ref="AC132:AG132"/>
    <mergeCell ref="AH132:AT132"/>
    <mergeCell ref="L130:X130"/>
    <mergeCell ref="Y130:AB130"/>
    <mergeCell ref="AC130:AG130"/>
    <mergeCell ref="AH130:AT130"/>
    <mergeCell ref="AC121:AG121"/>
    <mergeCell ref="AH121:AT121"/>
    <mergeCell ref="AH108:AT108"/>
    <mergeCell ref="Y104:AB104"/>
    <mergeCell ref="L99:X99"/>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AU132:AX132"/>
    <mergeCell ref="G133:K133"/>
    <mergeCell ref="L133:X133"/>
    <mergeCell ref="Y133:AB133"/>
    <mergeCell ref="AU133:AX133"/>
    <mergeCell ref="G127:K127"/>
    <mergeCell ref="L127:X127"/>
    <mergeCell ref="Y127:AB127"/>
    <mergeCell ref="AC127:AG127"/>
    <mergeCell ref="AH127:AT127"/>
    <mergeCell ref="AU127:AX127"/>
    <mergeCell ref="G128:K128"/>
    <mergeCell ref="L128:X128"/>
    <mergeCell ref="Y128:AB128"/>
    <mergeCell ref="G131:K131"/>
    <mergeCell ref="L131:X131"/>
    <mergeCell ref="Y131:AB131"/>
    <mergeCell ref="AC131:AG131"/>
    <mergeCell ref="AH131:AT131"/>
    <mergeCell ref="AU131:AX131"/>
    <mergeCell ref="AU128:AX128"/>
    <mergeCell ref="G129:AB129"/>
    <mergeCell ref="AC129:AX129"/>
    <mergeCell ref="G130:K130"/>
    <mergeCell ref="AU130:AX130"/>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U121:AX121"/>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L109:X109"/>
    <mergeCell ref="Y109:AB109"/>
    <mergeCell ref="AC109:AG109"/>
    <mergeCell ref="AH109:AT109"/>
    <mergeCell ref="AU109:AX109"/>
    <mergeCell ref="G107:AB107"/>
    <mergeCell ref="AC107:AX107"/>
    <mergeCell ref="G108:K108"/>
    <mergeCell ref="L108:X108"/>
    <mergeCell ref="Y108:AB108"/>
    <mergeCell ref="AC108:AG108"/>
    <mergeCell ref="AU108:AX108"/>
    <mergeCell ref="L98:X98"/>
    <mergeCell ref="Y98:AB98"/>
    <mergeCell ref="AC98:AG98"/>
    <mergeCell ref="AH98:AT98"/>
    <mergeCell ref="AU98:AX98"/>
    <mergeCell ref="G99:K99"/>
    <mergeCell ref="AU99:AX99"/>
    <mergeCell ref="A96:F139"/>
    <mergeCell ref="G96:AB96"/>
    <mergeCell ref="AC96:AX96"/>
    <mergeCell ref="G97:K97"/>
    <mergeCell ref="L97:X97"/>
    <mergeCell ref="Y97:AB97"/>
    <mergeCell ref="AC97:AG97"/>
    <mergeCell ref="AH97:AT97"/>
    <mergeCell ref="AU97:AX97"/>
    <mergeCell ref="G98:K98"/>
    <mergeCell ref="G102:K102"/>
    <mergeCell ref="L102:X102"/>
    <mergeCell ref="Y102:AB102"/>
    <mergeCell ref="AC102:AG102"/>
    <mergeCell ref="AH102:AT102"/>
    <mergeCell ref="AU102:AX102"/>
    <mergeCell ref="Y99:AB99"/>
    <mergeCell ref="AC99:AG99"/>
    <mergeCell ref="AH99:AT99"/>
    <mergeCell ref="G100:K100"/>
    <mergeCell ref="L100:X100"/>
    <mergeCell ref="Y100:AB100"/>
    <mergeCell ref="AC100:AG100"/>
    <mergeCell ref="G103:K103"/>
    <mergeCell ref="L103:X103"/>
    <mergeCell ref="Y103:AB103"/>
    <mergeCell ref="AC103:AG103"/>
    <mergeCell ref="AH103:AT103"/>
    <mergeCell ref="G101:K101"/>
    <mergeCell ref="L101:X101"/>
    <mergeCell ref="Y101:AB101"/>
    <mergeCell ref="AC101:AG101"/>
    <mergeCell ref="AH101:AT101"/>
    <mergeCell ref="A431:B431"/>
    <mergeCell ref="C431:L431"/>
    <mergeCell ref="M431:AJ431"/>
    <mergeCell ref="AK431:AP431"/>
    <mergeCell ref="AQ431:AT431"/>
    <mergeCell ref="AU431:AX431"/>
    <mergeCell ref="AH100:AT100"/>
    <mergeCell ref="AU100:AX100"/>
    <mergeCell ref="A432:B432"/>
    <mergeCell ref="C432:L432"/>
    <mergeCell ref="M432:AJ432"/>
    <mergeCell ref="AK432:AP432"/>
    <mergeCell ref="AQ432:AT432"/>
    <mergeCell ref="AU432:AX432"/>
    <mergeCell ref="A430:B430"/>
    <mergeCell ref="C430:L430"/>
    <mergeCell ref="G104:K104"/>
    <mergeCell ref="L104:X104"/>
    <mergeCell ref="AU103:AX103"/>
    <mergeCell ref="AC104:AG104"/>
    <mergeCell ref="AH104:AT104"/>
    <mergeCell ref="AU104:AX104"/>
    <mergeCell ref="AU101:AX101"/>
    <mergeCell ref="G109:K109"/>
    <mergeCell ref="AQ427:AT427"/>
    <mergeCell ref="AU427:AX427"/>
    <mergeCell ref="A426:B426"/>
    <mergeCell ref="C426:L426"/>
    <mergeCell ref="M426:AJ426"/>
    <mergeCell ref="AK426:AP426"/>
    <mergeCell ref="AQ426:AT426"/>
    <mergeCell ref="AU426:AX426"/>
    <mergeCell ref="M430:AJ430"/>
    <mergeCell ref="AK430:AP430"/>
    <mergeCell ref="AQ430:AT430"/>
    <mergeCell ref="AU430:AX430"/>
    <mergeCell ref="AQ423:AT423"/>
    <mergeCell ref="AU423:AX423"/>
    <mergeCell ref="A422:B422"/>
    <mergeCell ref="C422:L422"/>
    <mergeCell ref="M422:AJ422"/>
    <mergeCell ref="AK422:AP422"/>
    <mergeCell ref="AQ422:AT422"/>
    <mergeCell ref="AU422:AX422"/>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19:AT419"/>
    <mergeCell ref="AU419:AX419"/>
    <mergeCell ref="A418:B418"/>
    <mergeCell ref="C418:L418"/>
    <mergeCell ref="M418:AJ418"/>
    <mergeCell ref="AK418:AP418"/>
    <mergeCell ref="AQ418:AT418"/>
    <mergeCell ref="AU418:AX418"/>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15:AT415"/>
    <mergeCell ref="AU415:AX415"/>
    <mergeCell ref="A414:B414"/>
    <mergeCell ref="C414:L414"/>
    <mergeCell ref="M414:AJ414"/>
    <mergeCell ref="AK414:AP414"/>
    <mergeCell ref="AQ414:AT414"/>
    <mergeCell ref="AU414:AX414"/>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1:AT411"/>
    <mergeCell ref="AU411:AX411"/>
    <mergeCell ref="A410:B410"/>
    <mergeCell ref="C410:L410"/>
    <mergeCell ref="M410:AJ410"/>
    <mergeCell ref="AK410:AP410"/>
    <mergeCell ref="AQ410:AT410"/>
    <mergeCell ref="AU410:AX410"/>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07:AT407"/>
    <mergeCell ref="AU407:AX407"/>
    <mergeCell ref="A406:B406"/>
    <mergeCell ref="C406:L406"/>
    <mergeCell ref="M406:AJ406"/>
    <mergeCell ref="AK406:AP406"/>
    <mergeCell ref="AQ406:AT406"/>
    <mergeCell ref="AU406:AX406"/>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03:AT403"/>
    <mergeCell ref="AU403:AX403"/>
    <mergeCell ref="A402:B402"/>
    <mergeCell ref="C402:L402"/>
    <mergeCell ref="M402:AJ402"/>
    <mergeCell ref="AK402:AP402"/>
    <mergeCell ref="AQ402:AT402"/>
    <mergeCell ref="AU402:AX402"/>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59:AX59"/>
    <mergeCell ref="A60:AX60"/>
    <mergeCell ref="A61:AX61"/>
    <mergeCell ref="A62:E62"/>
    <mergeCell ref="F62:AX62"/>
    <mergeCell ref="A63:AX63"/>
    <mergeCell ref="A64:E64"/>
    <mergeCell ref="F64:AX64"/>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65:AX65"/>
    <mergeCell ref="A66:AX66"/>
    <mergeCell ref="A67:AX67"/>
    <mergeCell ref="A68:B68"/>
    <mergeCell ref="C68:J68"/>
    <mergeCell ref="K68:R68"/>
    <mergeCell ref="S68:Z68"/>
    <mergeCell ref="AA68:AH68"/>
    <mergeCell ref="AI68:AP68"/>
    <mergeCell ref="AQ68:AX68"/>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A50:B52"/>
    <mergeCell ref="C50:AC50"/>
    <mergeCell ref="AD50:AF50"/>
    <mergeCell ref="AG50:AX52"/>
    <mergeCell ref="C51:AC51"/>
    <mergeCell ref="AD51:AF51"/>
    <mergeCell ref="C52:AC52"/>
    <mergeCell ref="AD52:AF52"/>
    <mergeCell ref="A39:AX39"/>
    <mergeCell ref="C40:AC40"/>
    <mergeCell ref="AD40:AF40"/>
    <mergeCell ref="AG40:AX40"/>
    <mergeCell ref="A41:B43"/>
    <mergeCell ref="C41:AC41"/>
    <mergeCell ref="C43:AC43"/>
    <mergeCell ref="AD43:AF43"/>
    <mergeCell ref="C46:AC46"/>
    <mergeCell ref="AD46:AF46"/>
    <mergeCell ref="C47:AC47"/>
    <mergeCell ref="AD47:AF47"/>
    <mergeCell ref="AD41:AF41"/>
    <mergeCell ref="AG41:AX43"/>
    <mergeCell ref="C42:AC42"/>
    <mergeCell ref="AD42:AF42"/>
    <mergeCell ref="A44:B49"/>
    <mergeCell ref="C44:AC44"/>
    <mergeCell ref="AD44:AF44"/>
    <mergeCell ref="AG44:AX49"/>
    <mergeCell ref="C45:AC45"/>
    <mergeCell ref="AD45:AF45"/>
    <mergeCell ref="C48:AC48"/>
    <mergeCell ref="AD48:AF48"/>
    <mergeCell ref="C49:AC49"/>
    <mergeCell ref="AD49:AF49"/>
    <mergeCell ref="A30:B37"/>
    <mergeCell ref="C30:K30"/>
    <mergeCell ref="L30:Q30"/>
    <mergeCell ref="R30:W30"/>
    <mergeCell ref="X30:AX30"/>
    <mergeCell ref="C31:K31"/>
    <mergeCell ref="L31:Q31"/>
    <mergeCell ref="R31:W31"/>
    <mergeCell ref="X31:AX31"/>
    <mergeCell ref="C32:K32"/>
    <mergeCell ref="C35:K35"/>
    <mergeCell ref="L35:Q35"/>
    <mergeCell ref="R36:W36"/>
    <mergeCell ref="X36:AX36"/>
    <mergeCell ref="C37:K37"/>
    <mergeCell ref="L37:Q37"/>
    <mergeCell ref="R37:W37"/>
    <mergeCell ref="R35:W35"/>
    <mergeCell ref="X35:AX35"/>
    <mergeCell ref="C36:K36"/>
    <mergeCell ref="AB27:AD27"/>
    <mergeCell ref="G24:X24"/>
    <mergeCell ref="Y24:AA24"/>
    <mergeCell ref="AB24:AD24"/>
    <mergeCell ref="Y28:AA28"/>
    <mergeCell ref="AB28:AD28"/>
    <mergeCell ref="A24:F26"/>
    <mergeCell ref="X37:AX37"/>
    <mergeCell ref="L36:Q36"/>
    <mergeCell ref="AT24:AX24"/>
    <mergeCell ref="AT25:AX25"/>
    <mergeCell ref="AO26:AS26"/>
    <mergeCell ref="AT26:AX26"/>
    <mergeCell ref="AE27:AI27"/>
    <mergeCell ref="AT27:AX27"/>
    <mergeCell ref="AT28:AX28"/>
    <mergeCell ref="Y29:AA29"/>
    <mergeCell ref="L32:Q32"/>
    <mergeCell ref="R32:W32"/>
    <mergeCell ref="X32:AX32"/>
    <mergeCell ref="C33:K33"/>
    <mergeCell ref="L33:Q33"/>
    <mergeCell ref="R33:W33"/>
    <mergeCell ref="X33:AX33"/>
    <mergeCell ref="AE29:AI29"/>
    <mergeCell ref="AJ29:AN29"/>
    <mergeCell ref="AO29:AS29"/>
    <mergeCell ref="AJ25:AN25"/>
    <mergeCell ref="AO25:AS25"/>
    <mergeCell ref="Y26:AA26"/>
    <mergeCell ref="AJ27:AN27"/>
    <mergeCell ref="AO27:AS27"/>
    <mergeCell ref="C34:K34"/>
    <mergeCell ref="L34:Q34"/>
    <mergeCell ref="R34:W34"/>
    <mergeCell ref="X34:AX34"/>
    <mergeCell ref="AT29:AX29"/>
    <mergeCell ref="G28:X29"/>
    <mergeCell ref="G25:X26"/>
    <mergeCell ref="Y25:AA25"/>
    <mergeCell ref="AE25:AI25"/>
    <mergeCell ref="AE28:AI28"/>
    <mergeCell ref="AJ28:AN28"/>
    <mergeCell ref="AO28:AS28"/>
    <mergeCell ref="AB29:AD29"/>
    <mergeCell ref="A27:F29"/>
    <mergeCell ref="G27:X27"/>
    <mergeCell ref="Y27:AA27"/>
    <mergeCell ref="G21:X23"/>
    <mergeCell ref="AE21:AI21"/>
    <mergeCell ref="AJ21:AN21"/>
    <mergeCell ref="AJ22:AN22"/>
    <mergeCell ref="Y21:AA21"/>
    <mergeCell ref="AB21:AD22"/>
    <mergeCell ref="A20:F23"/>
    <mergeCell ref="G20:X20"/>
    <mergeCell ref="Y20:AA20"/>
    <mergeCell ref="AB20:AD20"/>
    <mergeCell ref="AE20:AI20"/>
    <mergeCell ref="AJ20:AN20"/>
    <mergeCell ref="AE22:AI22"/>
    <mergeCell ref="AE26:AI26"/>
    <mergeCell ref="AJ26:AN26"/>
    <mergeCell ref="Y23:AA23"/>
    <mergeCell ref="AB23:AD23"/>
    <mergeCell ref="AE23:AI23"/>
    <mergeCell ref="AO24:AS24"/>
    <mergeCell ref="Y22:AA22"/>
    <mergeCell ref="AE24:AI24"/>
    <mergeCell ref="AJ24:AN24"/>
    <mergeCell ref="AB25:AD25"/>
    <mergeCell ref="AB26:AD26"/>
    <mergeCell ref="G19:O19"/>
    <mergeCell ref="P19:V19"/>
    <mergeCell ref="W19:AC19"/>
    <mergeCell ref="AD19:AJ19"/>
    <mergeCell ref="AK19:AQ19"/>
    <mergeCell ref="AR19:AX19"/>
    <mergeCell ref="AR17:AX17"/>
    <mergeCell ref="G18:O18"/>
    <mergeCell ref="P18:V18"/>
    <mergeCell ref="W18:AC18"/>
    <mergeCell ref="AD18:AJ18"/>
    <mergeCell ref="AK18:AQ18"/>
    <mergeCell ref="AR18:AX18"/>
    <mergeCell ref="I17:O17"/>
    <mergeCell ref="P17:V17"/>
    <mergeCell ref="W17:AC17"/>
    <mergeCell ref="AD17:AJ17"/>
    <mergeCell ref="AK17:AQ17"/>
    <mergeCell ref="AT22:AX22"/>
    <mergeCell ref="AJ23:AN23"/>
    <mergeCell ref="AO23:AS23"/>
    <mergeCell ref="AT23:AX23"/>
    <mergeCell ref="AO21:AS21"/>
    <mergeCell ref="AT21:AX21"/>
    <mergeCell ref="AO20:AS20"/>
    <mergeCell ref="AT20:AX20"/>
    <mergeCell ref="AO22:AS22"/>
    <mergeCell ref="A7:F7"/>
    <mergeCell ref="G7:X7"/>
    <mergeCell ref="Y7:AD7"/>
    <mergeCell ref="AE7:AX7"/>
    <mergeCell ref="A8:F8"/>
    <mergeCell ref="G8:AX8"/>
    <mergeCell ref="AR13:AX13"/>
    <mergeCell ref="I16:O16"/>
    <mergeCell ref="P16:V16"/>
    <mergeCell ref="W16:AC16"/>
    <mergeCell ref="AD16:AJ16"/>
    <mergeCell ref="AK16:AQ16"/>
    <mergeCell ref="AR16:AX16"/>
    <mergeCell ref="I15:O15"/>
    <mergeCell ref="P15:V15"/>
    <mergeCell ref="W15:AC15"/>
    <mergeCell ref="AD15:AJ15"/>
    <mergeCell ref="AR14:AX14"/>
    <mergeCell ref="AK15:AQ15"/>
    <mergeCell ref="AR15:AX15"/>
    <mergeCell ref="AD11:AJ11"/>
    <mergeCell ref="AK11:AQ11"/>
    <mergeCell ref="I14:O14"/>
    <mergeCell ref="P14:V14"/>
    <mergeCell ref="A9:F9"/>
    <mergeCell ref="G9:AX9"/>
    <mergeCell ref="A10:F10"/>
    <mergeCell ref="G10:AX10"/>
    <mergeCell ref="A11:F19"/>
    <mergeCell ref="G11:O11"/>
    <mergeCell ref="P11:V11"/>
    <mergeCell ref="W11:AC11"/>
    <mergeCell ref="AR11:AX11"/>
    <mergeCell ref="G12:H17"/>
    <mergeCell ref="I12:O12"/>
    <mergeCell ref="P12:V12"/>
    <mergeCell ref="W12:AC12"/>
    <mergeCell ref="AD12:AJ12"/>
    <mergeCell ref="AK12:AQ12"/>
    <mergeCell ref="AR12:AX12"/>
    <mergeCell ref="I13:O13"/>
    <mergeCell ref="P13:V13"/>
    <mergeCell ref="W14:AC14"/>
    <mergeCell ref="AD14:AJ14"/>
    <mergeCell ref="AK14:AQ14"/>
    <mergeCell ref="W13:AC13"/>
    <mergeCell ref="AD13:AJ13"/>
    <mergeCell ref="AK13:AQ13"/>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9" max="49" man="1"/>
    <brk id="93" max="49" man="1"/>
    <brk id="399" max="4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2"/>
  <sheetViews>
    <sheetView view="pageBreakPreview" zoomScale="80" zoomScaleNormal="75" zoomScaleSheetLayoutView="80" workbookViewId="0">
      <selection activeCell="N71" sqref="N71"/>
    </sheetView>
  </sheetViews>
  <sheetFormatPr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193</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182" t="s">
        <v>934</v>
      </c>
      <c r="H4" s="1183"/>
      <c r="I4" s="1183"/>
      <c r="J4" s="1183"/>
      <c r="K4" s="1183"/>
      <c r="L4" s="1183"/>
      <c r="M4" s="1183"/>
      <c r="N4" s="1183"/>
      <c r="O4" s="1183"/>
      <c r="P4" s="1183"/>
      <c r="Q4" s="1183"/>
      <c r="R4" s="1183"/>
      <c r="S4" s="1183"/>
      <c r="T4" s="1183"/>
      <c r="U4" s="1183"/>
      <c r="V4" s="1183"/>
      <c r="W4" s="1183"/>
      <c r="X4" s="1183"/>
      <c r="Y4" s="190" t="s">
        <v>1123</v>
      </c>
      <c r="Z4" s="631"/>
      <c r="AA4" s="631"/>
      <c r="AB4" s="631"/>
      <c r="AC4" s="631"/>
      <c r="AD4" s="632"/>
      <c r="AE4" s="946" t="s">
        <v>537</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639</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535</v>
      </c>
      <c r="AF5" s="620"/>
      <c r="AG5" s="620"/>
      <c r="AH5" s="620"/>
      <c r="AI5" s="620"/>
      <c r="AJ5" s="620"/>
      <c r="AK5" s="620"/>
      <c r="AL5" s="620"/>
      <c r="AM5" s="620"/>
      <c r="AN5" s="620"/>
      <c r="AO5" s="620"/>
      <c r="AP5" s="621"/>
      <c r="AQ5" s="784" t="s">
        <v>534</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1184" t="s">
        <v>533</v>
      </c>
      <c r="AF6" s="1185"/>
      <c r="AG6" s="1185"/>
      <c r="AH6" s="1185"/>
      <c r="AI6" s="1185"/>
      <c r="AJ6" s="1185"/>
      <c r="AK6" s="1185"/>
      <c r="AL6" s="1185"/>
      <c r="AM6" s="1185"/>
      <c r="AN6" s="1185"/>
      <c r="AO6" s="1185"/>
      <c r="AP6" s="1185"/>
      <c r="AQ6" s="1186"/>
      <c r="AR6" s="1186"/>
      <c r="AS6" s="1186"/>
      <c r="AT6" s="1186"/>
      <c r="AU6" s="1186"/>
      <c r="AV6" s="1186"/>
      <c r="AW6" s="1186"/>
      <c r="AX6" s="1187"/>
    </row>
    <row r="7" spans="1:50" ht="39.950000000000003" customHeight="1" x14ac:dyDescent="0.15">
      <c r="A7" s="143" t="s">
        <v>10</v>
      </c>
      <c r="B7" s="144"/>
      <c r="C7" s="144"/>
      <c r="D7" s="144"/>
      <c r="E7" s="144"/>
      <c r="F7" s="144"/>
      <c r="G7" s="950" t="s">
        <v>532</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1742" t="s">
        <v>933</v>
      </c>
      <c r="AF7" s="1180"/>
      <c r="AG7" s="1180"/>
      <c r="AH7" s="1180"/>
      <c r="AI7" s="1180"/>
      <c r="AJ7" s="1180"/>
      <c r="AK7" s="1180"/>
      <c r="AL7" s="1180"/>
      <c r="AM7" s="1180"/>
      <c r="AN7" s="1180"/>
      <c r="AO7" s="1180"/>
      <c r="AP7" s="1180"/>
      <c r="AQ7" s="1180"/>
      <c r="AR7" s="1180"/>
      <c r="AS7" s="1180"/>
      <c r="AT7" s="1180"/>
      <c r="AU7" s="1180"/>
      <c r="AV7" s="1180"/>
      <c r="AW7" s="1180"/>
      <c r="AX7" s="1181"/>
    </row>
    <row r="8" spans="1:50" ht="103.7" customHeight="1" x14ac:dyDescent="0.15">
      <c r="A8" s="155" t="s">
        <v>12</v>
      </c>
      <c r="B8" s="156"/>
      <c r="C8" s="156"/>
      <c r="D8" s="156"/>
      <c r="E8" s="156"/>
      <c r="F8" s="156"/>
      <c r="G8" s="957" t="s">
        <v>932</v>
      </c>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9"/>
    </row>
    <row r="9" spans="1:50" ht="137.25" customHeight="1" x14ac:dyDescent="0.15">
      <c r="A9" s="155" t="s">
        <v>13</v>
      </c>
      <c r="B9" s="156"/>
      <c r="C9" s="156"/>
      <c r="D9" s="156"/>
      <c r="E9" s="156"/>
      <c r="F9" s="156"/>
      <c r="G9" s="957" t="s">
        <v>931</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1137">
        <v>44.5</v>
      </c>
      <c r="Q12" s="1137"/>
      <c r="R12" s="1137"/>
      <c r="S12" s="1137"/>
      <c r="T12" s="1137"/>
      <c r="U12" s="1137"/>
      <c r="V12" s="1137"/>
      <c r="W12" s="1137">
        <v>37.26</v>
      </c>
      <c r="X12" s="1137"/>
      <c r="Y12" s="1137"/>
      <c r="Z12" s="1137"/>
      <c r="AA12" s="1137"/>
      <c r="AB12" s="1137"/>
      <c r="AC12" s="1137"/>
      <c r="AD12" s="1137">
        <v>33.276000000000003</v>
      </c>
      <c r="AE12" s="1137"/>
      <c r="AF12" s="1137"/>
      <c r="AG12" s="1137"/>
      <c r="AH12" s="1137"/>
      <c r="AI12" s="1137"/>
      <c r="AJ12" s="1137"/>
      <c r="AK12" s="1137">
        <v>11.287000000000001</v>
      </c>
      <c r="AL12" s="1137"/>
      <c r="AM12" s="1137"/>
      <c r="AN12" s="1137"/>
      <c r="AO12" s="1137"/>
      <c r="AP12" s="1137"/>
      <c r="AQ12" s="1137"/>
      <c r="AR12" s="809">
        <v>10</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1177" t="s">
        <v>1158</v>
      </c>
      <c r="Q13" s="1177"/>
      <c r="R13" s="1177"/>
      <c r="S13" s="1177"/>
      <c r="T13" s="1177"/>
      <c r="U13" s="1177"/>
      <c r="V13" s="1177"/>
      <c r="W13" s="1177" t="s">
        <v>1158</v>
      </c>
      <c r="X13" s="1177"/>
      <c r="Y13" s="1177"/>
      <c r="Z13" s="1177"/>
      <c r="AA13" s="1177"/>
      <c r="AB13" s="1177"/>
      <c r="AC13" s="1177"/>
      <c r="AD13" s="1177" t="s">
        <v>1158</v>
      </c>
      <c r="AE13" s="1177"/>
      <c r="AF13" s="1177"/>
      <c r="AG13" s="1177"/>
      <c r="AH13" s="1177"/>
      <c r="AI13" s="1177"/>
      <c r="AJ13" s="1177"/>
      <c r="AK13" s="1177"/>
      <c r="AL13" s="1177"/>
      <c r="AM13" s="1177"/>
      <c r="AN13" s="1177"/>
      <c r="AO13" s="1177"/>
      <c r="AP13" s="1177"/>
      <c r="AQ13" s="117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174" t="s">
        <v>1158</v>
      </c>
      <c r="Q14" s="1175"/>
      <c r="R14" s="1175"/>
      <c r="S14" s="1175"/>
      <c r="T14" s="1175"/>
      <c r="U14" s="1175"/>
      <c r="V14" s="1176"/>
      <c r="W14" s="1174" t="s">
        <v>1158</v>
      </c>
      <c r="X14" s="1175"/>
      <c r="Y14" s="1175"/>
      <c r="Z14" s="1175"/>
      <c r="AA14" s="1175"/>
      <c r="AB14" s="1175"/>
      <c r="AC14" s="1176"/>
      <c r="AD14" s="1174" t="s">
        <v>1158</v>
      </c>
      <c r="AE14" s="1175"/>
      <c r="AF14" s="1175"/>
      <c r="AG14" s="1175"/>
      <c r="AH14" s="1175"/>
      <c r="AI14" s="1175"/>
      <c r="AJ14" s="1176"/>
      <c r="AK14" s="1174" t="s">
        <v>1158</v>
      </c>
      <c r="AL14" s="1175"/>
      <c r="AM14" s="1175"/>
      <c r="AN14" s="1175"/>
      <c r="AO14" s="1175"/>
      <c r="AP14" s="1175"/>
      <c r="AQ14" s="1176"/>
      <c r="AR14" s="608" t="s">
        <v>1129</v>
      </c>
      <c r="AS14" s="680"/>
      <c r="AT14" s="680"/>
      <c r="AU14" s="680"/>
      <c r="AV14" s="680"/>
      <c r="AW14" s="680"/>
      <c r="AX14" s="814"/>
    </row>
    <row r="15" spans="1:50" ht="21" customHeight="1" x14ac:dyDescent="0.15">
      <c r="A15" s="168"/>
      <c r="B15" s="169"/>
      <c r="C15" s="169"/>
      <c r="D15" s="169"/>
      <c r="E15" s="169"/>
      <c r="F15" s="170"/>
      <c r="G15" s="207"/>
      <c r="H15" s="208"/>
      <c r="I15" s="199" t="s">
        <v>26</v>
      </c>
      <c r="J15" s="219"/>
      <c r="K15" s="219"/>
      <c r="L15" s="219"/>
      <c r="M15" s="219"/>
      <c r="N15" s="219"/>
      <c r="O15" s="220"/>
      <c r="P15" s="1174" t="s">
        <v>1158</v>
      </c>
      <c r="Q15" s="1175"/>
      <c r="R15" s="1175"/>
      <c r="S15" s="1175"/>
      <c r="T15" s="1175"/>
      <c r="U15" s="1175"/>
      <c r="V15" s="1176"/>
      <c r="W15" s="1174" t="s">
        <v>1158</v>
      </c>
      <c r="X15" s="1175"/>
      <c r="Y15" s="1175"/>
      <c r="Z15" s="1175"/>
      <c r="AA15" s="1175"/>
      <c r="AB15" s="1175"/>
      <c r="AC15" s="1176"/>
      <c r="AD15" s="1174" t="s">
        <v>1158</v>
      </c>
      <c r="AE15" s="1175"/>
      <c r="AF15" s="1175"/>
      <c r="AG15" s="1175"/>
      <c r="AH15" s="1175"/>
      <c r="AI15" s="1175"/>
      <c r="AJ15" s="1176"/>
      <c r="AK15" s="1174" t="s">
        <v>1158</v>
      </c>
      <c r="AL15" s="1175"/>
      <c r="AM15" s="1175"/>
      <c r="AN15" s="1175"/>
      <c r="AO15" s="1175"/>
      <c r="AP15" s="1175"/>
      <c r="AQ15" s="1176"/>
      <c r="AR15" s="611"/>
      <c r="AS15" s="807"/>
      <c r="AT15" s="807"/>
      <c r="AU15" s="807"/>
      <c r="AV15" s="807"/>
      <c r="AW15" s="807"/>
      <c r="AX15" s="808"/>
    </row>
    <row r="16" spans="1:50" ht="24.75" customHeight="1" x14ac:dyDescent="0.15">
      <c r="A16" s="168"/>
      <c r="B16" s="169"/>
      <c r="C16" s="169"/>
      <c r="D16" s="169"/>
      <c r="E16" s="169"/>
      <c r="F16" s="170"/>
      <c r="G16" s="207"/>
      <c r="H16" s="208"/>
      <c r="I16" s="199" t="s">
        <v>27</v>
      </c>
      <c r="J16" s="200"/>
      <c r="K16" s="200"/>
      <c r="L16" s="200"/>
      <c r="M16" s="200"/>
      <c r="N16" s="200"/>
      <c r="O16" s="201"/>
      <c r="P16" s="1177" t="s">
        <v>1158</v>
      </c>
      <c r="Q16" s="1177"/>
      <c r="R16" s="1177"/>
      <c r="S16" s="1177"/>
      <c r="T16" s="1177"/>
      <c r="U16" s="1177"/>
      <c r="V16" s="1177"/>
      <c r="W16" s="1177" t="s">
        <v>1158</v>
      </c>
      <c r="X16" s="1177"/>
      <c r="Y16" s="1177"/>
      <c r="Z16" s="1177"/>
      <c r="AA16" s="1177"/>
      <c r="AB16" s="1177"/>
      <c r="AC16" s="1177"/>
      <c r="AD16" s="1177" t="s">
        <v>1158</v>
      </c>
      <c r="AE16" s="1177"/>
      <c r="AF16" s="1177"/>
      <c r="AG16" s="1177"/>
      <c r="AH16" s="1177"/>
      <c r="AI16" s="1177"/>
      <c r="AJ16" s="1177"/>
      <c r="AK16" s="1177" t="s">
        <v>1158</v>
      </c>
      <c r="AL16" s="1177"/>
      <c r="AM16" s="1177"/>
      <c r="AN16" s="1177"/>
      <c r="AO16" s="1177"/>
      <c r="AP16" s="1177"/>
      <c r="AQ16" s="117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1178">
        <v>44.5</v>
      </c>
      <c r="Q17" s="1178"/>
      <c r="R17" s="1178"/>
      <c r="S17" s="1178"/>
      <c r="T17" s="1178"/>
      <c r="U17" s="1178"/>
      <c r="V17" s="1178"/>
      <c r="W17" s="1178">
        <v>37.26</v>
      </c>
      <c r="X17" s="1178"/>
      <c r="Y17" s="1178"/>
      <c r="Z17" s="1178"/>
      <c r="AA17" s="1178"/>
      <c r="AB17" s="1178"/>
      <c r="AC17" s="1178"/>
      <c r="AD17" s="1178">
        <v>33.276000000000003</v>
      </c>
      <c r="AE17" s="1178"/>
      <c r="AF17" s="1178"/>
      <c r="AG17" s="1178"/>
      <c r="AH17" s="1178"/>
      <c r="AI17" s="1178"/>
      <c r="AJ17" s="1178"/>
      <c r="AK17" s="1178">
        <v>11.287000000000001</v>
      </c>
      <c r="AL17" s="1178"/>
      <c r="AM17" s="1178"/>
      <c r="AN17" s="1178"/>
      <c r="AO17" s="1178"/>
      <c r="AP17" s="1178"/>
      <c r="AQ17" s="1178"/>
      <c r="AR17" s="816">
        <v>10</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1158">
        <v>42.091000000000001</v>
      </c>
      <c r="Q18" s="1158"/>
      <c r="R18" s="1158"/>
      <c r="S18" s="1158"/>
      <c r="T18" s="1158"/>
      <c r="U18" s="1158"/>
      <c r="V18" s="1158"/>
      <c r="W18" s="1158">
        <v>37.26</v>
      </c>
      <c r="X18" s="1158"/>
      <c r="Y18" s="1158"/>
      <c r="Z18" s="1158"/>
      <c r="AA18" s="1158"/>
      <c r="AB18" s="1158"/>
      <c r="AC18" s="1158"/>
      <c r="AD18" s="1158">
        <v>33.275764000000002</v>
      </c>
      <c r="AE18" s="1158"/>
      <c r="AF18" s="1158"/>
      <c r="AG18" s="1158"/>
      <c r="AH18" s="1158"/>
      <c r="AI18" s="1158"/>
      <c r="AJ18" s="1158"/>
      <c r="AK18" s="1159"/>
      <c r="AL18" s="1159"/>
      <c r="AM18" s="1159"/>
      <c r="AN18" s="1159"/>
      <c r="AO18" s="1159"/>
      <c r="AP18" s="1159"/>
      <c r="AQ18" s="1159"/>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94.6</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2100" t="s">
        <v>1077</v>
      </c>
      <c r="H21" s="2101"/>
      <c r="I21" s="2101"/>
      <c r="J21" s="2101"/>
      <c r="K21" s="2101"/>
      <c r="L21" s="2101"/>
      <c r="M21" s="2101"/>
      <c r="N21" s="2101"/>
      <c r="O21" s="2101"/>
      <c r="P21" s="2101"/>
      <c r="Q21" s="2101"/>
      <c r="R21" s="2101"/>
      <c r="S21" s="2101"/>
      <c r="T21" s="2101"/>
      <c r="U21" s="2101"/>
      <c r="V21" s="2101"/>
      <c r="W21" s="2101"/>
      <c r="X21" s="2102"/>
      <c r="Y21" s="2106" t="s">
        <v>1078</v>
      </c>
      <c r="Z21" s="2107"/>
      <c r="AA21" s="2108"/>
      <c r="AB21" s="1970" t="s">
        <v>1079</v>
      </c>
      <c r="AC21" s="1970"/>
      <c r="AD21" s="1970"/>
      <c r="AE21" s="2095">
        <v>93.012409285999993</v>
      </c>
      <c r="AF21" s="2095"/>
      <c r="AG21" s="2095"/>
      <c r="AH21" s="2095"/>
      <c r="AI21" s="2095"/>
      <c r="AJ21" s="2095">
        <v>93.873761430000002</v>
      </c>
      <c r="AK21" s="2095"/>
      <c r="AL21" s="2095"/>
      <c r="AM21" s="2095"/>
      <c r="AN21" s="2095"/>
      <c r="AO21" s="2095">
        <v>105.579335388</v>
      </c>
      <c r="AP21" s="2095"/>
      <c r="AQ21" s="2095"/>
      <c r="AR21" s="2095"/>
      <c r="AS21" s="2095"/>
      <c r="AT21" s="2096"/>
      <c r="AU21" s="2096"/>
      <c r="AV21" s="2096"/>
      <c r="AW21" s="2096"/>
      <c r="AX21" s="2097"/>
    </row>
    <row r="22" spans="1:55" ht="23.65" customHeight="1" x14ac:dyDescent="0.15">
      <c r="A22" s="247"/>
      <c r="B22" s="248"/>
      <c r="C22" s="248"/>
      <c r="D22" s="248"/>
      <c r="E22" s="248"/>
      <c r="F22" s="249"/>
      <c r="G22" s="2100"/>
      <c r="H22" s="2101"/>
      <c r="I22" s="2101"/>
      <c r="J22" s="2101"/>
      <c r="K22" s="2101"/>
      <c r="L22" s="2101"/>
      <c r="M22" s="2101"/>
      <c r="N22" s="2101"/>
      <c r="O22" s="2101"/>
      <c r="P22" s="2101"/>
      <c r="Q22" s="2101"/>
      <c r="R22" s="2101"/>
      <c r="S22" s="2101"/>
      <c r="T22" s="2101"/>
      <c r="U22" s="2101"/>
      <c r="V22" s="2101"/>
      <c r="W22" s="2101"/>
      <c r="X22" s="2102"/>
      <c r="Y22" s="2092" t="s">
        <v>1080</v>
      </c>
      <c r="Z22" s="2093"/>
      <c r="AA22" s="2094"/>
      <c r="AB22" s="1959" t="s">
        <v>1079</v>
      </c>
      <c r="AC22" s="1959"/>
      <c r="AD22" s="1959"/>
      <c r="AE22" s="2091">
        <v>91.001543050999999</v>
      </c>
      <c r="AF22" s="2091"/>
      <c r="AG22" s="2091"/>
      <c r="AH22" s="2091"/>
      <c r="AI22" s="2091"/>
      <c r="AJ22" s="2091">
        <v>93.012409285999993</v>
      </c>
      <c r="AK22" s="2091"/>
      <c r="AL22" s="2091"/>
      <c r="AM22" s="2091"/>
      <c r="AN22" s="2091"/>
      <c r="AO22" s="2091">
        <v>93.873761430000002</v>
      </c>
      <c r="AP22" s="2091"/>
      <c r="AQ22" s="2091"/>
      <c r="AR22" s="2091"/>
      <c r="AS22" s="2091"/>
      <c r="AT22" s="2098">
        <v>105.579335388</v>
      </c>
      <c r="AU22" s="2098"/>
      <c r="AV22" s="2098"/>
      <c r="AW22" s="2098"/>
      <c r="AX22" s="2099"/>
    </row>
    <row r="23" spans="1:55" ht="32.25" customHeight="1" x14ac:dyDescent="0.15">
      <c r="A23" s="247"/>
      <c r="B23" s="248"/>
      <c r="C23" s="248"/>
      <c r="D23" s="248"/>
      <c r="E23" s="248"/>
      <c r="F23" s="249"/>
      <c r="G23" s="2103"/>
      <c r="H23" s="2104"/>
      <c r="I23" s="2104"/>
      <c r="J23" s="2104"/>
      <c r="K23" s="2104"/>
      <c r="L23" s="2104"/>
      <c r="M23" s="2104"/>
      <c r="N23" s="2104"/>
      <c r="O23" s="2104"/>
      <c r="P23" s="2104"/>
      <c r="Q23" s="2104"/>
      <c r="R23" s="2104"/>
      <c r="S23" s="2104"/>
      <c r="T23" s="2104"/>
      <c r="U23" s="2104"/>
      <c r="V23" s="2104"/>
      <c r="W23" s="2104"/>
      <c r="X23" s="2105"/>
      <c r="Y23" s="2092" t="s">
        <v>1081</v>
      </c>
      <c r="Z23" s="2093"/>
      <c r="AA23" s="2094"/>
      <c r="AB23" s="1972" t="s">
        <v>1057</v>
      </c>
      <c r="AC23" s="1972"/>
      <c r="AD23" s="1972"/>
      <c r="AE23" s="2098">
        <v>102.20970564628014</v>
      </c>
      <c r="AF23" s="2098"/>
      <c r="AG23" s="2098"/>
      <c r="AH23" s="2098"/>
      <c r="AI23" s="2098"/>
      <c r="AJ23" s="2098">
        <v>100.92606153373738</v>
      </c>
      <c r="AK23" s="2098"/>
      <c r="AL23" s="2098"/>
      <c r="AM23" s="2098"/>
      <c r="AN23" s="2098"/>
      <c r="AO23" s="2098">
        <v>112.46948431562384</v>
      </c>
      <c r="AP23" s="2098"/>
      <c r="AQ23" s="2098"/>
      <c r="AR23" s="2098"/>
      <c r="AS23" s="2098"/>
      <c r="AT23" s="2096"/>
      <c r="AU23" s="2096"/>
      <c r="AV23" s="2096"/>
      <c r="AW23" s="2096"/>
      <c r="AX23" s="2097"/>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1082</v>
      </c>
      <c r="H25" s="1673"/>
      <c r="I25" s="1673"/>
      <c r="J25" s="1673"/>
      <c r="K25" s="1673"/>
      <c r="L25" s="1673"/>
      <c r="M25" s="1673"/>
      <c r="N25" s="1673"/>
      <c r="O25" s="1673"/>
      <c r="P25" s="1673"/>
      <c r="Q25" s="1673"/>
      <c r="R25" s="1673"/>
      <c r="S25" s="1673"/>
      <c r="T25" s="1673"/>
      <c r="U25" s="1673"/>
      <c r="V25" s="1673"/>
      <c r="W25" s="1673"/>
      <c r="X25" s="1674"/>
      <c r="Y25" s="2086" t="s">
        <v>1083</v>
      </c>
      <c r="Z25" s="2087"/>
      <c r="AA25" s="2088"/>
      <c r="AB25" s="1584" t="s">
        <v>1084</v>
      </c>
      <c r="AC25" s="1585"/>
      <c r="AD25" s="1586"/>
      <c r="AE25" s="2081">
        <v>2438928</v>
      </c>
      <c r="AF25" s="2081"/>
      <c r="AG25" s="2081"/>
      <c r="AH25" s="2081"/>
      <c r="AI25" s="2081"/>
      <c r="AJ25" s="2081">
        <v>1757124</v>
      </c>
      <c r="AK25" s="2081"/>
      <c r="AL25" s="2081"/>
      <c r="AM25" s="2081"/>
      <c r="AN25" s="2081"/>
      <c r="AO25" s="2081">
        <v>1000154</v>
      </c>
      <c r="AP25" s="2081"/>
      <c r="AQ25" s="2081"/>
      <c r="AR25" s="2081"/>
      <c r="AS25" s="2081"/>
      <c r="AT25" s="2082" t="s">
        <v>1062</v>
      </c>
      <c r="AU25" s="2083"/>
      <c r="AV25" s="2083"/>
      <c r="AW25" s="2083"/>
      <c r="AX25" s="2090"/>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1085</v>
      </c>
      <c r="Z26" s="2087"/>
      <c r="AA26" s="2088"/>
      <c r="AB26" s="1584"/>
      <c r="AC26" s="1585"/>
      <c r="AD26" s="1586"/>
      <c r="AE26" s="2082">
        <v>4200000</v>
      </c>
      <c r="AF26" s="2083"/>
      <c r="AG26" s="2083"/>
      <c r="AH26" s="2083"/>
      <c r="AI26" s="2084"/>
      <c r="AJ26" s="2082">
        <v>2000000</v>
      </c>
      <c r="AK26" s="2083"/>
      <c r="AL26" s="2083"/>
      <c r="AM26" s="2083"/>
      <c r="AN26" s="2084"/>
      <c r="AO26" s="2082">
        <v>1400000</v>
      </c>
      <c r="AP26" s="2083"/>
      <c r="AQ26" s="2083"/>
      <c r="AR26" s="2083"/>
      <c r="AS26" s="2084"/>
      <c r="AT26" s="2082">
        <v>800000</v>
      </c>
      <c r="AU26" s="2083"/>
      <c r="AV26" s="2083"/>
      <c r="AW26" s="2083"/>
      <c r="AX26" s="2090"/>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930</v>
      </c>
      <c r="H28" s="319"/>
      <c r="I28" s="319"/>
      <c r="J28" s="319"/>
      <c r="K28" s="319"/>
      <c r="L28" s="319"/>
      <c r="M28" s="319"/>
      <c r="N28" s="319"/>
      <c r="O28" s="319"/>
      <c r="P28" s="319"/>
      <c r="Q28" s="319"/>
      <c r="R28" s="319"/>
      <c r="S28" s="319"/>
      <c r="T28" s="319"/>
      <c r="U28" s="319"/>
      <c r="V28" s="319"/>
      <c r="W28" s="319"/>
      <c r="X28" s="319"/>
      <c r="Y28" s="321" t="s">
        <v>45</v>
      </c>
      <c r="Z28" s="322"/>
      <c r="AA28" s="323"/>
      <c r="AB28" s="324" t="s">
        <v>312</v>
      </c>
      <c r="AC28" s="325"/>
      <c r="AD28" s="326"/>
      <c r="AE28" s="925">
        <f>P18/AE21*1000</f>
        <v>452.5310151957911</v>
      </c>
      <c r="AF28" s="926"/>
      <c r="AG28" s="926"/>
      <c r="AH28" s="926"/>
      <c r="AI28" s="932"/>
      <c r="AJ28" s="925">
        <f>W18/AJ21*1000</f>
        <v>396.9160224583535</v>
      </c>
      <c r="AK28" s="926"/>
      <c r="AL28" s="926"/>
      <c r="AM28" s="926"/>
      <c r="AN28" s="932"/>
      <c r="AO28" s="925">
        <v>2377</v>
      </c>
      <c r="AP28" s="926"/>
      <c r="AQ28" s="926"/>
      <c r="AR28" s="926"/>
      <c r="AS28" s="932"/>
      <c r="AT28" s="925">
        <v>1410.875</v>
      </c>
      <c r="AU28" s="926"/>
      <c r="AV28" s="926"/>
      <c r="AW28" s="926"/>
      <c r="AX28" s="927"/>
    </row>
    <row r="29" spans="1:55" ht="47.1" customHeight="1" x14ac:dyDescent="0.15">
      <c r="A29" s="351"/>
      <c r="B29" s="352"/>
      <c r="C29" s="352"/>
      <c r="D29" s="352"/>
      <c r="E29" s="352"/>
      <c r="F29" s="353"/>
      <c r="G29" s="2085"/>
      <c r="H29" s="2085"/>
      <c r="I29" s="2085"/>
      <c r="J29" s="2085"/>
      <c r="K29" s="2085"/>
      <c r="L29" s="2085"/>
      <c r="M29" s="2085"/>
      <c r="N29" s="2085"/>
      <c r="O29" s="2085"/>
      <c r="P29" s="2085"/>
      <c r="Q29" s="2085"/>
      <c r="R29" s="2085"/>
      <c r="S29" s="2085"/>
      <c r="T29" s="2085"/>
      <c r="U29" s="2085"/>
      <c r="V29" s="2085"/>
      <c r="W29" s="2085"/>
      <c r="X29" s="2085"/>
      <c r="Y29" s="268" t="s">
        <v>48</v>
      </c>
      <c r="Z29" s="293"/>
      <c r="AA29" s="294"/>
      <c r="AB29" s="324" t="s">
        <v>1200</v>
      </c>
      <c r="AC29" s="325"/>
      <c r="AD29" s="326"/>
      <c r="AE29" s="842" t="s">
        <v>929</v>
      </c>
      <c r="AF29" s="325"/>
      <c r="AG29" s="325"/>
      <c r="AH29" s="325"/>
      <c r="AI29" s="326"/>
      <c r="AJ29" s="842" t="s">
        <v>928</v>
      </c>
      <c r="AK29" s="325"/>
      <c r="AL29" s="325"/>
      <c r="AM29" s="325"/>
      <c r="AN29" s="326"/>
      <c r="AO29" s="842" t="s">
        <v>927</v>
      </c>
      <c r="AP29" s="325"/>
      <c r="AQ29" s="325"/>
      <c r="AR29" s="325"/>
      <c r="AS29" s="326"/>
      <c r="AT29" s="842" t="s">
        <v>926</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444</v>
      </c>
      <c r="D31" s="697"/>
      <c r="E31" s="697"/>
      <c r="F31" s="697"/>
      <c r="G31" s="697"/>
      <c r="H31" s="697"/>
      <c r="I31" s="697"/>
      <c r="J31" s="697"/>
      <c r="K31" s="700"/>
      <c r="L31" s="1137">
        <v>11.287000000000001</v>
      </c>
      <c r="M31" s="1137"/>
      <c r="N31" s="1137"/>
      <c r="O31" s="1137"/>
      <c r="P31" s="1137"/>
      <c r="Q31" s="1137"/>
      <c r="R31" s="1196">
        <v>10</v>
      </c>
      <c r="S31" s="697"/>
      <c r="T31" s="697"/>
      <c r="U31" s="697"/>
      <c r="V31" s="697"/>
      <c r="W31" s="700"/>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1138"/>
      <c r="D32" s="680"/>
      <c r="E32" s="680"/>
      <c r="F32" s="680"/>
      <c r="G32" s="680"/>
      <c r="H32" s="680"/>
      <c r="I32" s="680"/>
      <c r="J32" s="680"/>
      <c r="K32" s="812"/>
      <c r="L32" s="1177"/>
      <c r="M32" s="1177"/>
      <c r="N32" s="1177"/>
      <c r="O32" s="1177"/>
      <c r="P32" s="1177"/>
      <c r="Q32" s="1177"/>
      <c r="R32" s="335"/>
      <c r="S32" s="335"/>
      <c r="T32" s="335"/>
      <c r="U32" s="335"/>
      <c r="V32" s="335"/>
      <c r="W32" s="335"/>
      <c r="X32" s="1139" t="s">
        <v>1202</v>
      </c>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1"/>
    </row>
    <row r="33" spans="1:50" ht="23.1" customHeight="1" x14ac:dyDescent="0.15">
      <c r="A33" s="459"/>
      <c r="B33" s="460"/>
      <c r="C33" s="1138"/>
      <c r="D33" s="680"/>
      <c r="E33" s="680"/>
      <c r="F33" s="680"/>
      <c r="G33" s="680"/>
      <c r="H33" s="680"/>
      <c r="I33" s="680"/>
      <c r="J33" s="680"/>
      <c r="K33" s="812"/>
      <c r="L33" s="1177"/>
      <c r="M33" s="1177"/>
      <c r="N33" s="1177"/>
      <c r="O33" s="1177"/>
      <c r="P33" s="1177"/>
      <c r="Q33" s="1177"/>
      <c r="R33" s="335"/>
      <c r="S33" s="335"/>
      <c r="T33" s="335"/>
      <c r="U33" s="335"/>
      <c r="V33" s="335"/>
      <c r="W33" s="335"/>
      <c r="X33" s="1142"/>
      <c r="Y33" s="1143"/>
      <c r="Z33" s="1143"/>
      <c r="AA33" s="1143"/>
      <c r="AB33" s="1143"/>
      <c r="AC33" s="1143"/>
      <c r="AD33" s="1143"/>
      <c r="AE33" s="1143"/>
      <c r="AF33" s="1143"/>
      <c r="AG33" s="1143"/>
      <c r="AH33" s="1143"/>
      <c r="AI33" s="1143"/>
      <c r="AJ33" s="1143"/>
      <c r="AK33" s="1143"/>
      <c r="AL33" s="1143"/>
      <c r="AM33" s="1143"/>
      <c r="AN33" s="1143"/>
      <c r="AO33" s="1143"/>
      <c r="AP33" s="1143"/>
      <c r="AQ33" s="1143"/>
      <c r="AR33" s="1143"/>
      <c r="AS33" s="1143"/>
      <c r="AT33" s="1143"/>
      <c r="AU33" s="1143"/>
      <c r="AV33" s="1143"/>
      <c r="AW33" s="1143"/>
      <c r="AX33" s="1144"/>
    </row>
    <row r="34" spans="1:50" ht="23.1" customHeight="1" x14ac:dyDescent="0.15">
      <c r="A34" s="459"/>
      <c r="B34" s="460"/>
      <c r="C34" s="1138"/>
      <c r="D34" s="680"/>
      <c r="E34" s="680"/>
      <c r="F34" s="680"/>
      <c r="G34" s="680"/>
      <c r="H34" s="680"/>
      <c r="I34" s="680"/>
      <c r="J34" s="680"/>
      <c r="K34" s="812"/>
      <c r="L34" s="1177"/>
      <c r="M34" s="1177"/>
      <c r="N34" s="1177"/>
      <c r="O34" s="1177"/>
      <c r="P34" s="1177"/>
      <c r="Q34" s="1177"/>
      <c r="R34" s="335"/>
      <c r="S34" s="335"/>
      <c r="T34" s="335"/>
      <c r="U34" s="335"/>
      <c r="V34" s="335"/>
      <c r="W34" s="335"/>
      <c r="X34" s="1142"/>
      <c r="Y34" s="1143"/>
      <c r="Z34" s="1143"/>
      <c r="AA34" s="1143"/>
      <c r="AB34" s="1143"/>
      <c r="AC34" s="1143"/>
      <c r="AD34" s="1143"/>
      <c r="AE34" s="1143"/>
      <c r="AF34" s="1143"/>
      <c r="AG34" s="1143"/>
      <c r="AH34" s="1143"/>
      <c r="AI34" s="1143"/>
      <c r="AJ34" s="1143"/>
      <c r="AK34" s="1143"/>
      <c r="AL34" s="1143"/>
      <c r="AM34" s="1143"/>
      <c r="AN34" s="1143"/>
      <c r="AO34" s="1143"/>
      <c r="AP34" s="1143"/>
      <c r="AQ34" s="1143"/>
      <c r="AR34" s="1143"/>
      <c r="AS34" s="1143"/>
      <c r="AT34" s="1143"/>
      <c r="AU34" s="1143"/>
      <c r="AV34" s="1143"/>
      <c r="AW34" s="1143"/>
      <c r="AX34" s="1144"/>
    </row>
    <row r="35" spans="1:50" ht="23.1" customHeight="1" x14ac:dyDescent="0.15">
      <c r="A35" s="459"/>
      <c r="B35" s="460"/>
      <c r="C35" s="1138"/>
      <c r="D35" s="680"/>
      <c r="E35" s="680"/>
      <c r="F35" s="680"/>
      <c r="G35" s="680"/>
      <c r="H35" s="680"/>
      <c r="I35" s="680"/>
      <c r="J35" s="680"/>
      <c r="K35" s="812"/>
      <c r="L35" s="1177"/>
      <c r="M35" s="1177"/>
      <c r="N35" s="1177"/>
      <c r="O35" s="1177"/>
      <c r="P35" s="1177"/>
      <c r="Q35" s="1177"/>
      <c r="R35" s="335"/>
      <c r="S35" s="335"/>
      <c r="T35" s="335"/>
      <c r="U35" s="335"/>
      <c r="V35" s="335"/>
      <c r="W35" s="335"/>
      <c r="X35" s="1142"/>
      <c r="Y35" s="1143"/>
      <c r="Z35" s="1143"/>
      <c r="AA35" s="1143"/>
      <c r="AB35" s="1143"/>
      <c r="AC35" s="1143"/>
      <c r="AD35" s="1143"/>
      <c r="AE35" s="1143"/>
      <c r="AF35" s="1143"/>
      <c r="AG35" s="1143"/>
      <c r="AH35" s="1143"/>
      <c r="AI35" s="1143"/>
      <c r="AJ35" s="1143"/>
      <c r="AK35" s="1143"/>
      <c r="AL35" s="1143"/>
      <c r="AM35" s="1143"/>
      <c r="AN35" s="1143"/>
      <c r="AO35" s="1143"/>
      <c r="AP35" s="1143"/>
      <c r="AQ35" s="1143"/>
      <c r="AR35" s="1143"/>
      <c r="AS35" s="1143"/>
      <c r="AT35" s="1143"/>
      <c r="AU35" s="1143"/>
      <c r="AV35" s="1143"/>
      <c r="AW35" s="1143"/>
      <c r="AX35" s="1144"/>
    </row>
    <row r="36" spans="1:50" ht="22.5" customHeight="1" x14ac:dyDescent="0.15">
      <c r="A36" s="459"/>
      <c r="B36" s="460"/>
      <c r="C36" s="1145"/>
      <c r="D36" s="682"/>
      <c r="E36" s="682"/>
      <c r="F36" s="682"/>
      <c r="G36" s="682"/>
      <c r="H36" s="682"/>
      <c r="I36" s="682"/>
      <c r="J36" s="682"/>
      <c r="K36" s="1146"/>
      <c r="L36" s="2078"/>
      <c r="M36" s="2079"/>
      <c r="N36" s="2079"/>
      <c r="O36" s="2079"/>
      <c r="P36" s="2079"/>
      <c r="Q36" s="2080"/>
      <c r="R36" s="363"/>
      <c r="S36" s="361"/>
      <c r="T36" s="361"/>
      <c r="U36" s="361"/>
      <c r="V36" s="361"/>
      <c r="W36" s="362"/>
      <c r="X36" s="1142"/>
      <c r="Y36" s="1143"/>
      <c r="Z36" s="1143"/>
      <c r="AA36" s="1143"/>
      <c r="AB36" s="1143"/>
      <c r="AC36" s="1143"/>
      <c r="AD36" s="1143"/>
      <c r="AE36" s="1143"/>
      <c r="AF36" s="1143"/>
      <c r="AG36" s="1143"/>
      <c r="AH36" s="1143"/>
      <c r="AI36" s="1143"/>
      <c r="AJ36" s="1143"/>
      <c r="AK36" s="1143"/>
      <c r="AL36" s="1143"/>
      <c r="AM36" s="1143"/>
      <c r="AN36" s="1143"/>
      <c r="AO36" s="1143"/>
      <c r="AP36" s="1143"/>
      <c r="AQ36" s="1143"/>
      <c r="AR36" s="1143"/>
      <c r="AS36" s="1143"/>
      <c r="AT36" s="1143"/>
      <c r="AU36" s="1143"/>
      <c r="AV36" s="1143"/>
      <c r="AW36" s="1143"/>
      <c r="AX36" s="1144"/>
    </row>
    <row r="37" spans="1:50" ht="21.75" customHeight="1" thickBot="1" x14ac:dyDescent="0.2">
      <c r="A37" s="461"/>
      <c r="B37" s="462"/>
      <c r="C37" s="364" t="s">
        <v>28</v>
      </c>
      <c r="D37" s="365"/>
      <c r="E37" s="365"/>
      <c r="F37" s="365"/>
      <c r="G37" s="365"/>
      <c r="H37" s="365"/>
      <c r="I37" s="365"/>
      <c r="J37" s="365"/>
      <c r="K37" s="366"/>
      <c r="L37" s="1134">
        <v>11.287000000000001</v>
      </c>
      <c r="M37" s="1135"/>
      <c r="N37" s="1135"/>
      <c r="O37" s="1135"/>
      <c r="P37" s="1135"/>
      <c r="Q37" s="1136"/>
      <c r="R37" s="437">
        <v>10</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1184</v>
      </c>
      <c r="AE41" s="690"/>
      <c r="AF41" s="690"/>
      <c r="AG41" s="692" t="s">
        <v>925</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1187</v>
      </c>
      <c r="AE42" s="522"/>
      <c r="AF42" s="522"/>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1184</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1187</v>
      </c>
      <c r="AE44" s="449"/>
      <c r="AF44" s="449"/>
      <c r="AG44" s="672" t="s">
        <v>924</v>
      </c>
      <c r="AH44" s="656"/>
      <c r="AI44" s="656"/>
      <c r="AJ44" s="656"/>
      <c r="AK44" s="656"/>
      <c r="AL44" s="656"/>
      <c r="AM44" s="656"/>
      <c r="AN44" s="656"/>
      <c r="AO44" s="656"/>
      <c r="AP44" s="656"/>
      <c r="AQ44" s="656"/>
      <c r="AR44" s="656"/>
      <c r="AS44" s="656"/>
      <c r="AT44" s="656"/>
      <c r="AU44" s="656"/>
      <c r="AV44" s="656"/>
      <c r="AW44" s="656"/>
      <c r="AX44" s="673"/>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1187</v>
      </c>
      <c r="AE45" s="522"/>
      <c r="AF45" s="522"/>
      <c r="AG45" s="674"/>
      <c r="AH45" s="675"/>
      <c r="AI45" s="675"/>
      <c r="AJ45" s="675"/>
      <c r="AK45" s="675"/>
      <c r="AL45" s="675"/>
      <c r="AM45" s="675"/>
      <c r="AN45" s="675"/>
      <c r="AO45" s="675"/>
      <c r="AP45" s="675"/>
      <c r="AQ45" s="675"/>
      <c r="AR45" s="675"/>
      <c r="AS45" s="675"/>
      <c r="AT45" s="675"/>
      <c r="AU45" s="675"/>
      <c r="AV45" s="675"/>
      <c r="AW45" s="675"/>
      <c r="AX45" s="676"/>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1184</v>
      </c>
      <c r="AE46" s="522"/>
      <c r="AF46" s="522"/>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1184</v>
      </c>
      <c r="AE47" s="522"/>
      <c r="AF47" s="522"/>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1184</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1187</v>
      </c>
      <c r="AE49" s="546"/>
      <c r="AF49" s="546"/>
      <c r="AG49" s="677"/>
      <c r="AH49" s="659"/>
      <c r="AI49" s="659"/>
      <c r="AJ49" s="659"/>
      <c r="AK49" s="659"/>
      <c r="AL49" s="659"/>
      <c r="AM49" s="659"/>
      <c r="AN49" s="659"/>
      <c r="AO49" s="659"/>
      <c r="AP49" s="659"/>
      <c r="AQ49" s="659"/>
      <c r="AR49" s="659"/>
      <c r="AS49" s="659"/>
      <c r="AT49" s="659"/>
      <c r="AU49" s="659"/>
      <c r="AV49" s="659"/>
      <c r="AW49" s="659"/>
      <c r="AX49" s="67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1187</v>
      </c>
      <c r="AE50" s="449"/>
      <c r="AF50" s="449"/>
      <c r="AG50" s="672" t="s">
        <v>923</v>
      </c>
      <c r="AH50" s="656"/>
      <c r="AI50" s="656"/>
      <c r="AJ50" s="656"/>
      <c r="AK50" s="656"/>
      <c r="AL50" s="656"/>
      <c r="AM50" s="656"/>
      <c r="AN50" s="656"/>
      <c r="AO50" s="656"/>
      <c r="AP50" s="656"/>
      <c r="AQ50" s="656"/>
      <c r="AR50" s="656"/>
      <c r="AS50" s="656"/>
      <c r="AT50" s="656"/>
      <c r="AU50" s="656"/>
      <c r="AV50" s="656"/>
      <c r="AW50" s="656"/>
      <c r="AX50" s="673"/>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1184</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1184</v>
      </c>
      <c r="AE52" s="522"/>
      <c r="AF52" s="522"/>
      <c r="AG52" s="674"/>
      <c r="AH52" s="675"/>
      <c r="AI52" s="675"/>
      <c r="AJ52" s="675"/>
      <c r="AK52" s="675"/>
      <c r="AL52" s="675"/>
      <c r="AM52" s="675"/>
      <c r="AN52" s="675"/>
      <c r="AO52" s="675"/>
      <c r="AP52" s="675"/>
      <c r="AQ52" s="675"/>
      <c r="AR52" s="675"/>
      <c r="AS52" s="675"/>
      <c r="AT52" s="675"/>
      <c r="AU52" s="675"/>
      <c r="AV52" s="675"/>
      <c r="AW52" s="675"/>
      <c r="AX52" s="676"/>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1187</v>
      </c>
      <c r="AE53" s="449"/>
      <c r="AF53" s="449"/>
      <c r="AG53" s="672" t="s">
        <v>502</v>
      </c>
      <c r="AH53" s="656"/>
      <c r="AI53" s="656"/>
      <c r="AJ53" s="656"/>
      <c r="AK53" s="656"/>
      <c r="AL53" s="656"/>
      <c r="AM53" s="656"/>
      <c r="AN53" s="656"/>
      <c r="AO53" s="656"/>
      <c r="AP53" s="656"/>
      <c r="AQ53" s="656"/>
      <c r="AR53" s="656"/>
      <c r="AS53" s="656"/>
      <c r="AT53" s="656"/>
      <c r="AU53" s="656"/>
      <c r="AV53" s="656"/>
      <c r="AW53" s="656"/>
      <c r="AX53" s="673"/>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674"/>
      <c r="AH54" s="675"/>
      <c r="AI54" s="675"/>
      <c r="AJ54" s="675"/>
      <c r="AK54" s="675"/>
      <c r="AL54" s="675"/>
      <c r="AM54" s="675"/>
      <c r="AN54" s="675"/>
      <c r="AO54" s="675"/>
      <c r="AP54" s="675"/>
      <c r="AQ54" s="675"/>
      <c r="AR54" s="675"/>
      <c r="AS54" s="675"/>
      <c r="AT54" s="675"/>
      <c r="AU54" s="675"/>
      <c r="AV54" s="675"/>
      <c r="AW54" s="675"/>
      <c r="AX54" s="676"/>
    </row>
    <row r="55" spans="1:50" ht="26.25" customHeight="1" x14ac:dyDescent="0.15">
      <c r="A55" s="389"/>
      <c r="B55" s="390"/>
      <c r="C55" s="1132" t="s">
        <v>1203</v>
      </c>
      <c r="D55" s="994"/>
      <c r="E55" s="994"/>
      <c r="F55" s="994"/>
      <c r="G55" s="492" t="s">
        <v>500</v>
      </c>
      <c r="H55" s="371"/>
      <c r="I55" s="371"/>
      <c r="J55" s="371"/>
      <c r="K55" s="371"/>
      <c r="L55" s="371"/>
      <c r="M55" s="371"/>
      <c r="N55" s="371"/>
      <c r="O55" s="371"/>
      <c r="P55" s="371"/>
      <c r="Q55" s="371"/>
      <c r="R55" s="371"/>
      <c r="S55" s="493"/>
      <c r="T55" s="370" t="s">
        <v>499</v>
      </c>
      <c r="U55" s="371"/>
      <c r="V55" s="371"/>
      <c r="W55" s="371"/>
      <c r="X55" s="371"/>
      <c r="Y55" s="371"/>
      <c r="Z55" s="371"/>
      <c r="AA55" s="371"/>
      <c r="AB55" s="371"/>
      <c r="AC55" s="371"/>
      <c r="AD55" s="371"/>
      <c r="AE55" s="371"/>
      <c r="AF55" s="371"/>
      <c r="AG55" s="674"/>
      <c r="AH55" s="675"/>
      <c r="AI55" s="675"/>
      <c r="AJ55" s="675"/>
      <c r="AK55" s="675"/>
      <c r="AL55" s="675"/>
      <c r="AM55" s="675"/>
      <c r="AN55" s="675"/>
      <c r="AO55" s="675"/>
      <c r="AP55" s="675"/>
      <c r="AQ55" s="675"/>
      <c r="AR55" s="675"/>
      <c r="AS55" s="675"/>
      <c r="AT55" s="675"/>
      <c r="AU55" s="675"/>
      <c r="AV55" s="675"/>
      <c r="AW55" s="675"/>
      <c r="AX55" s="676"/>
    </row>
    <row r="56" spans="1:50" ht="26.25" customHeight="1" x14ac:dyDescent="0.15">
      <c r="A56" s="391"/>
      <c r="B56" s="392"/>
      <c r="C56" s="1133" t="s">
        <v>1204</v>
      </c>
      <c r="D56" s="998"/>
      <c r="E56" s="998"/>
      <c r="F56" s="998"/>
      <c r="G56" s="374" t="s">
        <v>497</v>
      </c>
      <c r="H56" s="375"/>
      <c r="I56" s="375"/>
      <c r="J56" s="375"/>
      <c r="K56" s="375"/>
      <c r="L56" s="375"/>
      <c r="M56" s="375"/>
      <c r="N56" s="375"/>
      <c r="O56" s="375"/>
      <c r="P56" s="375"/>
      <c r="Q56" s="375"/>
      <c r="R56" s="375"/>
      <c r="S56" s="376"/>
      <c r="T56" s="377" t="s">
        <v>496</v>
      </c>
      <c r="U56" s="378"/>
      <c r="V56" s="378"/>
      <c r="W56" s="378"/>
      <c r="X56" s="378"/>
      <c r="Y56" s="378"/>
      <c r="Z56" s="378"/>
      <c r="AA56" s="378"/>
      <c r="AB56" s="378"/>
      <c r="AC56" s="378"/>
      <c r="AD56" s="378"/>
      <c r="AE56" s="378"/>
      <c r="AF56" s="378"/>
      <c r="AG56" s="677"/>
      <c r="AH56" s="659"/>
      <c r="AI56" s="659"/>
      <c r="AJ56" s="659"/>
      <c r="AK56" s="659"/>
      <c r="AL56" s="659"/>
      <c r="AM56" s="659"/>
      <c r="AN56" s="659"/>
      <c r="AO56" s="659"/>
      <c r="AP56" s="659"/>
      <c r="AQ56" s="659"/>
      <c r="AR56" s="659"/>
      <c r="AS56" s="659"/>
      <c r="AT56" s="659"/>
      <c r="AU56" s="659"/>
      <c r="AV56" s="659"/>
      <c r="AW56" s="659"/>
      <c r="AX56" s="678"/>
    </row>
    <row r="57" spans="1:50" ht="69.75" customHeight="1" x14ac:dyDescent="0.15">
      <c r="A57" s="416" t="s">
        <v>76</v>
      </c>
      <c r="B57" s="494"/>
      <c r="C57" s="497" t="s">
        <v>77</v>
      </c>
      <c r="D57" s="498"/>
      <c r="E57" s="498"/>
      <c r="F57" s="499"/>
      <c r="G57" s="500" t="s">
        <v>922</v>
      </c>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6"/>
    </row>
    <row r="58" spans="1:50" ht="66.75" customHeight="1" thickBot="1" x14ac:dyDescent="0.2">
      <c r="A58" s="495"/>
      <c r="B58" s="496"/>
      <c r="C58" s="503" t="s">
        <v>78</v>
      </c>
      <c r="D58" s="504"/>
      <c r="E58" s="504"/>
      <c r="F58" s="505"/>
      <c r="G58" s="1123" t="s">
        <v>921</v>
      </c>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5"/>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c r="B62" s="511"/>
      <c r="C62" s="511"/>
      <c r="D62" s="511"/>
      <c r="E62" s="516"/>
      <c r="F62" s="517"/>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c r="B64" s="531"/>
      <c r="C64" s="531"/>
      <c r="D64" s="531"/>
      <c r="E64" s="532"/>
      <c r="F64" s="531"/>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19.899999999999999" customHeight="1" thickBot="1" x14ac:dyDescent="0.2">
      <c r="A68" s="543"/>
      <c r="B68" s="544"/>
      <c r="C68" s="434" t="s">
        <v>84</v>
      </c>
      <c r="D68" s="435"/>
      <c r="E68" s="435"/>
      <c r="F68" s="435"/>
      <c r="G68" s="435"/>
      <c r="H68" s="435"/>
      <c r="I68" s="435"/>
      <c r="J68" s="436"/>
      <c r="K68" s="719">
        <v>126</v>
      </c>
      <c r="L68" s="719"/>
      <c r="M68" s="719"/>
      <c r="N68" s="719"/>
      <c r="O68" s="719"/>
      <c r="P68" s="719"/>
      <c r="Q68" s="719"/>
      <c r="R68" s="719"/>
      <c r="S68" s="434" t="s">
        <v>85</v>
      </c>
      <c r="T68" s="435"/>
      <c r="U68" s="435"/>
      <c r="V68" s="435"/>
      <c r="W68" s="435"/>
      <c r="X68" s="435"/>
      <c r="Y68" s="435"/>
      <c r="Z68" s="436"/>
      <c r="AA68" s="718">
        <v>151</v>
      </c>
      <c r="AB68" s="719"/>
      <c r="AC68" s="719"/>
      <c r="AD68" s="719"/>
      <c r="AE68" s="719"/>
      <c r="AF68" s="719"/>
      <c r="AG68" s="719"/>
      <c r="AH68" s="719"/>
      <c r="AI68" s="434" t="s">
        <v>86</v>
      </c>
      <c r="AJ68" s="438"/>
      <c r="AK68" s="438"/>
      <c r="AL68" s="438"/>
      <c r="AM68" s="438"/>
      <c r="AN68" s="438"/>
      <c r="AO68" s="438"/>
      <c r="AP68" s="439"/>
      <c r="AQ68" s="704">
        <v>199</v>
      </c>
      <c r="AR68" s="704"/>
      <c r="AS68" s="704"/>
      <c r="AT68" s="704"/>
      <c r="AU68" s="704"/>
      <c r="AV68" s="704"/>
      <c r="AW68" s="704"/>
      <c r="AX68" s="705"/>
    </row>
    <row r="69" spans="1:50" ht="15" customHeight="1" x14ac:dyDescent="0.15">
      <c r="A69" s="442" t="s">
        <v>87</v>
      </c>
      <c r="B69" s="443"/>
      <c r="C69" s="443"/>
      <c r="D69" s="443"/>
      <c r="E69" s="443"/>
      <c r="F69" s="444"/>
      <c r="G69" s="10" t="s">
        <v>88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53.25" customHeight="1" x14ac:dyDescent="0.15">
      <c r="A70" s="168"/>
      <c r="B70" s="169"/>
      <c r="C70" s="169"/>
      <c r="D70" s="169"/>
      <c r="E70" s="169"/>
      <c r="F70" s="170"/>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67.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2.6"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38.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32.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445"/>
      <c r="B92" s="446"/>
      <c r="C92" s="446"/>
      <c r="D92" s="446"/>
      <c r="E92" s="446"/>
      <c r="F92" s="447"/>
      <c r="G92" s="16" t="s">
        <v>267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582" t="s">
        <v>493</v>
      </c>
      <c r="B95" s="583"/>
      <c r="C95" s="583"/>
      <c r="D95" s="583"/>
      <c r="E95" s="583"/>
      <c r="F95" s="2074"/>
      <c r="G95" s="720" t="s">
        <v>492</v>
      </c>
      <c r="H95" s="589"/>
      <c r="I95" s="589"/>
      <c r="J95" s="589"/>
      <c r="K95" s="589"/>
      <c r="L95" s="589"/>
      <c r="M95" s="589"/>
      <c r="N95" s="589"/>
      <c r="O95" s="589"/>
      <c r="P95" s="589"/>
      <c r="Q95" s="589"/>
      <c r="R95" s="589"/>
      <c r="S95" s="589"/>
      <c r="T95" s="589"/>
      <c r="U95" s="589"/>
      <c r="V95" s="589"/>
      <c r="W95" s="589"/>
      <c r="X95" s="589"/>
      <c r="Y95" s="589"/>
      <c r="Z95" s="589"/>
      <c r="AA95" s="589"/>
      <c r="AB95" s="590"/>
      <c r="AC95" s="588" t="s">
        <v>265</v>
      </c>
      <c r="AD95" s="589"/>
      <c r="AE95" s="589"/>
      <c r="AF95" s="589"/>
      <c r="AG95" s="589"/>
      <c r="AH95" s="589"/>
      <c r="AI95" s="589"/>
      <c r="AJ95" s="589"/>
      <c r="AK95" s="589"/>
      <c r="AL95" s="589"/>
      <c r="AM95" s="589"/>
      <c r="AN95" s="589"/>
      <c r="AO95" s="589"/>
      <c r="AP95" s="589"/>
      <c r="AQ95" s="589"/>
      <c r="AR95" s="589"/>
      <c r="AS95" s="589"/>
      <c r="AT95" s="589"/>
      <c r="AU95" s="589"/>
      <c r="AV95" s="589"/>
      <c r="AW95" s="589"/>
      <c r="AX95" s="591"/>
    </row>
    <row r="96" spans="1:50" ht="24.75" customHeight="1" x14ac:dyDescent="0.15">
      <c r="A96" s="298"/>
      <c r="B96" s="299"/>
      <c r="C96" s="299"/>
      <c r="D96" s="299"/>
      <c r="E96" s="299"/>
      <c r="F96" s="2075"/>
      <c r="G96" s="818" t="s">
        <v>50</v>
      </c>
      <c r="H96" s="478"/>
      <c r="I96" s="478"/>
      <c r="J96" s="478"/>
      <c r="K96" s="478"/>
      <c r="L96" s="324" t="s">
        <v>93</v>
      </c>
      <c r="M96" s="290"/>
      <c r="N96" s="290"/>
      <c r="O96" s="290"/>
      <c r="P96" s="290"/>
      <c r="Q96" s="290"/>
      <c r="R96" s="290"/>
      <c r="S96" s="290"/>
      <c r="T96" s="290"/>
      <c r="U96" s="290"/>
      <c r="V96" s="290"/>
      <c r="W96" s="290"/>
      <c r="X96" s="307"/>
      <c r="Y96" s="564" t="s">
        <v>94</v>
      </c>
      <c r="Z96" s="565"/>
      <c r="AA96" s="565"/>
      <c r="AB96" s="566"/>
      <c r="AC96" s="497" t="s">
        <v>50</v>
      </c>
      <c r="AD96" s="478"/>
      <c r="AE96" s="478"/>
      <c r="AF96" s="478"/>
      <c r="AG96" s="478"/>
      <c r="AH96" s="324" t="s">
        <v>93</v>
      </c>
      <c r="AI96" s="290"/>
      <c r="AJ96" s="290"/>
      <c r="AK96" s="290"/>
      <c r="AL96" s="290"/>
      <c r="AM96" s="290"/>
      <c r="AN96" s="290"/>
      <c r="AO96" s="290"/>
      <c r="AP96" s="290"/>
      <c r="AQ96" s="290"/>
      <c r="AR96" s="290"/>
      <c r="AS96" s="290"/>
      <c r="AT96" s="307"/>
      <c r="AU96" s="564" t="s">
        <v>94</v>
      </c>
      <c r="AV96" s="565"/>
      <c r="AW96" s="565"/>
      <c r="AX96" s="567"/>
    </row>
    <row r="97" spans="1:50" ht="24.75" customHeight="1" x14ac:dyDescent="0.15">
      <c r="A97" s="298"/>
      <c r="B97" s="299"/>
      <c r="C97" s="299"/>
      <c r="D97" s="299"/>
      <c r="E97" s="299"/>
      <c r="F97" s="2075"/>
      <c r="G97" s="449" t="s">
        <v>491</v>
      </c>
      <c r="H97" s="449"/>
      <c r="I97" s="449"/>
      <c r="J97" s="449"/>
      <c r="K97" s="450"/>
      <c r="L97" s="451" t="s">
        <v>920</v>
      </c>
      <c r="M97" s="452"/>
      <c r="N97" s="452"/>
      <c r="O97" s="452"/>
      <c r="P97" s="452"/>
      <c r="Q97" s="452"/>
      <c r="R97" s="452"/>
      <c r="S97" s="452"/>
      <c r="T97" s="452"/>
      <c r="U97" s="452"/>
      <c r="V97" s="452"/>
      <c r="W97" s="452"/>
      <c r="X97" s="453"/>
      <c r="Y97" s="454">
        <v>11</v>
      </c>
      <c r="Z97" s="455"/>
      <c r="AA97" s="455"/>
      <c r="AB97" s="456"/>
      <c r="AC97" s="448"/>
      <c r="AD97" s="449"/>
      <c r="AE97" s="449"/>
      <c r="AF97" s="449"/>
      <c r="AG97" s="450"/>
      <c r="AH97" s="451"/>
      <c r="AI97" s="452"/>
      <c r="AJ97" s="452"/>
      <c r="AK97" s="452"/>
      <c r="AL97" s="452"/>
      <c r="AM97" s="452"/>
      <c r="AN97" s="452"/>
      <c r="AO97" s="452"/>
      <c r="AP97" s="452"/>
      <c r="AQ97" s="452"/>
      <c r="AR97" s="452"/>
      <c r="AS97" s="452"/>
      <c r="AT97" s="453"/>
      <c r="AU97" s="454"/>
      <c r="AV97" s="455"/>
      <c r="AW97" s="455"/>
      <c r="AX97" s="520"/>
    </row>
    <row r="98" spans="1:50" ht="24.75" customHeight="1" x14ac:dyDescent="0.15">
      <c r="A98" s="298"/>
      <c r="B98" s="299"/>
      <c r="C98" s="299"/>
      <c r="D98" s="299"/>
      <c r="E98" s="299"/>
      <c r="F98" s="2075"/>
      <c r="G98" s="522"/>
      <c r="H98" s="522"/>
      <c r="I98" s="522"/>
      <c r="J98" s="522"/>
      <c r="K98" s="523"/>
      <c r="L98" s="524"/>
      <c r="M98" s="525"/>
      <c r="N98" s="525"/>
      <c r="O98" s="525"/>
      <c r="P98" s="525"/>
      <c r="Q98" s="525"/>
      <c r="R98" s="525"/>
      <c r="S98" s="525"/>
      <c r="T98" s="525"/>
      <c r="U98" s="525"/>
      <c r="V98" s="525"/>
      <c r="W98" s="525"/>
      <c r="X98" s="526"/>
      <c r="Y98" s="527"/>
      <c r="Z98" s="528"/>
      <c r="AA98" s="528"/>
      <c r="AB98" s="529"/>
      <c r="AC98" s="521"/>
      <c r="AD98" s="522"/>
      <c r="AE98" s="522"/>
      <c r="AF98" s="522"/>
      <c r="AG98" s="523"/>
      <c r="AH98" s="524"/>
      <c r="AI98" s="525"/>
      <c r="AJ98" s="525"/>
      <c r="AK98" s="525"/>
      <c r="AL98" s="525"/>
      <c r="AM98" s="525"/>
      <c r="AN98" s="525"/>
      <c r="AO98" s="525"/>
      <c r="AP98" s="525"/>
      <c r="AQ98" s="525"/>
      <c r="AR98" s="525"/>
      <c r="AS98" s="525"/>
      <c r="AT98" s="526"/>
      <c r="AU98" s="527"/>
      <c r="AV98" s="528"/>
      <c r="AW98" s="528"/>
      <c r="AX98" s="530"/>
    </row>
    <row r="99" spans="1:50" ht="24.75" customHeight="1" x14ac:dyDescent="0.15">
      <c r="A99" s="298"/>
      <c r="B99" s="299"/>
      <c r="C99" s="299"/>
      <c r="D99" s="299"/>
      <c r="E99" s="299"/>
      <c r="F99" s="2075"/>
      <c r="G99" s="522"/>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2075"/>
      <c r="G100" s="522"/>
      <c r="H100" s="522"/>
      <c r="I100" s="522"/>
      <c r="J100" s="522"/>
      <c r="K100" s="523"/>
      <c r="L100" s="524"/>
      <c r="M100" s="525"/>
      <c r="N100" s="525"/>
      <c r="O100" s="525"/>
      <c r="P100" s="525"/>
      <c r="Q100" s="525"/>
      <c r="R100" s="525"/>
      <c r="S100" s="525"/>
      <c r="T100" s="525"/>
      <c r="U100" s="525"/>
      <c r="V100" s="525"/>
      <c r="W100" s="525"/>
      <c r="X100" s="526"/>
      <c r="Y100" s="527"/>
      <c r="Z100" s="528"/>
      <c r="AA100" s="528"/>
      <c r="AB100" s="528"/>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2075"/>
      <c r="G101" s="522"/>
      <c r="H101" s="522"/>
      <c r="I101" s="522"/>
      <c r="J101" s="522"/>
      <c r="K101" s="523"/>
      <c r="L101" s="524"/>
      <c r="M101" s="525"/>
      <c r="N101" s="525"/>
      <c r="O101" s="525"/>
      <c r="P101" s="525"/>
      <c r="Q101" s="525"/>
      <c r="R101" s="525"/>
      <c r="S101" s="525"/>
      <c r="T101" s="525"/>
      <c r="U101" s="525"/>
      <c r="V101" s="525"/>
      <c r="W101" s="525"/>
      <c r="X101" s="526"/>
      <c r="Y101" s="527"/>
      <c r="Z101" s="528"/>
      <c r="AA101" s="528"/>
      <c r="AB101" s="528"/>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2075"/>
      <c r="G102" s="546"/>
      <c r="H102" s="546"/>
      <c r="I102" s="546"/>
      <c r="J102" s="546"/>
      <c r="K102" s="547"/>
      <c r="L102" s="548"/>
      <c r="M102" s="549"/>
      <c r="N102" s="549"/>
      <c r="O102" s="549"/>
      <c r="P102" s="549"/>
      <c r="Q102" s="549"/>
      <c r="R102" s="549"/>
      <c r="S102" s="549"/>
      <c r="T102" s="549"/>
      <c r="U102" s="549"/>
      <c r="V102" s="549"/>
      <c r="W102" s="549"/>
      <c r="X102" s="550"/>
      <c r="Y102" s="551"/>
      <c r="Z102" s="552"/>
      <c r="AA102" s="552"/>
      <c r="AB102" s="552"/>
      <c r="AC102" s="545"/>
      <c r="AD102" s="546"/>
      <c r="AE102" s="546"/>
      <c r="AF102" s="546"/>
      <c r="AG102" s="547"/>
      <c r="AH102" s="548"/>
      <c r="AI102" s="549"/>
      <c r="AJ102" s="549"/>
      <c r="AK102" s="549"/>
      <c r="AL102" s="549"/>
      <c r="AM102" s="549"/>
      <c r="AN102" s="549"/>
      <c r="AO102" s="549"/>
      <c r="AP102" s="549"/>
      <c r="AQ102" s="549"/>
      <c r="AR102" s="549"/>
      <c r="AS102" s="549"/>
      <c r="AT102" s="550"/>
      <c r="AU102" s="551"/>
      <c r="AV102" s="552"/>
      <c r="AW102" s="552"/>
      <c r="AX102" s="553"/>
    </row>
    <row r="103" spans="1:50" ht="24.75" customHeight="1" thickBot="1" x14ac:dyDescent="0.2">
      <c r="A103" s="298"/>
      <c r="B103" s="299"/>
      <c r="C103" s="299"/>
      <c r="D103" s="299"/>
      <c r="E103" s="299"/>
      <c r="F103" s="2075"/>
      <c r="G103" s="435" t="s">
        <v>28</v>
      </c>
      <c r="H103" s="435"/>
      <c r="I103" s="435"/>
      <c r="J103" s="435"/>
      <c r="K103" s="435"/>
      <c r="L103" s="569"/>
      <c r="M103" s="570"/>
      <c r="N103" s="570"/>
      <c r="O103" s="570"/>
      <c r="P103" s="570"/>
      <c r="Q103" s="570"/>
      <c r="R103" s="570"/>
      <c r="S103" s="570"/>
      <c r="T103" s="570"/>
      <c r="U103" s="570"/>
      <c r="V103" s="570"/>
      <c r="W103" s="570"/>
      <c r="X103" s="571"/>
      <c r="Y103" s="572">
        <f>SUM(Y97:AB102)</f>
        <v>11</v>
      </c>
      <c r="Z103" s="573"/>
      <c r="AA103" s="573"/>
      <c r="AB103" s="574"/>
      <c r="AC103" s="568"/>
      <c r="AD103" s="435"/>
      <c r="AE103" s="435"/>
      <c r="AF103" s="435"/>
      <c r="AG103" s="435"/>
      <c r="AH103" s="569"/>
      <c r="AI103" s="570"/>
      <c r="AJ103" s="570"/>
      <c r="AK103" s="570"/>
      <c r="AL103" s="570"/>
      <c r="AM103" s="570"/>
      <c r="AN103" s="570"/>
      <c r="AO103" s="570"/>
      <c r="AP103" s="570"/>
      <c r="AQ103" s="570"/>
      <c r="AR103" s="570"/>
      <c r="AS103" s="570"/>
      <c r="AT103" s="571"/>
      <c r="AU103" s="572"/>
      <c r="AV103" s="573"/>
      <c r="AW103" s="573"/>
      <c r="AX103" s="575"/>
    </row>
    <row r="104" spans="1:50" ht="30" customHeight="1" x14ac:dyDescent="0.15">
      <c r="A104" s="1126"/>
      <c r="B104" s="1127"/>
      <c r="C104" s="1127"/>
      <c r="D104" s="1127"/>
      <c r="E104" s="1127"/>
      <c r="F104" s="2076"/>
      <c r="G104" s="2042" t="s">
        <v>264</v>
      </c>
      <c r="H104" s="561"/>
      <c r="I104" s="561"/>
      <c r="J104" s="561"/>
      <c r="K104" s="561"/>
      <c r="L104" s="561"/>
      <c r="M104" s="561"/>
      <c r="N104" s="561"/>
      <c r="O104" s="561"/>
      <c r="P104" s="561"/>
      <c r="Q104" s="561"/>
      <c r="R104" s="561"/>
      <c r="S104" s="561"/>
      <c r="T104" s="561"/>
      <c r="U104" s="561"/>
      <c r="V104" s="561"/>
      <c r="W104" s="561"/>
      <c r="X104" s="561"/>
      <c r="Y104" s="561"/>
      <c r="Z104" s="561"/>
      <c r="AA104" s="561"/>
      <c r="AB104" s="562"/>
      <c r="AC104" s="560" t="s">
        <v>263</v>
      </c>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3"/>
    </row>
    <row r="105" spans="1:50" ht="25.5" customHeight="1" x14ac:dyDescent="0.15">
      <c r="A105" s="1126"/>
      <c r="B105" s="1127"/>
      <c r="C105" s="1127"/>
      <c r="D105" s="1127"/>
      <c r="E105" s="1127"/>
      <c r="F105" s="2076"/>
      <c r="G105" s="818" t="s">
        <v>50</v>
      </c>
      <c r="H105" s="478"/>
      <c r="I105" s="478"/>
      <c r="J105" s="478"/>
      <c r="K105" s="478"/>
      <c r="L105" s="324" t="s">
        <v>93</v>
      </c>
      <c r="M105" s="290"/>
      <c r="N105" s="290"/>
      <c r="O105" s="290"/>
      <c r="P105" s="290"/>
      <c r="Q105" s="290"/>
      <c r="R105" s="290"/>
      <c r="S105" s="290"/>
      <c r="T105" s="290"/>
      <c r="U105" s="290"/>
      <c r="V105" s="290"/>
      <c r="W105" s="290"/>
      <c r="X105" s="307"/>
      <c r="Y105" s="564" t="s">
        <v>94</v>
      </c>
      <c r="Z105" s="565"/>
      <c r="AA105" s="565"/>
      <c r="AB105" s="566"/>
      <c r="AC105" s="497" t="s">
        <v>50</v>
      </c>
      <c r="AD105" s="478"/>
      <c r="AE105" s="478"/>
      <c r="AF105" s="478"/>
      <c r="AG105" s="478"/>
      <c r="AH105" s="324" t="s">
        <v>93</v>
      </c>
      <c r="AI105" s="290"/>
      <c r="AJ105" s="290"/>
      <c r="AK105" s="290"/>
      <c r="AL105" s="290"/>
      <c r="AM105" s="290"/>
      <c r="AN105" s="290"/>
      <c r="AO105" s="290"/>
      <c r="AP105" s="290"/>
      <c r="AQ105" s="290"/>
      <c r="AR105" s="290"/>
      <c r="AS105" s="290"/>
      <c r="AT105" s="307"/>
      <c r="AU105" s="564" t="s">
        <v>94</v>
      </c>
      <c r="AV105" s="565"/>
      <c r="AW105" s="565"/>
      <c r="AX105" s="567"/>
    </row>
    <row r="106" spans="1:50" ht="24.75" customHeight="1" x14ac:dyDescent="0.15">
      <c r="A106" s="1126"/>
      <c r="B106" s="1127"/>
      <c r="C106" s="1127"/>
      <c r="D106" s="1127"/>
      <c r="E106" s="1127"/>
      <c r="F106" s="2076"/>
      <c r="G106" s="449"/>
      <c r="H106" s="449"/>
      <c r="I106" s="449"/>
      <c r="J106" s="449"/>
      <c r="K106" s="450"/>
      <c r="L106" s="451"/>
      <c r="M106" s="452"/>
      <c r="N106" s="452"/>
      <c r="O106" s="452"/>
      <c r="P106" s="452"/>
      <c r="Q106" s="452"/>
      <c r="R106" s="452"/>
      <c r="S106" s="452"/>
      <c r="T106" s="452"/>
      <c r="U106" s="452"/>
      <c r="V106" s="452"/>
      <c r="W106" s="452"/>
      <c r="X106" s="453"/>
      <c r="Y106" s="454"/>
      <c r="Z106" s="455"/>
      <c r="AA106" s="455"/>
      <c r="AB106" s="456"/>
      <c r="AC106" s="448"/>
      <c r="AD106" s="449"/>
      <c r="AE106" s="449"/>
      <c r="AF106" s="449"/>
      <c r="AG106" s="450"/>
      <c r="AH106" s="451"/>
      <c r="AI106" s="452"/>
      <c r="AJ106" s="452"/>
      <c r="AK106" s="452"/>
      <c r="AL106" s="452"/>
      <c r="AM106" s="452"/>
      <c r="AN106" s="452"/>
      <c r="AO106" s="452"/>
      <c r="AP106" s="452"/>
      <c r="AQ106" s="452"/>
      <c r="AR106" s="452"/>
      <c r="AS106" s="452"/>
      <c r="AT106" s="453"/>
      <c r="AU106" s="454"/>
      <c r="AV106" s="455"/>
      <c r="AW106" s="455"/>
      <c r="AX106" s="520"/>
    </row>
    <row r="107" spans="1:50" ht="24.75" customHeight="1" x14ac:dyDescent="0.15">
      <c r="A107" s="1126"/>
      <c r="B107" s="1127"/>
      <c r="C107" s="1127"/>
      <c r="D107" s="1127"/>
      <c r="E107" s="1127"/>
      <c r="F107" s="2076"/>
      <c r="G107" s="522"/>
      <c r="H107" s="522"/>
      <c r="I107" s="522"/>
      <c r="J107" s="522"/>
      <c r="K107" s="523"/>
      <c r="L107" s="524"/>
      <c r="M107" s="525"/>
      <c r="N107" s="525"/>
      <c r="O107" s="525"/>
      <c r="P107" s="525"/>
      <c r="Q107" s="525"/>
      <c r="R107" s="525"/>
      <c r="S107" s="525"/>
      <c r="T107" s="525"/>
      <c r="U107" s="525"/>
      <c r="V107" s="525"/>
      <c r="W107" s="525"/>
      <c r="X107" s="526"/>
      <c r="Y107" s="527"/>
      <c r="Z107" s="528"/>
      <c r="AA107" s="528"/>
      <c r="AB107" s="529"/>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4.75" customHeight="1" x14ac:dyDescent="0.15">
      <c r="A108" s="1126"/>
      <c r="B108" s="1127"/>
      <c r="C108" s="1127"/>
      <c r="D108" s="1127"/>
      <c r="E108" s="1127"/>
      <c r="F108" s="2076"/>
      <c r="G108" s="522"/>
      <c r="H108" s="522"/>
      <c r="I108" s="522"/>
      <c r="J108" s="522"/>
      <c r="K108" s="523"/>
      <c r="L108" s="524"/>
      <c r="M108" s="525"/>
      <c r="N108" s="525"/>
      <c r="O108" s="525"/>
      <c r="P108" s="525"/>
      <c r="Q108" s="525"/>
      <c r="R108" s="525"/>
      <c r="S108" s="525"/>
      <c r="T108" s="525"/>
      <c r="U108" s="525"/>
      <c r="V108" s="525"/>
      <c r="W108" s="525"/>
      <c r="X108" s="526"/>
      <c r="Y108" s="527"/>
      <c r="Z108" s="528"/>
      <c r="AA108" s="528"/>
      <c r="AB108" s="529"/>
      <c r="AC108" s="521"/>
      <c r="AD108" s="522"/>
      <c r="AE108" s="522"/>
      <c r="AF108" s="522"/>
      <c r="AG108" s="523"/>
      <c r="AH108" s="524"/>
      <c r="AI108" s="525"/>
      <c r="AJ108" s="525"/>
      <c r="AK108" s="525"/>
      <c r="AL108" s="525"/>
      <c r="AM108" s="525"/>
      <c r="AN108" s="525"/>
      <c r="AO108" s="525"/>
      <c r="AP108" s="525"/>
      <c r="AQ108" s="525"/>
      <c r="AR108" s="525"/>
      <c r="AS108" s="525"/>
      <c r="AT108" s="526"/>
      <c r="AU108" s="527"/>
      <c r="AV108" s="528"/>
      <c r="AW108" s="528"/>
      <c r="AX108" s="530"/>
    </row>
    <row r="109" spans="1:50" ht="24.75" customHeight="1" x14ac:dyDescent="0.15">
      <c r="A109" s="1126"/>
      <c r="B109" s="1127"/>
      <c r="C109" s="1127"/>
      <c r="D109" s="1127"/>
      <c r="E109" s="1127"/>
      <c r="F109" s="2076"/>
      <c r="G109" s="522"/>
      <c r="H109" s="522"/>
      <c r="I109" s="522"/>
      <c r="J109" s="522"/>
      <c r="K109" s="523"/>
      <c r="L109" s="524"/>
      <c r="M109" s="525"/>
      <c r="N109" s="525"/>
      <c r="O109" s="525"/>
      <c r="P109" s="525"/>
      <c r="Q109" s="525"/>
      <c r="R109" s="525"/>
      <c r="S109" s="525"/>
      <c r="T109" s="525"/>
      <c r="U109" s="525"/>
      <c r="V109" s="525"/>
      <c r="W109" s="525"/>
      <c r="X109" s="526"/>
      <c r="Y109" s="527"/>
      <c r="Z109" s="528"/>
      <c r="AA109" s="528"/>
      <c r="AB109" s="529"/>
      <c r="AC109" s="521"/>
      <c r="AD109" s="522"/>
      <c r="AE109" s="522"/>
      <c r="AF109" s="522"/>
      <c r="AG109" s="523"/>
      <c r="AH109" s="524"/>
      <c r="AI109" s="525"/>
      <c r="AJ109" s="525"/>
      <c r="AK109" s="525"/>
      <c r="AL109" s="525"/>
      <c r="AM109" s="525"/>
      <c r="AN109" s="525"/>
      <c r="AO109" s="525"/>
      <c r="AP109" s="525"/>
      <c r="AQ109" s="525"/>
      <c r="AR109" s="525"/>
      <c r="AS109" s="525"/>
      <c r="AT109" s="526"/>
      <c r="AU109" s="527"/>
      <c r="AV109" s="528"/>
      <c r="AW109" s="528"/>
      <c r="AX109" s="530"/>
    </row>
    <row r="110" spans="1:50" ht="24.75" customHeight="1" x14ac:dyDescent="0.15">
      <c r="A110" s="1126"/>
      <c r="B110" s="1127"/>
      <c r="C110" s="1127"/>
      <c r="D110" s="1127"/>
      <c r="E110" s="1127"/>
      <c r="F110" s="2076"/>
      <c r="G110" s="522"/>
      <c r="H110" s="522"/>
      <c r="I110" s="522"/>
      <c r="J110" s="522"/>
      <c r="K110" s="523"/>
      <c r="L110" s="524"/>
      <c r="M110" s="525"/>
      <c r="N110" s="525"/>
      <c r="O110" s="525"/>
      <c r="P110" s="525"/>
      <c r="Q110" s="525"/>
      <c r="R110" s="525"/>
      <c r="S110" s="525"/>
      <c r="T110" s="525"/>
      <c r="U110" s="525"/>
      <c r="V110" s="525"/>
      <c r="W110" s="525"/>
      <c r="X110" s="526"/>
      <c r="Y110" s="527"/>
      <c r="Z110" s="528"/>
      <c r="AA110" s="528"/>
      <c r="AB110" s="528"/>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1126"/>
      <c r="B111" s="1127"/>
      <c r="C111" s="1127"/>
      <c r="D111" s="1127"/>
      <c r="E111" s="1127"/>
      <c r="F111" s="2076"/>
      <c r="G111" s="522"/>
      <c r="H111" s="522"/>
      <c r="I111" s="522"/>
      <c r="J111" s="522"/>
      <c r="K111" s="523"/>
      <c r="L111" s="524"/>
      <c r="M111" s="525"/>
      <c r="N111" s="525"/>
      <c r="O111" s="525"/>
      <c r="P111" s="525"/>
      <c r="Q111" s="525"/>
      <c r="R111" s="525"/>
      <c r="S111" s="525"/>
      <c r="T111" s="525"/>
      <c r="U111" s="525"/>
      <c r="V111" s="525"/>
      <c r="W111" s="525"/>
      <c r="X111" s="526"/>
      <c r="Y111" s="527"/>
      <c r="Z111" s="528"/>
      <c r="AA111" s="528"/>
      <c r="AB111" s="528"/>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1126"/>
      <c r="B112" s="1127"/>
      <c r="C112" s="1127"/>
      <c r="D112" s="1127"/>
      <c r="E112" s="1127"/>
      <c r="F112" s="2076"/>
      <c r="G112" s="522"/>
      <c r="H112" s="522"/>
      <c r="I112" s="522"/>
      <c r="J112" s="522"/>
      <c r="K112" s="523"/>
      <c r="L112" s="524"/>
      <c r="M112" s="525"/>
      <c r="N112" s="525"/>
      <c r="O112" s="525"/>
      <c r="P112" s="525"/>
      <c r="Q112" s="525"/>
      <c r="R112" s="525"/>
      <c r="S112" s="525"/>
      <c r="T112" s="525"/>
      <c r="U112" s="525"/>
      <c r="V112" s="525"/>
      <c r="W112" s="525"/>
      <c r="X112" s="526"/>
      <c r="Y112" s="527"/>
      <c r="Z112" s="528"/>
      <c r="AA112" s="528"/>
      <c r="AB112" s="528"/>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1126"/>
      <c r="B113" s="1127"/>
      <c r="C113" s="1127"/>
      <c r="D113" s="1127"/>
      <c r="E113" s="1127"/>
      <c r="F113" s="2076"/>
      <c r="G113" s="546"/>
      <c r="H113" s="546"/>
      <c r="I113" s="546"/>
      <c r="J113" s="546"/>
      <c r="K113" s="547"/>
      <c r="L113" s="548"/>
      <c r="M113" s="549"/>
      <c r="N113" s="549"/>
      <c r="O113" s="549"/>
      <c r="P113" s="549"/>
      <c r="Q113" s="549"/>
      <c r="R113" s="549"/>
      <c r="S113" s="549"/>
      <c r="T113" s="549"/>
      <c r="U113" s="549"/>
      <c r="V113" s="549"/>
      <c r="W113" s="549"/>
      <c r="X113" s="550"/>
      <c r="Y113" s="551"/>
      <c r="Z113" s="552"/>
      <c r="AA113" s="552"/>
      <c r="AB113" s="552"/>
      <c r="AC113" s="545"/>
      <c r="AD113" s="546"/>
      <c r="AE113" s="546"/>
      <c r="AF113" s="546"/>
      <c r="AG113" s="547"/>
      <c r="AH113" s="548"/>
      <c r="AI113" s="549"/>
      <c r="AJ113" s="549"/>
      <c r="AK113" s="549"/>
      <c r="AL113" s="549"/>
      <c r="AM113" s="549"/>
      <c r="AN113" s="549"/>
      <c r="AO113" s="549"/>
      <c r="AP113" s="549"/>
      <c r="AQ113" s="549"/>
      <c r="AR113" s="549"/>
      <c r="AS113" s="549"/>
      <c r="AT113" s="550"/>
      <c r="AU113" s="551"/>
      <c r="AV113" s="552"/>
      <c r="AW113" s="552"/>
      <c r="AX113" s="553"/>
    </row>
    <row r="114" spans="1:50" ht="24.75" customHeight="1" x14ac:dyDescent="0.15">
      <c r="A114" s="1126"/>
      <c r="B114" s="1127"/>
      <c r="C114" s="1127"/>
      <c r="D114" s="1127"/>
      <c r="E114" s="1127"/>
      <c r="F114" s="2076"/>
      <c r="G114" s="290" t="s">
        <v>28</v>
      </c>
      <c r="H114" s="290"/>
      <c r="I114" s="290"/>
      <c r="J114" s="290"/>
      <c r="K114" s="290"/>
      <c r="L114" s="555"/>
      <c r="M114" s="252"/>
      <c r="N114" s="252"/>
      <c r="O114" s="252"/>
      <c r="P114" s="252"/>
      <c r="Q114" s="252"/>
      <c r="R114" s="252"/>
      <c r="S114" s="252"/>
      <c r="T114" s="252"/>
      <c r="U114" s="252"/>
      <c r="V114" s="252"/>
      <c r="W114" s="252"/>
      <c r="X114" s="253"/>
      <c r="Y114" s="556">
        <f>SUM(Y106:AB113)</f>
        <v>0</v>
      </c>
      <c r="Z114" s="557"/>
      <c r="AA114" s="557"/>
      <c r="AB114" s="558"/>
      <c r="AC114" s="554" t="s">
        <v>28</v>
      </c>
      <c r="AD114" s="290"/>
      <c r="AE114" s="290"/>
      <c r="AF114" s="290"/>
      <c r="AG114" s="290"/>
      <c r="AH114" s="555"/>
      <c r="AI114" s="252"/>
      <c r="AJ114" s="252"/>
      <c r="AK114" s="252"/>
      <c r="AL114" s="252"/>
      <c r="AM114" s="252"/>
      <c r="AN114" s="252"/>
      <c r="AO114" s="252"/>
      <c r="AP114" s="252"/>
      <c r="AQ114" s="252"/>
      <c r="AR114" s="252"/>
      <c r="AS114" s="252"/>
      <c r="AT114" s="253"/>
      <c r="AU114" s="556">
        <f>SUM(AU106:AX113)</f>
        <v>0</v>
      </c>
      <c r="AV114" s="557"/>
      <c r="AW114" s="557"/>
      <c r="AX114" s="559"/>
    </row>
    <row r="115" spans="1:50" ht="30" customHeight="1" x14ac:dyDescent="0.15">
      <c r="A115" s="1126"/>
      <c r="B115" s="1127"/>
      <c r="C115" s="1127"/>
      <c r="D115" s="1127"/>
      <c r="E115" s="1127"/>
      <c r="F115" s="2076"/>
      <c r="G115" s="2042" t="s">
        <v>262</v>
      </c>
      <c r="H115" s="561"/>
      <c r="I115" s="561"/>
      <c r="J115" s="561"/>
      <c r="K115" s="561"/>
      <c r="L115" s="561"/>
      <c r="M115" s="561"/>
      <c r="N115" s="561"/>
      <c r="O115" s="561"/>
      <c r="P115" s="561"/>
      <c r="Q115" s="561"/>
      <c r="R115" s="561"/>
      <c r="S115" s="561"/>
      <c r="T115" s="561"/>
      <c r="U115" s="561"/>
      <c r="V115" s="561"/>
      <c r="W115" s="561"/>
      <c r="X115" s="561"/>
      <c r="Y115" s="561"/>
      <c r="Z115" s="561"/>
      <c r="AA115" s="561"/>
      <c r="AB115" s="562"/>
      <c r="AC115" s="560" t="s">
        <v>261</v>
      </c>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3"/>
    </row>
    <row r="116" spans="1:50" ht="24.75" customHeight="1" x14ac:dyDescent="0.15">
      <c r="A116" s="1126"/>
      <c r="B116" s="1127"/>
      <c r="C116" s="1127"/>
      <c r="D116" s="1127"/>
      <c r="E116" s="1127"/>
      <c r="F116" s="2076"/>
      <c r="G116" s="818" t="s">
        <v>50</v>
      </c>
      <c r="H116" s="478"/>
      <c r="I116" s="478"/>
      <c r="J116" s="478"/>
      <c r="K116" s="478"/>
      <c r="L116" s="324" t="s">
        <v>93</v>
      </c>
      <c r="M116" s="290"/>
      <c r="N116" s="290"/>
      <c r="O116" s="290"/>
      <c r="P116" s="290"/>
      <c r="Q116" s="290"/>
      <c r="R116" s="290"/>
      <c r="S116" s="290"/>
      <c r="T116" s="290"/>
      <c r="U116" s="290"/>
      <c r="V116" s="290"/>
      <c r="W116" s="290"/>
      <c r="X116" s="307"/>
      <c r="Y116" s="564" t="s">
        <v>94</v>
      </c>
      <c r="Z116" s="565"/>
      <c r="AA116" s="565"/>
      <c r="AB116" s="566"/>
      <c r="AC116" s="497" t="s">
        <v>50</v>
      </c>
      <c r="AD116" s="478"/>
      <c r="AE116" s="478"/>
      <c r="AF116" s="478"/>
      <c r="AG116" s="478"/>
      <c r="AH116" s="324" t="s">
        <v>93</v>
      </c>
      <c r="AI116" s="290"/>
      <c r="AJ116" s="290"/>
      <c r="AK116" s="290"/>
      <c r="AL116" s="290"/>
      <c r="AM116" s="290"/>
      <c r="AN116" s="290"/>
      <c r="AO116" s="290"/>
      <c r="AP116" s="290"/>
      <c r="AQ116" s="290"/>
      <c r="AR116" s="290"/>
      <c r="AS116" s="290"/>
      <c r="AT116" s="307"/>
      <c r="AU116" s="564" t="s">
        <v>94</v>
      </c>
      <c r="AV116" s="565"/>
      <c r="AW116" s="565"/>
      <c r="AX116" s="567"/>
    </row>
    <row r="117" spans="1:50" ht="24.75" customHeight="1" x14ac:dyDescent="0.15">
      <c r="A117" s="1126"/>
      <c r="B117" s="1127"/>
      <c r="C117" s="1127"/>
      <c r="D117" s="1127"/>
      <c r="E117" s="1127"/>
      <c r="F117" s="2076"/>
      <c r="G117" s="449"/>
      <c r="H117" s="449"/>
      <c r="I117" s="449"/>
      <c r="J117" s="449"/>
      <c r="K117" s="450"/>
      <c r="L117" s="451"/>
      <c r="M117" s="452"/>
      <c r="N117" s="452"/>
      <c r="O117" s="452"/>
      <c r="P117" s="452"/>
      <c r="Q117" s="452"/>
      <c r="R117" s="452"/>
      <c r="S117" s="452"/>
      <c r="T117" s="452"/>
      <c r="U117" s="452"/>
      <c r="V117" s="452"/>
      <c r="W117" s="452"/>
      <c r="X117" s="453"/>
      <c r="Y117" s="454"/>
      <c r="Z117" s="455"/>
      <c r="AA117" s="455"/>
      <c r="AB117" s="456"/>
      <c r="AC117" s="448"/>
      <c r="AD117" s="449"/>
      <c r="AE117" s="449"/>
      <c r="AF117" s="449"/>
      <c r="AG117" s="450"/>
      <c r="AH117" s="451"/>
      <c r="AI117" s="452"/>
      <c r="AJ117" s="452"/>
      <c r="AK117" s="452"/>
      <c r="AL117" s="452"/>
      <c r="AM117" s="452"/>
      <c r="AN117" s="452"/>
      <c r="AO117" s="452"/>
      <c r="AP117" s="452"/>
      <c r="AQ117" s="452"/>
      <c r="AR117" s="452"/>
      <c r="AS117" s="452"/>
      <c r="AT117" s="453"/>
      <c r="AU117" s="454"/>
      <c r="AV117" s="455"/>
      <c r="AW117" s="455"/>
      <c r="AX117" s="520"/>
    </row>
    <row r="118" spans="1:50" ht="24.75" customHeight="1" x14ac:dyDescent="0.15">
      <c r="A118" s="1126"/>
      <c r="B118" s="1127"/>
      <c r="C118" s="1127"/>
      <c r="D118" s="1127"/>
      <c r="E118" s="1127"/>
      <c r="F118" s="2076"/>
      <c r="G118" s="522"/>
      <c r="H118" s="522"/>
      <c r="I118" s="522"/>
      <c r="J118" s="522"/>
      <c r="K118" s="523"/>
      <c r="L118" s="524"/>
      <c r="M118" s="525"/>
      <c r="N118" s="525"/>
      <c r="O118" s="525"/>
      <c r="P118" s="525"/>
      <c r="Q118" s="525"/>
      <c r="R118" s="525"/>
      <c r="S118" s="525"/>
      <c r="T118" s="525"/>
      <c r="U118" s="525"/>
      <c r="V118" s="525"/>
      <c r="W118" s="525"/>
      <c r="X118" s="526"/>
      <c r="Y118" s="527"/>
      <c r="Z118" s="528"/>
      <c r="AA118" s="528"/>
      <c r="AB118" s="529"/>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4.75" customHeight="1" x14ac:dyDescent="0.15">
      <c r="A119" s="1126"/>
      <c r="B119" s="1127"/>
      <c r="C119" s="1127"/>
      <c r="D119" s="1127"/>
      <c r="E119" s="1127"/>
      <c r="F119" s="2076"/>
      <c r="G119" s="522"/>
      <c r="H119" s="522"/>
      <c r="I119" s="522"/>
      <c r="J119" s="522"/>
      <c r="K119" s="523"/>
      <c r="L119" s="524"/>
      <c r="M119" s="525"/>
      <c r="N119" s="525"/>
      <c r="O119" s="525"/>
      <c r="P119" s="525"/>
      <c r="Q119" s="525"/>
      <c r="R119" s="525"/>
      <c r="S119" s="525"/>
      <c r="T119" s="525"/>
      <c r="U119" s="525"/>
      <c r="V119" s="525"/>
      <c r="W119" s="525"/>
      <c r="X119" s="526"/>
      <c r="Y119" s="527"/>
      <c r="Z119" s="528"/>
      <c r="AA119" s="528"/>
      <c r="AB119" s="529"/>
      <c r="AC119" s="521"/>
      <c r="AD119" s="522"/>
      <c r="AE119" s="522"/>
      <c r="AF119" s="522"/>
      <c r="AG119" s="523"/>
      <c r="AH119" s="524"/>
      <c r="AI119" s="525"/>
      <c r="AJ119" s="525"/>
      <c r="AK119" s="525"/>
      <c r="AL119" s="525"/>
      <c r="AM119" s="525"/>
      <c r="AN119" s="525"/>
      <c r="AO119" s="525"/>
      <c r="AP119" s="525"/>
      <c r="AQ119" s="525"/>
      <c r="AR119" s="525"/>
      <c r="AS119" s="525"/>
      <c r="AT119" s="526"/>
      <c r="AU119" s="527"/>
      <c r="AV119" s="528"/>
      <c r="AW119" s="528"/>
      <c r="AX119" s="530"/>
    </row>
    <row r="120" spans="1:50" ht="24.75" customHeight="1" x14ac:dyDescent="0.15">
      <c r="A120" s="1126"/>
      <c r="B120" s="1127"/>
      <c r="C120" s="1127"/>
      <c r="D120" s="1127"/>
      <c r="E120" s="1127"/>
      <c r="F120" s="2076"/>
      <c r="G120" s="522"/>
      <c r="H120" s="522"/>
      <c r="I120" s="522"/>
      <c r="J120" s="522"/>
      <c r="K120" s="523"/>
      <c r="L120" s="524"/>
      <c r="M120" s="525"/>
      <c r="N120" s="525"/>
      <c r="O120" s="525"/>
      <c r="P120" s="525"/>
      <c r="Q120" s="525"/>
      <c r="R120" s="525"/>
      <c r="S120" s="525"/>
      <c r="T120" s="525"/>
      <c r="U120" s="525"/>
      <c r="V120" s="525"/>
      <c r="W120" s="525"/>
      <c r="X120" s="526"/>
      <c r="Y120" s="527"/>
      <c r="Z120" s="528"/>
      <c r="AA120" s="528"/>
      <c r="AB120" s="529"/>
      <c r="AC120" s="521"/>
      <c r="AD120" s="522"/>
      <c r="AE120" s="522"/>
      <c r="AF120" s="522"/>
      <c r="AG120" s="523"/>
      <c r="AH120" s="524"/>
      <c r="AI120" s="525"/>
      <c r="AJ120" s="525"/>
      <c r="AK120" s="525"/>
      <c r="AL120" s="525"/>
      <c r="AM120" s="525"/>
      <c r="AN120" s="525"/>
      <c r="AO120" s="525"/>
      <c r="AP120" s="525"/>
      <c r="AQ120" s="525"/>
      <c r="AR120" s="525"/>
      <c r="AS120" s="525"/>
      <c r="AT120" s="526"/>
      <c r="AU120" s="527"/>
      <c r="AV120" s="528"/>
      <c r="AW120" s="528"/>
      <c r="AX120" s="530"/>
    </row>
    <row r="121" spans="1:50" ht="24.75" customHeight="1" x14ac:dyDescent="0.15">
      <c r="A121" s="1126"/>
      <c r="B121" s="1127"/>
      <c r="C121" s="1127"/>
      <c r="D121" s="1127"/>
      <c r="E121" s="1127"/>
      <c r="F121" s="2076"/>
      <c r="G121" s="522"/>
      <c r="H121" s="522"/>
      <c r="I121" s="522"/>
      <c r="J121" s="522"/>
      <c r="K121" s="523"/>
      <c r="L121" s="524"/>
      <c r="M121" s="525"/>
      <c r="N121" s="525"/>
      <c r="O121" s="525"/>
      <c r="P121" s="525"/>
      <c r="Q121" s="525"/>
      <c r="R121" s="525"/>
      <c r="S121" s="525"/>
      <c r="T121" s="525"/>
      <c r="U121" s="525"/>
      <c r="V121" s="525"/>
      <c r="W121" s="525"/>
      <c r="X121" s="526"/>
      <c r="Y121" s="527"/>
      <c r="Z121" s="528"/>
      <c r="AA121" s="528"/>
      <c r="AB121" s="528"/>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1126"/>
      <c r="B122" s="1127"/>
      <c r="C122" s="1127"/>
      <c r="D122" s="1127"/>
      <c r="E122" s="1127"/>
      <c r="F122" s="2076"/>
      <c r="G122" s="522"/>
      <c r="H122" s="522"/>
      <c r="I122" s="522"/>
      <c r="J122" s="522"/>
      <c r="K122" s="523"/>
      <c r="L122" s="524"/>
      <c r="M122" s="525"/>
      <c r="N122" s="525"/>
      <c r="O122" s="525"/>
      <c r="P122" s="525"/>
      <c r="Q122" s="525"/>
      <c r="R122" s="525"/>
      <c r="S122" s="525"/>
      <c r="T122" s="525"/>
      <c r="U122" s="525"/>
      <c r="V122" s="525"/>
      <c r="W122" s="525"/>
      <c r="X122" s="526"/>
      <c r="Y122" s="527"/>
      <c r="Z122" s="528"/>
      <c r="AA122" s="528"/>
      <c r="AB122" s="528"/>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1126"/>
      <c r="B123" s="1127"/>
      <c r="C123" s="1127"/>
      <c r="D123" s="1127"/>
      <c r="E123" s="1127"/>
      <c r="F123" s="2076"/>
      <c r="G123" s="522"/>
      <c r="H123" s="522"/>
      <c r="I123" s="522"/>
      <c r="J123" s="522"/>
      <c r="K123" s="523"/>
      <c r="L123" s="524"/>
      <c r="M123" s="525"/>
      <c r="N123" s="525"/>
      <c r="O123" s="525"/>
      <c r="P123" s="525"/>
      <c r="Q123" s="525"/>
      <c r="R123" s="525"/>
      <c r="S123" s="525"/>
      <c r="T123" s="525"/>
      <c r="U123" s="525"/>
      <c r="V123" s="525"/>
      <c r="W123" s="525"/>
      <c r="X123" s="526"/>
      <c r="Y123" s="527"/>
      <c r="Z123" s="528"/>
      <c r="AA123" s="528"/>
      <c r="AB123" s="528"/>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1126"/>
      <c r="B124" s="1127"/>
      <c r="C124" s="1127"/>
      <c r="D124" s="1127"/>
      <c r="E124" s="1127"/>
      <c r="F124" s="2076"/>
      <c r="G124" s="546"/>
      <c r="H124" s="546"/>
      <c r="I124" s="546"/>
      <c r="J124" s="546"/>
      <c r="K124" s="547"/>
      <c r="L124" s="548"/>
      <c r="M124" s="549"/>
      <c r="N124" s="549"/>
      <c r="O124" s="549"/>
      <c r="P124" s="549"/>
      <c r="Q124" s="549"/>
      <c r="R124" s="549"/>
      <c r="S124" s="549"/>
      <c r="T124" s="549"/>
      <c r="U124" s="549"/>
      <c r="V124" s="549"/>
      <c r="W124" s="549"/>
      <c r="X124" s="550"/>
      <c r="Y124" s="551"/>
      <c r="Z124" s="552"/>
      <c r="AA124" s="552"/>
      <c r="AB124" s="552"/>
      <c r="AC124" s="545"/>
      <c r="AD124" s="546"/>
      <c r="AE124" s="546"/>
      <c r="AF124" s="546"/>
      <c r="AG124" s="547"/>
      <c r="AH124" s="548"/>
      <c r="AI124" s="549"/>
      <c r="AJ124" s="549"/>
      <c r="AK124" s="549"/>
      <c r="AL124" s="549"/>
      <c r="AM124" s="549"/>
      <c r="AN124" s="549"/>
      <c r="AO124" s="549"/>
      <c r="AP124" s="549"/>
      <c r="AQ124" s="549"/>
      <c r="AR124" s="549"/>
      <c r="AS124" s="549"/>
      <c r="AT124" s="550"/>
      <c r="AU124" s="551"/>
      <c r="AV124" s="552"/>
      <c r="AW124" s="552"/>
      <c r="AX124" s="553"/>
    </row>
    <row r="125" spans="1:50" ht="24.75" customHeight="1" x14ac:dyDescent="0.15">
      <c r="A125" s="1126"/>
      <c r="B125" s="1127"/>
      <c r="C125" s="1127"/>
      <c r="D125" s="1127"/>
      <c r="E125" s="1127"/>
      <c r="F125" s="2076"/>
      <c r="G125" s="290" t="s">
        <v>28</v>
      </c>
      <c r="H125" s="290"/>
      <c r="I125" s="290"/>
      <c r="J125" s="290"/>
      <c r="K125" s="290"/>
      <c r="L125" s="555"/>
      <c r="M125" s="252"/>
      <c r="N125" s="252"/>
      <c r="O125" s="252"/>
      <c r="P125" s="252"/>
      <c r="Q125" s="252"/>
      <c r="R125" s="252"/>
      <c r="S125" s="252"/>
      <c r="T125" s="252"/>
      <c r="U125" s="252"/>
      <c r="V125" s="252"/>
      <c r="W125" s="252"/>
      <c r="X125" s="253"/>
      <c r="Y125" s="556">
        <f>SUM(Y117:AB124)</f>
        <v>0</v>
      </c>
      <c r="Z125" s="557"/>
      <c r="AA125" s="557"/>
      <c r="AB125" s="558"/>
      <c r="AC125" s="554" t="s">
        <v>28</v>
      </c>
      <c r="AD125" s="290"/>
      <c r="AE125" s="290"/>
      <c r="AF125" s="290"/>
      <c r="AG125" s="290"/>
      <c r="AH125" s="555"/>
      <c r="AI125" s="252"/>
      <c r="AJ125" s="252"/>
      <c r="AK125" s="252"/>
      <c r="AL125" s="252"/>
      <c r="AM125" s="252"/>
      <c r="AN125" s="252"/>
      <c r="AO125" s="252"/>
      <c r="AP125" s="252"/>
      <c r="AQ125" s="252"/>
      <c r="AR125" s="252"/>
      <c r="AS125" s="252"/>
      <c r="AT125" s="253"/>
      <c r="AU125" s="556">
        <f>SUM(AU117:AX124)</f>
        <v>0</v>
      </c>
      <c r="AV125" s="557"/>
      <c r="AW125" s="557"/>
      <c r="AX125" s="559"/>
    </row>
    <row r="126" spans="1:50" ht="30" customHeight="1" x14ac:dyDescent="0.15">
      <c r="A126" s="1126"/>
      <c r="B126" s="1127"/>
      <c r="C126" s="1127"/>
      <c r="D126" s="1127"/>
      <c r="E126" s="1127"/>
      <c r="F126" s="2076"/>
      <c r="G126" s="2042" t="s">
        <v>348</v>
      </c>
      <c r="H126" s="561"/>
      <c r="I126" s="561"/>
      <c r="J126" s="561"/>
      <c r="K126" s="561"/>
      <c r="L126" s="561"/>
      <c r="M126" s="561"/>
      <c r="N126" s="561"/>
      <c r="O126" s="561"/>
      <c r="P126" s="561"/>
      <c r="Q126" s="561"/>
      <c r="R126" s="561"/>
      <c r="S126" s="561"/>
      <c r="T126" s="561"/>
      <c r="U126" s="561"/>
      <c r="V126" s="561"/>
      <c r="W126" s="561"/>
      <c r="X126" s="561"/>
      <c r="Y126" s="561"/>
      <c r="Z126" s="561"/>
      <c r="AA126" s="561"/>
      <c r="AB126" s="562"/>
      <c r="AC126" s="560" t="s">
        <v>347</v>
      </c>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3"/>
    </row>
    <row r="127" spans="1:50" ht="24.75" customHeight="1" x14ac:dyDescent="0.15">
      <c r="A127" s="1126"/>
      <c r="B127" s="1127"/>
      <c r="C127" s="1127"/>
      <c r="D127" s="1127"/>
      <c r="E127" s="1127"/>
      <c r="F127" s="2076"/>
      <c r="G127" s="818" t="s">
        <v>50</v>
      </c>
      <c r="H127" s="478"/>
      <c r="I127" s="478"/>
      <c r="J127" s="478"/>
      <c r="K127" s="478"/>
      <c r="L127" s="324" t="s">
        <v>93</v>
      </c>
      <c r="M127" s="290"/>
      <c r="N127" s="290"/>
      <c r="O127" s="290"/>
      <c r="P127" s="290"/>
      <c r="Q127" s="290"/>
      <c r="R127" s="290"/>
      <c r="S127" s="290"/>
      <c r="T127" s="290"/>
      <c r="U127" s="290"/>
      <c r="V127" s="290"/>
      <c r="W127" s="290"/>
      <c r="X127" s="307"/>
      <c r="Y127" s="564" t="s">
        <v>94</v>
      </c>
      <c r="Z127" s="565"/>
      <c r="AA127" s="565"/>
      <c r="AB127" s="566"/>
      <c r="AC127" s="497" t="s">
        <v>50</v>
      </c>
      <c r="AD127" s="478"/>
      <c r="AE127" s="478"/>
      <c r="AF127" s="478"/>
      <c r="AG127" s="478"/>
      <c r="AH127" s="324" t="s">
        <v>93</v>
      </c>
      <c r="AI127" s="290"/>
      <c r="AJ127" s="290"/>
      <c r="AK127" s="290"/>
      <c r="AL127" s="290"/>
      <c r="AM127" s="290"/>
      <c r="AN127" s="290"/>
      <c r="AO127" s="290"/>
      <c r="AP127" s="290"/>
      <c r="AQ127" s="290"/>
      <c r="AR127" s="290"/>
      <c r="AS127" s="290"/>
      <c r="AT127" s="307"/>
      <c r="AU127" s="564" t="s">
        <v>94</v>
      </c>
      <c r="AV127" s="565"/>
      <c r="AW127" s="565"/>
      <c r="AX127" s="567"/>
    </row>
    <row r="128" spans="1:50" ht="24.75" customHeight="1" x14ac:dyDescent="0.15">
      <c r="A128" s="1126"/>
      <c r="B128" s="1127"/>
      <c r="C128" s="1127"/>
      <c r="D128" s="1127"/>
      <c r="E128" s="1127"/>
      <c r="F128" s="2076"/>
      <c r="G128" s="449"/>
      <c r="H128" s="449"/>
      <c r="I128" s="449"/>
      <c r="J128" s="449"/>
      <c r="K128" s="450"/>
      <c r="L128" s="451"/>
      <c r="M128" s="452"/>
      <c r="N128" s="452"/>
      <c r="O128" s="452"/>
      <c r="P128" s="452"/>
      <c r="Q128" s="452"/>
      <c r="R128" s="452"/>
      <c r="S128" s="452"/>
      <c r="T128" s="452"/>
      <c r="U128" s="452"/>
      <c r="V128" s="452"/>
      <c r="W128" s="452"/>
      <c r="X128" s="453"/>
      <c r="Y128" s="454"/>
      <c r="Z128" s="455"/>
      <c r="AA128" s="455"/>
      <c r="AB128" s="456"/>
      <c r="AC128" s="448"/>
      <c r="AD128" s="449"/>
      <c r="AE128" s="449"/>
      <c r="AF128" s="449"/>
      <c r="AG128" s="450"/>
      <c r="AH128" s="451"/>
      <c r="AI128" s="452"/>
      <c r="AJ128" s="452"/>
      <c r="AK128" s="452"/>
      <c r="AL128" s="452"/>
      <c r="AM128" s="452"/>
      <c r="AN128" s="452"/>
      <c r="AO128" s="452"/>
      <c r="AP128" s="452"/>
      <c r="AQ128" s="452"/>
      <c r="AR128" s="452"/>
      <c r="AS128" s="452"/>
      <c r="AT128" s="453"/>
      <c r="AU128" s="454"/>
      <c r="AV128" s="455"/>
      <c r="AW128" s="455"/>
      <c r="AX128" s="520"/>
    </row>
    <row r="129" spans="1:50" ht="24.75" customHeight="1" x14ac:dyDescent="0.15">
      <c r="A129" s="1126"/>
      <c r="B129" s="1127"/>
      <c r="C129" s="1127"/>
      <c r="D129" s="1127"/>
      <c r="E129" s="1127"/>
      <c r="F129" s="2076"/>
      <c r="G129" s="522"/>
      <c r="H129" s="522"/>
      <c r="I129" s="522"/>
      <c r="J129" s="522"/>
      <c r="K129" s="523"/>
      <c r="L129" s="524"/>
      <c r="M129" s="525"/>
      <c r="N129" s="525"/>
      <c r="O129" s="525"/>
      <c r="P129" s="525"/>
      <c r="Q129" s="525"/>
      <c r="R129" s="525"/>
      <c r="S129" s="525"/>
      <c r="T129" s="525"/>
      <c r="U129" s="525"/>
      <c r="V129" s="525"/>
      <c r="W129" s="525"/>
      <c r="X129" s="526"/>
      <c r="Y129" s="527"/>
      <c r="Z129" s="528"/>
      <c r="AA129" s="528"/>
      <c r="AB129" s="529"/>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4.75" customHeight="1" x14ac:dyDescent="0.15">
      <c r="A130" s="1126"/>
      <c r="B130" s="1127"/>
      <c r="C130" s="1127"/>
      <c r="D130" s="1127"/>
      <c r="E130" s="1127"/>
      <c r="F130" s="2076"/>
      <c r="G130" s="522"/>
      <c r="H130" s="522"/>
      <c r="I130" s="522"/>
      <c r="J130" s="522"/>
      <c r="K130" s="523"/>
      <c r="L130" s="524"/>
      <c r="M130" s="525"/>
      <c r="N130" s="525"/>
      <c r="O130" s="525"/>
      <c r="P130" s="525"/>
      <c r="Q130" s="525"/>
      <c r="R130" s="525"/>
      <c r="S130" s="525"/>
      <c r="T130" s="525"/>
      <c r="U130" s="525"/>
      <c r="V130" s="525"/>
      <c r="W130" s="525"/>
      <c r="X130" s="526"/>
      <c r="Y130" s="527"/>
      <c r="Z130" s="528"/>
      <c r="AA130" s="528"/>
      <c r="AB130" s="529"/>
      <c r="AC130" s="521"/>
      <c r="AD130" s="522"/>
      <c r="AE130" s="522"/>
      <c r="AF130" s="522"/>
      <c r="AG130" s="523"/>
      <c r="AH130" s="524"/>
      <c r="AI130" s="525"/>
      <c r="AJ130" s="525"/>
      <c r="AK130" s="525"/>
      <c r="AL130" s="525"/>
      <c r="AM130" s="525"/>
      <c r="AN130" s="525"/>
      <c r="AO130" s="525"/>
      <c r="AP130" s="525"/>
      <c r="AQ130" s="525"/>
      <c r="AR130" s="525"/>
      <c r="AS130" s="525"/>
      <c r="AT130" s="526"/>
      <c r="AU130" s="527"/>
      <c r="AV130" s="528"/>
      <c r="AW130" s="528"/>
      <c r="AX130" s="530"/>
    </row>
    <row r="131" spans="1:50" ht="24.75" customHeight="1" x14ac:dyDescent="0.15">
      <c r="A131" s="1126"/>
      <c r="B131" s="1127"/>
      <c r="C131" s="1127"/>
      <c r="D131" s="1127"/>
      <c r="E131" s="1127"/>
      <c r="F131" s="2076"/>
      <c r="G131" s="522"/>
      <c r="H131" s="522"/>
      <c r="I131" s="522"/>
      <c r="J131" s="522"/>
      <c r="K131" s="523"/>
      <c r="L131" s="524"/>
      <c r="M131" s="525"/>
      <c r="N131" s="525"/>
      <c r="O131" s="525"/>
      <c r="P131" s="525"/>
      <c r="Q131" s="525"/>
      <c r="R131" s="525"/>
      <c r="S131" s="525"/>
      <c r="T131" s="525"/>
      <c r="U131" s="525"/>
      <c r="V131" s="525"/>
      <c r="W131" s="525"/>
      <c r="X131" s="526"/>
      <c r="Y131" s="527"/>
      <c r="Z131" s="528"/>
      <c r="AA131" s="528"/>
      <c r="AB131" s="529"/>
      <c r="AC131" s="521"/>
      <c r="AD131" s="522"/>
      <c r="AE131" s="522"/>
      <c r="AF131" s="522"/>
      <c r="AG131" s="523"/>
      <c r="AH131" s="524"/>
      <c r="AI131" s="525"/>
      <c r="AJ131" s="525"/>
      <c r="AK131" s="525"/>
      <c r="AL131" s="525"/>
      <c r="AM131" s="525"/>
      <c r="AN131" s="525"/>
      <c r="AO131" s="525"/>
      <c r="AP131" s="525"/>
      <c r="AQ131" s="525"/>
      <c r="AR131" s="525"/>
      <c r="AS131" s="525"/>
      <c r="AT131" s="526"/>
      <c r="AU131" s="527"/>
      <c r="AV131" s="528"/>
      <c r="AW131" s="528"/>
      <c r="AX131" s="530"/>
    </row>
    <row r="132" spans="1:50" ht="24.75" customHeight="1" x14ac:dyDescent="0.15">
      <c r="A132" s="1126"/>
      <c r="B132" s="1127"/>
      <c r="C132" s="1127"/>
      <c r="D132" s="1127"/>
      <c r="E132" s="1127"/>
      <c r="F132" s="2076"/>
      <c r="G132" s="522"/>
      <c r="H132" s="522"/>
      <c r="I132" s="522"/>
      <c r="J132" s="522"/>
      <c r="K132" s="523"/>
      <c r="L132" s="524"/>
      <c r="M132" s="525"/>
      <c r="N132" s="525"/>
      <c r="O132" s="525"/>
      <c r="P132" s="525"/>
      <c r="Q132" s="525"/>
      <c r="R132" s="525"/>
      <c r="S132" s="525"/>
      <c r="T132" s="525"/>
      <c r="U132" s="525"/>
      <c r="V132" s="525"/>
      <c r="W132" s="525"/>
      <c r="X132" s="526"/>
      <c r="Y132" s="527"/>
      <c r="Z132" s="528"/>
      <c r="AA132" s="528"/>
      <c r="AB132" s="528"/>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1126"/>
      <c r="B133" s="1127"/>
      <c r="C133" s="1127"/>
      <c r="D133" s="1127"/>
      <c r="E133" s="1127"/>
      <c r="F133" s="2076"/>
      <c r="G133" s="522"/>
      <c r="H133" s="522"/>
      <c r="I133" s="522"/>
      <c r="J133" s="522"/>
      <c r="K133" s="523"/>
      <c r="L133" s="524"/>
      <c r="M133" s="525"/>
      <c r="N133" s="525"/>
      <c r="O133" s="525"/>
      <c r="P133" s="525"/>
      <c r="Q133" s="525"/>
      <c r="R133" s="525"/>
      <c r="S133" s="525"/>
      <c r="T133" s="525"/>
      <c r="U133" s="525"/>
      <c r="V133" s="525"/>
      <c r="W133" s="525"/>
      <c r="X133" s="526"/>
      <c r="Y133" s="527"/>
      <c r="Z133" s="528"/>
      <c r="AA133" s="528"/>
      <c r="AB133" s="528"/>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1126"/>
      <c r="B134" s="1127"/>
      <c r="C134" s="1127"/>
      <c r="D134" s="1127"/>
      <c r="E134" s="1127"/>
      <c r="F134" s="2076"/>
      <c r="G134" s="522"/>
      <c r="H134" s="522"/>
      <c r="I134" s="522"/>
      <c r="J134" s="522"/>
      <c r="K134" s="523"/>
      <c r="L134" s="524"/>
      <c r="M134" s="525"/>
      <c r="N134" s="525"/>
      <c r="O134" s="525"/>
      <c r="P134" s="525"/>
      <c r="Q134" s="525"/>
      <c r="R134" s="525"/>
      <c r="S134" s="525"/>
      <c r="T134" s="525"/>
      <c r="U134" s="525"/>
      <c r="V134" s="525"/>
      <c r="W134" s="525"/>
      <c r="X134" s="526"/>
      <c r="Y134" s="527"/>
      <c r="Z134" s="528"/>
      <c r="AA134" s="528"/>
      <c r="AB134" s="528"/>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1126"/>
      <c r="B135" s="1127"/>
      <c r="C135" s="1127"/>
      <c r="D135" s="1127"/>
      <c r="E135" s="1127"/>
      <c r="F135" s="2076"/>
      <c r="G135" s="546"/>
      <c r="H135" s="546"/>
      <c r="I135" s="546"/>
      <c r="J135" s="546"/>
      <c r="K135" s="547"/>
      <c r="L135" s="548"/>
      <c r="M135" s="549"/>
      <c r="N135" s="549"/>
      <c r="O135" s="549"/>
      <c r="P135" s="549"/>
      <c r="Q135" s="549"/>
      <c r="R135" s="549"/>
      <c r="S135" s="549"/>
      <c r="T135" s="549"/>
      <c r="U135" s="549"/>
      <c r="V135" s="549"/>
      <c r="W135" s="549"/>
      <c r="X135" s="550"/>
      <c r="Y135" s="551"/>
      <c r="Z135" s="552"/>
      <c r="AA135" s="552"/>
      <c r="AB135" s="552"/>
      <c r="AC135" s="545"/>
      <c r="AD135" s="546"/>
      <c r="AE135" s="546"/>
      <c r="AF135" s="546"/>
      <c r="AG135" s="547"/>
      <c r="AH135" s="548"/>
      <c r="AI135" s="549"/>
      <c r="AJ135" s="549"/>
      <c r="AK135" s="549"/>
      <c r="AL135" s="549"/>
      <c r="AM135" s="549"/>
      <c r="AN135" s="549"/>
      <c r="AO135" s="549"/>
      <c r="AP135" s="549"/>
      <c r="AQ135" s="549"/>
      <c r="AR135" s="549"/>
      <c r="AS135" s="549"/>
      <c r="AT135" s="550"/>
      <c r="AU135" s="551"/>
      <c r="AV135" s="552"/>
      <c r="AW135" s="552"/>
      <c r="AX135" s="553"/>
    </row>
    <row r="136" spans="1:50" ht="24.75" customHeight="1" thickBot="1" x14ac:dyDescent="0.2">
      <c r="A136" s="1129"/>
      <c r="B136" s="1130"/>
      <c r="C136" s="1130"/>
      <c r="D136" s="1130"/>
      <c r="E136" s="1130"/>
      <c r="F136" s="2077"/>
      <c r="G136" s="435" t="s">
        <v>28</v>
      </c>
      <c r="H136" s="435"/>
      <c r="I136" s="435"/>
      <c r="J136" s="435"/>
      <c r="K136" s="435"/>
      <c r="L136" s="569"/>
      <c r="M136" s="570"/>
      <c r="N136" s="570"/>
      <c r="O136" s="570"/>
      <c r="P136" s="570"/>
      <c r="Q136" s="570"/>
      <c r="R136" s="570"/>
      <c r="S136" s="570"/>
      <c r="T136" s="570"/>
      <c r="U136" s="570"/>
      <c r="V136" s="570"/>
      <c r="W136" s="570"/>
      <c r="X136" s="571"/>
      <c r="Y136" s="572">
        <f>SUM(Y128:AB135)</f>
        <v>0</v>
      </c>
      <c r="Z136" s="573"/>
      <c r="AA136" s="573"/>
      <c r="AB136" s="574"/>
      <c r="AC136" s="568" t="s">
        <v>28</v>
      </c>
      <c r="AD136" s="435"/>
      <c r="AE136" s="435"/>
      <c r="AF136" s="435"/>
      <c r="AG136" s="435"/>
      <c r="AH136" s="569"/>
      <c r="AI136" s="570"/>
      <c r="AJ136" s="570"/>
      <c r="AK136" s="570"/>
      <c r="AL136" s="570"/>
      <c r="AM136" s="570"/>
      <c r="AN136" s="570"/>
      <c r="AO136" s="570"/>
      <c r="AP136" s="570"/>
      <c r="AQ136" s="570"/>
      <c r="AR136" s="570"/>
      <c r="AS136" s="570"/>
      <c r="AT136" s="571"/>
      <c r="AU136" s="572">
        <f>SUM(AU128:AX135)</f>
        <v>0</v>
      </c>
      <c r="AV136" s="573"/>
      <c r="AW136" s="573"/>
      <c r="AX136" s="575"/>
    </row>
    <row r="137" spans="1:50" hidden="1" x14ac:dyDescent="0.15">
      <c r="A137" s="4"/>
      <c r="B137" s="4"/>
      <c r="C137" s="4"/>
      <c r="D137" s="4"/>
      <c r="E137" s="4"/>
      <c r="F137" s="4"/>
      <c r="G137" s="35"/>
      <c r="H137" s="35"/>
      <c r="I137" s="35"/>
      <c r="J137" s="35"/>
      <c r="K137" s="35"/>
      <c r="L137" s="6"/>
      <c r="M137" s="35"/>
      <c r="N137" s="35"/>
      <c r="O137" s="35"/>
      <c r="P137" s="35"/>
      <c r="Q137" s="35"/>
      <c r="R137" s="35"/>
      <c r="S137" s="35"/>
      <c r="T137" s="35"/>
      <c r="U137" s="35"/>
      <c r="V137" s="35"/>
      <c r="W137" s="35"/>
      <c r="X137" s="35"/>
      <c r="Y137" s="7"/>
      <c r="Z137" s="7"/>
      <c r="AA137" s="7"/>
      <c r="AB137" s="7"/>
      <c r="AC137" s="35"/>
      <c r="AD137" s="35"/>
      <c r="AE137" s="35"/>
      <c r="AF137" s="35"/>
      <c r="AG137" s="35"/>
      <c r="AH137" s="6"/>
      <c r="AI137" s="35"/>
      <c r="AJ137" s="35"/>
      <c r="AK137" s="35"/>
      <c r="AL137" s="35"/>
      <c r="AM137" s="35"/>
      <c r="AN137" s="35"/>
      <c r="AO137" s="35"/>
      <c r="AP137" s="35"/>
      <c r="AQ137" s="35"/>
      <c r="AR137" s="35"/>
      <c r="AS137" s="35"/>
      <c r="AT137" s="35"/>
      <c r="AU137" s="7"/>
      <c r="AV137" s="7"/>
      <c r="AW137" s="7"/>
      <c r="AX137" s="7"/>
    </row>
    <row r="138" spans="1:50" hidden="1" x14ac:dyDescent="0.15">
      <c r="A138" s="4"/>
      <c r="B138" s="4"/>
      <c r="C138" s="4"/>
      <c r="D138" s="4"/>
      <c r="E138" s="4"/>
      <c r="F138" s="4"/>
      <c r="G138" s="35"/>
      <c r="H138" s="35"/>
      <c r="I138" s="35"/>
      <c r="J138" s="35"/>
      <c r="K138" s="35"/>
      <c r="L138" s="6"/>
      <c r="M138" s="35"/>
      <c r="N138" s="35"/>
      <c r="O138" s="35"/>
      <c r="P138" s="35"/>
      <c r="Q138" s="35"/>
      <c r="R138" s="35"/>
      <c r="S138" s="35"/>
      <c r="T138" s="35"/>
      <c r="U138" s="35"/>
      <c r="V138" s="35"/>
      <c r="W138" s="35"/>
      <c r="X138" s="35"/>
      <c r="Y138" s="7"/>
      <c r="Z138" s="7"/>
      <c r="AA138" s="7"/>
      <c r="AB138" s="7"/>
      <c r="AC138" s="35"/>
      <c r="AD138" s="35"/>
      <c r="AE138" s="35"/>
      <c r="AF138" s="35"/>
      <c r="AG138" s="35"/>
      <c r="AH138" s="6"/>
      <c r="AI138" s="35"/>
      <c r="AJ138" s="35"/>
      <c r="AK138" s="35"/>
      <c r="AL138" s="35"/>
      <c r="AM138" s="35"/>
      <c r="AN138" s="35"/>
      <c r="AO138" s="35"/>
      <c r="AP138" s="35"/>
      <c r="AQ138" s="35"/>
      <c r="AR138" s="35"/>
      <c r="AS138" s="35"/>
      <c r="AT138" s="35"/>
      <c r="AU138" s="7"/>
      <c r="AV138" s="7"/>
      <c r="AW138" s="7"/>
      <c r="AX138" s="7"/>
    </row>
    <row r="139" spans="1:50" hidden="1" x14ac:dyDescent="0.15">
      <c r="A139" s="4"/>
      <c r="B139" s="4"/>
      <c r="C139" s="4"/>
      <c r="D139" s="4"/>
      <c r="E139" s="4"/>
      <c r="F139" s="4"/>
      <c r="G139" s="35"/>
      <c r="H139" s="35"/>
      <c r="I139" s="35"/>
      <c r="J139" s="35"/>
      <c r="K139" s="35"/>
      <c r="L139" s="6"/>
      <c r="M139" s="35"/>
      <c r="N139" s="35"/>
      <c r="O139" s="35"/>
      <c r="P139" s="35"/>
      <c r="Q139" s="35"/>
      <c r="R139" s="35"/>
      <c r="S139" s="35"/>
      <c r="T139" s="35"/>
      <c r="U139" s="35"/>
      <c r="V139" s="35"/>
      <c r="W139" s="35"/>
      <c r="X139" s="35"/>
      <c r="Y139" s="7"/>
      <c r="Z139" s="7"/>
      <c r="AA139" s="7"/>
      <c r="AB139" s="7"/>
      <c r="AC139" s="35"/>
      <c r="AD139" s="35"/>
      <c r="AE139" s="35"/>
      <c r="AF139" s="35"/>
      <c r="AG139" s="35"/>
      <c r="AH139" s="6"/>
      <c r="AI139" s="35"/>
      <c r="AJ139" s="35"/>
      <c r="AK139" s="35"/>
      <c r="AL139" s="35"/>
      <c r="AM139" s="35"/>
      <c r="AN139" s="35"/>
      <c r="AO139" s="35"/>
      <c r="AP139" s="35"/>
      <c r="AQ139" s="35"/>
      <c r="AR139" s="35"/>
      <c r="AS139" s="35"/>
      <c r="AT139" s="35"/>
      <c r="AU139" s="7"/>
      <c r="AV139" s="7"/>
      <c r="AW139" s="7"/>
      <c r="AX139" s="7"/>
    </row>
    <row r="140" spans="1:50" hidden="1"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7"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7" customHeight="1" x14ac:dyDescent="0.15">
      <c r="A403" s="576">
        <v>1</v>
      </c>
      <c r="B403" s="576">
        <v>1</v>
      </c>
      <c r="C403" s="578" t="s">
        <v>489</v>
      </c>
      <c r="D403" s="578"/>
      <c r="E403" s="578"/>
      <c r="F403" s="578"/>
      <c r="G403" s="578"/>
      <c r="H403" s="578"/>
      <c r="I403" s="578"/>
      <c r="J403" s="578"/>
      <c r="K403" s="578"/>
      <c r="L403" s="578"/>
      <c r="M403" s="578" t="s">
        <v>919</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1188">
        <v>11</v>
      </c>
      <c r="AL403" s="1189"/>
      <c r="AM403" s="1189"/>
      <c r="AN403" s="1189"/>
      <c r="AO403" s="1189"/>
      <c r="AP403" s="1189"/>
      <c r="AQ403" s="578"/>
      <c r="AR403" s="578"/>
      <c r="AS403" s="578"/>
      <c r="AT403" s="578"/>
      <c r="AU403" s="580"/>
      <c r="AV403" s="581"/>
      <c r="AW403" s="581"/>
      <c r="AX403" s="577"/>
    </row>
    <row r="404" spans="1:50" ht="27" hidden="1" customHeight="1" x14ac:dyDescent="0.15">
      <c r="A404" s="576"/>
      <c r="B404" s="576"/>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1188"/>
      <c r="AL404" s="1189"/>
      <c r="AM404" s="1189"/>
      <c r="AN404" s="1189"/>
      <c r="AO404" s="1189"/>
      <c r="AP404" s="1189"/>
      <c r="AQ404" s="578"/>
      <c r="AR404" s="578"/>
      <c r="AS404" s="578"/>
      <c r="AT404" s="578"/>
      <c r="AU404" s="580"/>
      <c r="AV404" s="581"/>
      <c r="AW404" s="581"/>
      <c r="AX404" s="577"/>
    </row>
    <row r="405" spans="1:50" ht="27" hidden="1" customHeight="1" x14ac:dyDescent="0.15">
      <c r="A405" s="576"/>
      <c r="B405" s="576"/>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1188"/>
      <c r="AL405" s="1189"/>
      <c r="AM405" s="1189"/>
      <c r="AN405" s="1189"/>
      <c r="AO405" s="1189"/>
      <c r="AP405" s="1189"/>
      <c r="AQ405" s="578"/>
      <c r="AR405" s="578"/>
      <c r="AS405" s="578"/>
      <c r="AT405" s="578"/>
      <c r="AU405" s="580"/>
      <c r="AV405" s="581"/>
      <c r="AW405" s="581"/>
      <c r="AX405" s="577"/>
    </row>
    <row r="406" spans="1:50" ht="27" hidden="1" customHeight="1" x14ac:dyDescent="0.15">
      <c r="A406" s="576"/>
      <c r="B406" s="576"/>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1188"/>
      <c r="AL406" s="1189"/>
      <c r="AM406" s="1189"/>
      <c r="AN406" s="1189"/>
      <c r="AO406" s="1189"/>
      <c r="AP406" s="1189"/>
      <c r="AQ406" s="578"/>
      <c r="AR406" s="578"/>
      <c r="AS406" s="578"/>
      <c r="AT406" s="578"/>
      <c r="AU406" s="580"/>
      <c r="AV406" s="581"/>
      <c r="AW406" s="581"/>
      <c r="AX406" s="577"/>
    </row>
    <row r="407" spans="1:50" ht="27" hidden="1" customHeight="1" x14ac:dyDescent="0.15">
      <c r="A407" s="576"/>
      <c r="B407" s="576"/>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1188"/>
      <c r="AL407" s="1189"/>
      <c r="AM407" s="1189"/>
      <c r="AN407" s="1189"/>
      <c r="AO407" s="1189"/>
      <c r="AP407" s="1189"/>
      <c r="AQ407" s="578"/>
      <c r="AR407" s="578"/>
      <c r="AS407" s="578"/>
      <c r="AT407" s="578"/>
      <c r="AU407" s="580"/>
      <c r="AV407" s="581"/>
      <c r="AW407" s="581"/>
      <c r="AX407" s="577"/>
    </row>
    <row r="408" spans="1:50" ht="27" hidden="1" customHeight="1" x14ac:dyDescent="0.15">
      <c r="A408" s="576"/>
      <c r="B408" s="576"/>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1188"/>
      <c r="AL408" s="1189"/>
      <c r="AM408" s="1189"/>
      <c r="AN408" s="1189"/>
      <c r="AO408" s="1189"/>
      <c r="AP408" s="1189"/>
      <c r="AQ408" s="578"/>
      <c r="AR408" s="578"/>
      <c r="AS408" s="578"/>
      <c r="AT408" s="578"/>
      <c r="AU408" s="580"/>
      <c r="AV408" s="581"/>
      <c r="AW408" s="581"/>
      <c r="AX408" s="577"/>
    </row>
    <row r="409" spans="1:50" ht="27" hidden="1" customHeight="1" x14ac:dyDescent="0.15">
      <c r="A409" s="576"/>
      <c r="B409" s="576"/>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1188"/>
      <c r="AL409" s="1189"/>
      <c r="AM409" s="1189"/>
      <c r="AN409" s="1189"/>
      <c r="AO409" s="1189"/>
      <c r="AP409" s="1189"/>
      <c r="AQ409" s="578"/>
      <c r="AR409" s="578"/>
      <c r="AS409" s="578"/>
      <c r="AT409" s="578"/>
      <c r="AU409" s="580"/>
      <c r="AV409" s="581"/>
      <c r="AW409" s="581"/>
      <c r="AX409" s="577"/>
    </row>
    <row r="410" spans="1:50" ht="27" hidden="1" customHeight="1" x14ac:dyDescent="0.15">
      <c r="A410" s="576"/>
      <c r="B410" s="576"/>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1188"/>
      <c r="AL410" s="1189"/>
      <c r="AM410" s="1189"/>
      <c r="AN410" s="1189"/>
      <c r="AO410" s="1189"/>
      <c r="AP410" s="1189"/>
      <c r="AQ410" s="578"/>
      <c r="AR410" s="578"/>
      <c r="AS410" s="578"/>
      <c r="AT410" s="578"/>
      <c r="AU410" s="580"/>
      <c r="AV410" s="581"/>
      <c r="AW410" s="581"/>
      <c r="AX410" s="577"/>
    </row>
    <row r="411" spans="1:50" ht="27" hidden="1" customHeight="1" x14ac:dyDescent="0.15">
      <c r="A411" s="576"/>
      <c r="B411" s="576"/>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1188"/>
      <c r="AL411" s="1189"/>
      <c r="AM411" s="1189"/>
      <c r="AN411" s="1189"/>
      <c r="AO411" s="1189"/>
      <c r="AP411" s="1189"/>
      <c r="AQ411" s="578"/>
      <c r="AR411" s="578"/>
      <c r="AS411" s="578"/>
      <c r="AT411" s="578"/>
      <c r="AU411" s="580"/>
      <c r="AV411" s="581"/>
      <c r="AW411" s="581"/>
      <c r="AX411" s="577"/>
    </row>
    <row r="412" spans="1:50" ht="27" hidden="1" customHeight="1" x14ac:dyDescent="0.15">
      <c r="A412" s="576"/>
      <c r="B412" s="576"/>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1188"/>
      <c r="AL412" s="1189"/>
      <c r="AM412" s="1189"/>
      <c r="AN412" s="1189"/>
      <c r="AO412" s="1189"/>
      <c r="AP412" s="1189"/>
      <c r="AQ412" s="578"/>
      <c r="AR412" s="578"/>
      <c r="AS412" s="578"/>
      <c r="AT412" s="578"/>
      <c r="AU412" s="580"/>
      <c r="AV412" s="581"/>
      <c r="AW412" s="581"/>
      <c r="AX412" s="577"/>
    </row>
    <row r="413" spans="1:50" ht="27"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1188"/>
      <c r="AL413" s="1189"/>
      <c r="AM413" s="1189"/>
      <c r="AN413" s="1189"/>
      <c r="AO413" s="1189"/>
      <c r="AP413" s="1189"/>
      <c r="AQ413" s="578"/>
      <c r="AR413" s="578"/>
      <c r="AS413" s="578"/>
      <c r="AT413" s="578"/>
      <c r="AU413" s="580"/>
      <c r="AV413" s="581"/>
      <c r="AW413" s="581"/>
      <c r="AX413" s="577"/>
    </row>
    <row r="414" spans="1:50" ht="27"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1188"/>
      <c r="AL414" s="1189"/>
      <c r="AM414" s="1189"/>
      <c r="AN414" s="1189"/>
      <c r="AO414" s="1189"/>
      <c r="AP414" s="1189"/>
      <c r="AQ414" s="578"/>
      <c r="AR414" s="578"/>
      <c r="AS414" s="578"/>
      <c r="AT414" s="578"/>
      <c r="AU414" s="580"/>
      <c r="AV414" s="581"/>
      <c r="AW414" s="581"/>
      <c r="AX414" s="577"/>
    </row>
    <row r="415" spans="1:50" ht="27"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1188"/>
      <c r="AL415" s="1189"/>
      <c r="AM415" s="1189"/>
      <c r="AN415" s="1189"/>
      <c r="AO415" s="1189"/>
      <c r="AP415" s="1189"/>
      <c r="AQ415" s="578"/>
      <c r="AR415" s="578"/>
      <c r="AS415" s="578"/>
      <c r="AT415" s="578"/>
      <c r="AU415" s="580"/>
      <c r="AV415" s="581"/>
      <c r="AW415" s="581"/>
      <c r="AX415" s="577"/>
    </row>
    <row r="416" spans="1:50" ht="27"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1188"/>
      <c r="AL416" s="1189"/>
      <c r="AM416" s="1189"/>
      <c r="AN416" s="1189"/>
      <c r="AO416" s="1189"/>
      <c r="AP416" s="1189"/>
      <c r="AQ416" s="578"/>
      <c r="AR416" s="578"/>
      <c r="AS416" s="578"/>
      <c r="AT416" s="578"/>
      <c r="AU416" s="580"/>
      <c r="AV416" s="581"/>
      <c r="AW416" s="581"/>
      <c r="AX416" s="577"/>
    </row>
    <row r="417" spans="1:50" ht="27"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1188"/>
      <c r="AL417" s="1189"/>
      <c r="AM417" s="1189"/>
      <c r="AN417" s="1189"/>
      <c r="AO417" s="1189"/>
      <c r="AP417" s="1189"/>
      <c r="AQ417" s="578"/>
      <c r="AR417" s="578"/>
      <c r="AS417" s="578"/>
      <c r="AT417" s="578"/>
      <c r="AU417" s="580"/>
      <c r="AV417" s="581"/>
      <c r="AW417" s="581"/>
      <c r="AX417" s="577"/>
    </row>
    <row r="418" spans="1:50" ht="27"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1188"/>
      <c r="AL418" s="1189"/>
      <c r="AM418" s="1189"/>
      <c r="AN418" s="1189"/>
      <c r="AO418" s="1189"/>
      <c r="AP418" s="1189"/>
      <c r="AQ418" s="578"/>
      <c r="AR418" s="578"/>
      <c r="AS418" s="578"/>
      <c r="AT418" s="578"/>
      <c r="AU418" s="580"/>
      <c r="AV418" s="581"/>
      <c r="AW418" s="581"/>
      <c r="AX418" s="577"/>
    </row>
    <row r="419" spans="1:50" ht="27"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1188"/>
      <c r="AL419" s="1189"/>
      <c r="AM419" s="1189"/>
      <c r="AN419" s="1189"/>
      <c r="AO419" s="1189"/>
      <c r="AP419" s="1189"/>
      <c r="AQ419" s="578"/>
      <c r="AR419" s="578"/>
      <c r="AS419" s="578"/>
      <c r="AT419" s="578"/>
      <c r="AU419" s="580"/>
      <c r="AV419" s="581"/>
      <c r="AW419" s="581"/>
      <c r="AX419" s="577"/>
    </row>
    <row r="420" spans="1:50" ht="27"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1188"/>
      <c r="AL420" s="1189"/>
      <c r="AM420" s="1189"/>
      <c r="AN420" s="1189"/>
      <c r="AO420" s="1189"/>
      <c r="AP420" s="1189"/>
      <c r="AQ420" s="578"/>
      <c r="AR420" s="578"/>
      <c r="AS420" s="578"/>
      <c r="AT420" s="578"/>
      <c r="AU420" s="580"/>
      <c r="AV420" s="581"/>
      <c r="AW420" s="581"/>
      <c r="AX420" s="577"/>
    </row>
    <row r="421" spans="1:50" ht="27"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1188"/>
      <c r="AL421" s="1189"/>
      <c r="AM421" s="1189"/>
      <c r="AN421" s="1189"/>
      <c r="AO421" s="1189"/>
      <c r="AP421" s="1189"/>
      <c r="AQ421" s="578"/>
      <c r="AR421" s="578"/>
      <c r="AS421" s="578"/>
      <c r="AT421" s="578"/>
      <c r="AU421" s="580"/>
      <c r="AV421" s="581"/>
      <c r="AW421" s="581"/>
      <c r="AX421" s="577"/>
    </row>
    <row r="422" spans="1:50" ht="27"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1188"/>
      <c r="AL422" s="1189"/>
      <c r="AM422" s="1189"/>
      <c r="AN422" s="1189"/>
      <c r="AO422" s="1189"/>
      <c r="AP422" s="1189"/>
      <c r="AQ422" s="578"/>
      <c r="AR422" s="578"/>
      <c r="AS422" s="578"/>
      <c r="AT422" s="578"/>
      <c r="AU422" s="580"/>
      <c r="AV422" s="581"/>
      <c r="AW422" s="581"/>
      <c r="AX422" s="577"/>
    </row>
    <row r="423" spans="1:50" ht="27"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1188"/>
      <c r="AL423" s="1189"/>
      <c r="AM423" s="1189"/>
      <c r="AN423" s="1189"/>
      <c r="AO423" s="1189"/>
      <c r="AP423" s="1189"/>
      <c r="AQ423" s="578"/>
      <c r="AR423" s="578"/>
      <c r="AS423" s="578"/>
      <c r="AT423" s="578"/>
      <c r="AU423" s="580"/>
      <c r="AV423" s="581"/>
      <c r="AW423" s="581"/>
      <c r="AX423" s="577"/>
    </row>
    <row r="424" spans="1:50" ht="27"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1188"/>
      <c r="AL424" s="1189"/>
      <c r="AM424" s="1189"/>
      <c r="AN424" s="1189"/>
      <c r="AO424" s="1189"/>
      <c r="AP424" s="1189"/>
      <c r="AQ424" s="578"/>
      <c r="AR424" s="578"/>
      <c r="AS424" s="578"/>
      <c r="AT424" s="578"/>
      <c r="AU424" s="580"/>
      <c r="AV424" s="581"/>
      <c r="AW424" s="581"/>
      <c r="AX424" s="577"/>
    </row>
    <row r="425" spans="1:50" ht="27"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1188"/>
      <c r="AL425" s="1189"/>
      <c r="AM425" s="1189"/>
      <c r="AN425" s="1189"/>
      <c r="AO425" s="1189"/>
      <c r="AP425" s="1189"/>
      <c r="AQ425" s="578"/>
      <c r="AR425" s="578"/>
      <c r="AS425" s="578"/>
      <c r="AT425" s="578"/>
      <c r="AU425" s="580"/>
      <c r="AV425" s="581"/>
      <c r="AW425" s="581"/>
      <c r="AX425" s="577"/>
    </row>
    <row r="426" spans="1:50" ht="27"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1188"/>
      <c r="AL426" s="1189"/>
      <c r="AM426" s="1189"/>
      <c r="AN426" s="1189"/>
      <c r="AO426" s="1189"/>
      <c r="AP426" s="1189"/>
      <c r="AQ426" s="578"/>
      <c r="AR426" s="578"/>
      <c r="AS426" s="578"/>
      <c r="AT426" s="578"/>
      <c r="AU426" s="580"/>
      <c r="AV426" s="581"/>
      <c r="AW426" s="581"/>
      <c r="AX426" s="577"/>
    </row>
    <row r="427" spans="1:50" ht="27"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1188"/>
      <c r="AL427" s="1189"/>
      <c r="AM427" s="1189"/>
      <c r="AN427" s="1189"/>
      <c r="AO427" s="1189"/>
      <c r="AP427" s="1189"/>
      <c r="AQ427" s="578"/>
      <c r="AR427" s="578"/>
      <c r="AS427" s="578"/>
      <c r="AT427" s="578"/>
      <c r="AU427" s="580"/>
      <c r="AV427" s="581"/>
      <c r="AW427" s="581"/>
      <c r="AX427" s="577"/>
    </row>
    <row r="428" spans="1:50" ht="27"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1188"/>
      <c r="AL428" s="1189"/>
      <c r="AM428" s="1189"/>
      <c r="AN428" s="1189"/>
      <c r="AO428" s="1189"/>
      <c r="AP428" s="1189"/>
      <c r="AQ428" s="578"/>
      <c r="AR428" s="578"/>
      <c r="AS428" s="578"/>
      <c r="AT428" s="578"/>
      <c r="AU428" s="580"/>
      <c r="AV428" s="581"/>
      <c r="AW428" s="581"/>
      <c r="AX428" s="577"/>
    </row>
    <row r="429" spans="1:50" ht="27"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1188"/>
      <c r="AL429" s="1189"/>
      <c r="AM429" s="1189"/>
      <c r="AN429" s="1189"/>
      <c r="AO429" s="1189"/>
      <c r="AP429" s="1189"/>
      <c r="AQ429" s="578"/>
      <c r="AR429" s="578"/>
      <c r="AS429" s="578"/>
      <c r="AT429" s="578"/>
      <c r="AU429" s="580"/>
      <c r="AV429" s="581"/>
      <c r="AW429" s="581"/>
      <c r="AX429" s="577"/>
    </row>
    <row r="430" spans="1:50" ht="27"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1188"/>
      <c r="AL430" s="1189"/>
      <c r="AM430" s="1189"/>
      <c r="AN430" s="1189"/>
      <c r="AO430" s="1189"/>
      <c r="AP430" s="1189"/>
      <c r="AQ430" s="578"/>
      <c r="AR430" s="578"/>
      <c r="AS430" s="578"/>
      <c r="AT430" s="578"/>
      <c r="AU430" s="580"/>
      <c r="AV430" s="581"/>
      <c r="AW430" s="581"/>
      <c r="AX430" s="577"/>
    </row>
    <row r="431" spans="1:50" ht="27"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1188"/>
      <c r="AL431" s="1189"/>
      <c r="AM431" s="1189"/>
      <c r="AN431" s="1189"/>
      <c r="AO431" s="1189"/>
      <c r="AP431" s="1189"/>
      <c r="AQ431" s="578"/>
      <c r="AR431" s="578"/>
      <c r="AS431" s="578"/>
      <c r="AT431" s="578"/>
      <c r="AU431" s="580"/>
      <c r="AV431" s="581"/>
      <c r="AW431" s="581"/>
      <c r="AX431" s="577"/>
    </row>
    <row r="432" spans="1:50" ht="27"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1188"/>
      <c r="AL432" s="1189"/>
      <c r="AM432" s="1189"/>
      <c r="AN432" s="1189"/>
      <c r="AO432" s="1189"/>
      <c r="AP432" s="1189"/>
      <c r="AQ432" s="578"/>
      <c r="AR432" s="578"/>
      <c r="AS432" s="578"/>
      <c r="AT432" s="578"/>
      <c r="AU432" s="580"/>
      <c r="AV432" s="581"/>
      <c r="AW432" s="581"/>
      <c r="AX432" s="577"/>
    </row>
  </sheetData>
  <mergeCells count="676">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AK14:AQ14"/>
    <mergeCell ref="AR14:AX14"/>
    <mergeCell ref="AK16:AQ16"/>
    <mergeCell ref="AR16:AX16"/>
    <mergeCell ref="AK15:AQ15"/>
    <mergeCell ref="AR15:AX15"/>
    <mergeCell ref="I17:O17"/>
    <mergeCell ref="P17:V17"/>
    <mergeCell ref="W17:AC17"/>
    <mergeCell ref="AD17:AJ17"/>
    <mergeCell ref="AK17:AQ17"/>
    <mergeCell ref="AR17:AX17"/>
    <mergeCell ref="I15:O15"/>
    <mergeCell ref="P15:V15"/>
    <mergeCell ref="W15:AC15"/>
    <mergeCell ref="AD15:AJ15"/>
    <mergeCell ref="I16:O16"/>
    <mergeCell ref="P16:V16"/>
    <mergeCell ref="W16:AC16"/>
    <mergeCell ref="AD16:AJ16"/>
    <mergeCell ref="I14:O14"/>
    <mergeCell ref="P14:V14"/>
    <mergeCell ref="W14:AC14"/>
    <mergeCell ref="AD14:AJ14"/>
    <mergeCell ref="G18:O18"/>
    <mergeCell ref="P18:V18"/>
    <mergeCell ref="W18:AC18"/>
    <mergeCell ref="AD18:AJ18"/>
    <mergeCell ref="AK18:AQ18"/>
    <mergeCell ref="AR18:AX18"/>
    <mergeCell ref="AO22:AS22"/>
    <mergeCell ref="AT22:AX22"/>
    <mergeCell ref="AB23:AD23"/>
    <mergeCell ref="AE23:AI23"/>
    <mergeCell ref="AT20:AX20"/>
    <mergeCell ref="G21:X23"/>
    <mergeCell ref="Y21:AA21"/>
    <mergeCell ref="G19:O19"/>
    <mergeCell ref="P19:V19"/>
    <mergeCell ref="W19:AC19"/>
    <mergeCell ref="AD19:AJ19"/>
    <mergeCell ref="AK19:AQ19"/>
    <mergeCell ref="AR19:AX19"/>
    <mergeCell ref="AJ23:AN23"/>
    <mergeCell ref="AO23:AS23"/>
    <mergeCell ref="AT23:AX23"/>
    <mergeCell ref="AO20:AS20"/>
    <mergeCell ref="AT25:AX25"/>
    <mergeCell ref="AO26:AS26"/>
    <mergeCell ref="AT26:AX26"/>
    <mergeCell ref="AT24:AX24"/>
    <mergeCell ref="A20:F23"/>
    <mergeCell ref="G20:X20"/>
    <mergeCell ref="Y20:AA20"/>
    <mergeCell ref="AB20:AD20"/>
    <mergeCell ref="AE20:AI20"/>
    <mergeCell ref="AJ20:AN20"/>
    <mergeCell ref="AB22:AD22"/>
    <mergeCell ref="AE22:AI22"/>
    <mergeCell ref="AJ22:AN22"/>
    <mergeCell ref="Y23:AA23"/>
    <mergeCell ref="AJ26:AN26"/>
    <mergeCell ref="AE21:AI21"/>
    <mergeCell ref="AJ21:AN21"/>
    <mergeCell ref="AO21:AS21"/>
    <mergeCell ref="AT21:AX21"/>
    <mergeCell ref="Y22:AA22"/>
    <mergeCell ref="AB21:AD21"/>
    <mergeCell ref="AT27:AX27"/>
    <mergeCell ref="A24:F26"/>
    <mergeCell ref="AT28:AX28"/>
    <mergeCell ref="Y29:AA29"/>
    <mergeCell ref="AB29:AD29"/>
    <mergeCell ref="AE29:AI29"/>
    <mergeCell ref="AJ29:AN29"/>
    <mergeCell ref="AO29:AS29"/>
    <mergeCell ref="AT29:AX29"/>
    <mergeCell ref="AJ24:AN24"/>
    <mergeCell ref="AB26:AD26"/>
    <mergeCell ref="AE26:AI26"/>
    <mergeCell ref="G28:X29"/>
    <mergeCell ref="AJ27:AN27"/>
    <mergeCell ref="G25:X26"/>
    <mergeCell ref="Y25:AA25"/>
    <mergeCell ref="AB25:AD25"/>
    <mergeCell ref="AE25:AI25"/>
    <mergeCell ref="AJ25:AN25"/>
    <mergeCell ref="Y26:AA26"/>
    <mergeCell ref="A27:F29"/>
    <mergeCell ref="G27:X27"/>
    <mergeCell ref="Y27:AA27"/>
    <mergeCell ref="AB27:AD27"/>
    <mergeCell ref="Y28:AA28"/>
    <mergeCell ref="AB28:AD28"/>
    <mergeCell ref="AE28:AI28"/>
    <mergeCell ref="AJ28:AN28"/>
    <mergeCell ref="AO28:AS28"/>
    <mergeCell ref="AO24:AS24"/>
    <mergeCell ref="AO27:AS27"/>
    <mergeCell ref="C33:K33"/>
    <mergeCell ref="L33:Q33"/>
    <mergeCell ref="R33:W33"/>
    <mergeCell ref="C30:K30"/>
    <mergeCell ref="L30:Q30"/>
    <mergeCell ref="R30:W30"/>
    <mergeCell ref="L32:Q32"/>
    <mergeCell ref="R32:W32"/>
    <mergeCell ref="AE27:AI27"/>
    <mergeCell ref="G24:X24"/>
    <mergeCell ref="Y24:AA24"/>
    <mergeCell ref="AB24:AD24"/>
    <mergeCell ref="AE24:AI24"/>
    <mergeCell ref="AO25:AS25"/>
    <mergeCell ref="A39:AX39"/>
    <mergeCell ref="A30:B37"/>
    <mergeCell ref="C37:K37"/>
    <mergeCell ref="L37:Q37"/>
    <mergeCell ref="R37:W37"/>
    <mergeCell ref="X30:AX30"/>
    <mergeCell ref="C31:K31"/>
    <mergeCell ref="L31:Q31"/>
    <mergeCell ref="R31:W31"/>
    <mergeCell ref="X31:AX31"/>
    <mergeCell ref="X37:AX37"/>
    <mergeCell ref="C34:K34"/>
    <mergeCell ref="L34:Q34"/>
    <mergeCell ref="R34:W34"/>
    <mergeCell ref="C35:K35"/>
    <mergeCell ref="L35:Q35"/>
    <mergeCell ref="R35:W35"/>
    <mergeCell ref="X32:AX36"/>
    <mergeCell ref="C32:K32"/>
    <mergeCell ref="C36:K36"/>
    <mergeCell ref="L36:Q36"/>
    <mergeCell ref="R36:W36"/>
    <mergeCell ref="C46:AC46"/>
    <mergeCell ref="AD46:AF46"/>
    <mergeCell ref="C47:AC47"/>
    <mergeCell ref="AD47:AF47"/>
    <mergeCell ref="AG40:AX40"/>
    <mergeCell ref="A41:B43"/>
    <mergeCell ref="C41:AC41"/>
    <mergeCell ref="AD41:AF41"/>
    <mergeCell ref="AG41:AX43"/>
    <mergeCell ref="C42:AC42"/>
    <mergeCell ref="AD42:AF42"/>
    <mergeCell ref="C43:AC43"/>
    <mergeCell ref="AD43:AF43"/>
    <mergeCell ref="C40:AC40"/>
    <mergeCell ref="AD40:AF40"/>
    <mergeCell ref="C48:AC48"/>
    <mergeCell ref="AD48:AF48"/>
    <mergeCell ref="C49:AC49"/>
    <mergeCell ref="AD49:AF49"/>
    <mergeCell ref="A59:AX59"/>
    <mergeCell ref="A60:AX60"/>
    <mergeCell ref="C58:F58"/>
    <mergeCell ref="G58:AX58"/>
    <mergeCell ref="A53:B56"/>
    <mergeCell ref="C53:AC53"/>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62:E62"/>
    <mergeCell ref="F62:AX62"/>
    <mergeCell ref="A63:AX63"/>
    <mergeCell ref="C56:F56"/>
    <mergeCell ref="G56:S56"/>
    <mergeCell ref="T56:AF56"/>
    <mergeCell ref="A57:B58"/>
    <mergeCell ref="C57:F57"/>
    <mergeCell ref="G57:AX57"/>
    <mergeCell ref="AD53:AF53"/>
    <mergeCell ref="AG53:AX56"/>
    <mergeCell ref="C54:F54"/>
    <mergeCell ref="G54:S54"/>
    <mergeCell ref="T54:AF54"/>
    <mergeCell ref="C55:F55"/>
    <mergeCell ref="G55:S55"/>
    <mergeCell ref="T55:AF55"/>
    <mergeCell ref="A61:AX61"/>
    <mergeCell ref="AI68:AP68"/>
    <mergeCell ref="AQ68:AX68"/>
    <mergeCell ref="G97:K97"/>
    <mergeCell ref="L97:X97"/>
    <mergeCell ref="Y97:AB97"/>
    <mergeCell ref="AC97:AG97"/>
    <mergeCell ref="AH97:AT97"/>
    <mergeCell ref="AU97:AX97"/>
    <mergeCell ref="A64:E64"/>
    <mergeCell ref="F64:AX64"/>
    <mergeCell ref="A65:AX65"/>
    <mergeCell ref="A66:AX66"/>
    <mergeCell ref="A67:AX67"/>
    <mergeCell ref="A68:B68"/>
    <mergeCell ref="C68:J68"/>
    <mergeCell ref="K68:R68"/>
    <mergeCell ref="S68:Z68"/>
    <mergeCell ref="AA68:AH68"/>
    <mergeCell ref="A69:F92"/>
    <mergeCell ref="G95:AB95"/>
    <mergeCell ref="AC95:AX95"/>
    <mergeCell ref="G96:K96"/>
    <mergeCell ref="L96:X96"/>
    <mergeCell ref="Y96:AB96"/>
    <mergeCell ref="AC96:AG96"/>
    <mergeCell ref="AH96:AT96"/>
    <mergeCell ref="AU96:AX96"/>
    <mergeCell ref="A95:F136"/>
    <mergeCell ref="G98:K98"/>
    <mergeCell ref="L98:X98"/>
    <mergeCell ref="Y98:AB98"/>
    <mergeCell ref="AC98:AG98"/>
    <mergeCell ref="AH98:AT98"/>
    <mergeCell ref="AU98:AX98"/>
    <mergeCell ref="AH101:AT101"/>
    <mergeCell ref="AU101:AX101"/>
    <mergeCell ref="G102:K102"/>
    <mergeCell ref="L102:X102"/>
    <mergeCell ref="Y102:AB102"/>
    <mergeCell ref="AC102:AG102"/>
    <mergeCell ref="AH102:AT102"/>
    <mergeCell ref="AU102:AX102"/>
    <mergeCell ref="G99:K99"/>
    <mergeCell ref="L99:X99"/>
    <mergeCell ref="G101:K101"/>
    <mergeCell ref="L101:X101"/>
    <mergeCell ref="Y101:AB101"/>
    <mergeCell ref="AC101:AG101"/>
    <mergeCell ref="Y99:AB99"/>
    <mergeCell ref="AC99:AG99"/>
    <mergeCell ref="AH99:AT99"/>
    <mergeCell ref="AU99:AX99"/>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A403:B403"/>
    <mergeCell ref="C403:L403"/>
    <mergeCell ref="M403:AJ403"/>
    <mergeCell ref="AK403:AP403"/>
    <mergeCell ref="AQ403:AT403"/>
    <mergeCell ref="AU403:AX403"/>
    <mergeCell ref="G104:AB104"/>
    <mergeCell ref="AC104:AX104"/>
    <mergeCell ref="G105:K105"/>
    <mergeCell ref="L105:X105"/>
    <mergeCell ref="Y105:AB105"/>
    <mergeCell ref="AC105:AG105"/>
    <mergeCell ref="AH105:AT105"/>
    <mergeCell ref="AU105:AX105"/>
    <mergeCell ref="A402:B402"/>
    <mergeCell ref="C402:L402"/>
    <mergeCell ref="M402:AJ402"/>
    <mergeCell ref="AK402:AP402"/>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AH108:AT108"/>
    <mergeCell ref="AU108:AX108"/>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6:AB126"/>
    <mergeCell ref="AC126:AX126"/>
    <mergeCell ref="G127:K127"/>
    <mergeCell ref="L127:X127"/>
    <mergeCell ref="Y127:AB127"/>
    <mergeCell ref="AC127:AG127"/>
    <mergeCell ref="AH127:AT127"/>
    <mergeCell ref="AU127:AX127"/>
    <mergeCell ref="G125:K125"/>
    <mergeCell ref="L125:X125"/>
    <mergeCell ref="Y125:AB125"/>
    <mergeCell ref="AC125:AG125"/>
    <mergeCell ref="AH125:AT125"/>
    <mergeCell ref="AU125:AX125"/>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AU135:AX135"/>
    <mergeCell ref="L134:X134"/>
    <mergeCell ref="Y134:AB134"/>
    <mergeCell ref="AC134:AG134"/>
    <mergeCell ref="AH134:AT134"/>
    <mergeCell ref="AU134:AX134"/>
    <mergeCell ref="G135:K135"/>
    <mergeCell ref="L135:X135"/>
    <mergeCell ref="Y135:AB135"/>
    <mergeCell ref="AC135:AG135"/>
    <mergeCell ref="AH135:AT135"/>
    <mergeCell ref="G136:K136"/>
    <mergeCell ref="L136:X136"/>
    <mergeCell ref="Y136:AB136"/>
    <mergeCell ref="AC136:AG136"/>
    <mergeCell ref="AH136:AT136"/>
    <mergeCell ref="AU136:AX136"/>
    <mergeCell ref="A404:B404"/>
    <mergeCell ref="C404:L404"/>
    <mergeCell ref="M404:AJ404"/>
    <mergeCell ref="AK404:AP404"/>
    <mergeCell ref="AQ404:AT404"/>
    <mergeCell ref="AU404:AX404"/>
    <mergeCell ref="AQ402:AT402"/>
    <mergeCell ref="AU402:AX402"/>
    <mergeCell ref="AQ406:AT406"/>
    <mergeCell ref="AU406:AX406"/>
    <mergeCell ref="A405:B405"/>
    <mergeCell ref="C405:L405"/>
    <mergeCell ref="M405:AJ405"/>
    <mergeCell ref="AK405:AP405"/>
    <mergeCell ref="AQ405:AT405"/>
    <mergeCell ref="AU405:AX405"/>
    <mergeCell ref="A406:B406"/>
    <mergeCell ref="C406:L406"/>
    <mergeCell ref="M406:AJ406"/>
    <mergeCell ref="AK406:AP406"/>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3" max="49" man="1"/>
    <brk id="138" max="4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33"/>
  <sheetViews>
    <sheetView view="pageBreakPreview" topLeftCell="A13" zoomScale="90" zoomScaleNormal="100" zoomScaleSheetLayoutView="90" workbookViewId="0">
      <selection activeCell="BD29" sqref="BD29"/>
    </sheetView>
  </sheetViews>
  <sheetFormatPr defaultColWidth="9" defaultRowHeight="13.5" x14ac:dyDescent="0.15"/>
  <cols>
    <col min="1" max="50" width="2.625" style="1" customWidth="1"/>
    <col min="51" max="57" width="2.25" style="1" customWidth="1"/>
    <col min="58" max="16384" width="9" style="1"/>
  </cols>
  <sheetData>
    <row r="1" spans="1:50" ht="19.149999999999999" customHeight="1" x14ac:dyDescent="0.15"/>
    <row r="2" spans="1:50" ht="21.75" customHeight="1" thickBot="1" x14ac:dyDescent="0.2">
      <c r="AJ2" s="179" t="s">
        <v>0</v>
      </c>
      <c r="AK2" s="179"/>
      <c r="AL2" s="179"/>
      <c r="AM2" s="179"/>
      <c r="AN2" s="179"/>
      <c r="AO2" s="179"/>
      <c r="AP2" s="179"/>
      <c r="AQ2" s="180" t="str">
        <f ca="1">RIGHT(CELL("filename",AQ2),LEN(CELL("filename",AQ2))-FIND("]",CELL("filename",AQ2)))</f>
        <v>194</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788" t="s">
        <v>960</v>
      </c>
      <c r="H4" s="2112"/>
      <c r="I4" s="2112"/>
      <c r="J4" s="2112"/>
      <c r="K4" s="2112"/>
      <c r="L4" s="2112"/>
      <c r="M4" s="2112"/>
      <c r="N4" s="2112"/>
      <c r="O4" s="2112"/>
      <c r="P4" s="2112"/>
      <c r="Q4" s="2112"/>
      <c r="R4" s="2112"/>
      <c r="S4" s="2112"/>
      <c r="T4" s="2112"/>
      <c r="U4" s="2112"/>
      <c r="V4" s="2112"/>
      <c r="W4" s="2112"/>
      <c r="X4" s="2112"/>
      <c r="Y4" s="190" t="s">
        <v>1123</v>
      </c>
      <c r="Z4" s="631"/>
      <c r="AA4" s="631"/>
      <c r="AB4" s="631"/>
      <c r="AC4" s="631"/>
      <c r="AD4" s="632"/>
      <c r="AE4" s="2113" t="s">
        <v>248</v>
      </c>
      <c r="AF4" s="2113"/>
      <c r="AG4" s="2113"/>
      <c r="AH4" s="2113"/>
      <c r="AI4" s="2113"/>
      <c r="AJ4" s="2113"/>
      <c r="AK4" s="2113"/>
      <c r="AL4" s="2113"/>
      <c r="AM4" s="2113"/>
      <c r="AN4" s="2113"/>
      <c r="AO4" s="2113"/>
      <c r="AP4" s="2114"/>
      <c r="AQ4" s="195" t="s">
        <v>5</v>
      </c>
      <c r="AR4" s="631"/>
      <c r="AS4" s="631"/>
      <c r="AT4" s="631"/>
      <c r="AU4" s="631"/>
      <c r="AV4" s="631"/>
      <c r="AW4" s="631"/>
      <c r="AX4" s="633"/>
    </row>
    <row r="5" spans="1:50" ht="30" customHeight="1" x14ac:dyDescent="0.15">
      <c r="A5" s="125" t="s">
        <v>6</v>
      </c>
      <c r="B5" s="126"/>
      <c r="C5" s="126"/>
      <c r="D5" s="126"/>
      <c r="E5" s="126"/>
      <c r="F5" s="127"/>
      <c r="G5" s="779" t="s">
        <v>337</v>
      </c>
      <c r="H5" s="780"/>
      <c r="I5" s="780"/>
      <c r="J5" s="780"/>
      <c r="K5" s="780"/>
      <c r="L5" s="780"/>
      <c r="M5" s="780"/>
      <c r="N5" s="780"/>
      <c r="O5" s="780"/>
      <c r="P5" s="780"/>
      <c r="Q5" s="780"/>
      <c r="R5" s="780"/>
      <c r="S5" s="780"/>
      <c r="T5" s="780"/>
      <c r="U5" s="780"/>
      <c r="V5" s="1736"/>
      <c r="W5" s="1736"/>
      <c r="X5" s="1736"/>
      <c r="Y5" s="131" t="s">
        <v>7</v>
      </c>
      <c r="Z5" s="620"/>
      <c r="AA5" s="620"/>
      <c r="AB5" s="620"/>
      <c r="AC5" s="620"/>
      <c r="AD5" s="621"/>
      <c r="AE5" s="2110" t="s">
        <v>336</v>
      </c>
      <c r="AF5" s="2110"/>
      <c r="AG5" s="2110"/>
      <c r="AH5" s="2110"/>
      <c r="AI5" s="2110"/>
      <c r="AJ5" s="2110"/>
      <c r="AK5" s="2110"/>
      <c r="AL5" s="2110"/>
      <c r="AM5" s="2110"/>
      <c r="AN5" s="2110"/>
      <c r="AO5" s="2110"/>
      <c r="AP5" s="2111"/>
      <c r="AQ5" s="784" t="s">
        <v>335</v>
      </c>
      <c r="AR5" s="785"/>
      <c r="AS5" s="785"/>
      <c r="AT5" s="785"/>
      <c r="AU5" s="785"/>
      <c r="AV5" s="785"/>
      <c r="AW5" s="785"/>
      <c r="AX5" s="786"/>
    </row>
    <row r="6" spans="1:50" ht="30" customHeight="1" x14ac:dyDescent="0.15">
      <c r="A6" s="139" t="s">
        <v>8</v>
      </c>
      <c r="B6" s="140"/>
      <c r="C6" s="140"/>
      <c r="D6" s="140"/>
      <c r="E6" s="140"/>
      <c r="F6" s="140"/>
      <c r="G6" s="787" t="s">
        <v>1191</v>
      </c>
      <c r="H6" s="1736"/>
      <c r="I6" s="1736"/>
      <c r="J6" s="1736"/>
      <c r="K6" s="1736"/>
      <c r="L6" s="1736"/>
      <c r="M6" s="1736"/>
      <c r="N6" s="1736"/>
      <c r="O6" s="1736"/>
      <c r="P6" s="1736"/>
      <c r="Q6" s="1736"/>
      <c r="R6" s="1736"/>
      <c r="S6" s="1736"/>
      <c r="T6" s="1736"/>
      <c r="U6" s="1736"/>
      <c r="V6" s="1736"/>
      <c r="W6" s="1736"/>
      <c r="X6" s="1736"/>
      <c r="Y6" s="224" t="s">
        <v>9</v>
      </c>
      <c r="Z6" s="225"/>
      <c r="AA6" s="225"/>
      <c r="AB6" s="225"/>
      <c r="AC6" s="225"/>
      <c r="AD6" s="226"/>
      <c r="AE6" s="792" t="s">
        <v>959</v>
      </c>
      <c r="AF6" s="793"/>
      <c r="AG6" s="793"/>
      <c r="AH6" s="793"/>
      <c r="AI6" s="793"/>
      <c r="AJ6" s="793"/>
      <c r="AK6" s="793"/>
      <c r="AL6" s="793"/>
      <c r="AM6" s="793"/>
      <c r="AN6" s="793"/>
      <c r="AO6" s="793"/>
      <c r="AP6" s="793"/>
      <c r="AQ6" s="794"/>
      <c r="AR6" s="794"/>
      <c r="AS6" s="794"/>
      <c r="AT6" s="794"/>
      <c r="AU6" s="794"/>
      <c r="AV6" s="794"/>
      <c r="AW6" s="794"/>
      <c r="AX6" s="795"/>
    </row>
    <row r="7" spans="1:50" ht="39.950000000000003" customHeight="1" x14ac:dyDescent="0.15">
      <c r="A7" s="143" t="s">
        <v>10</v>
      </c>
      <c r="B7" s="144"/>
      <c r="C7" s="144"/>
      <c r="D7" s="144"/>
      <c r="E7" s="144"/>
      <c r="F7" s="144"/>
      <c r="G7" s="2115" t="s">
        <v>958</v>
      </c>
      <c r="H7" s="797"/>
      <c r="I7" s="797"/>
      <c r="J7" s="797"/>
      <c r="K7" s="797"/>
      <c r="L7" s="797"/>
      <c r="M7" s="797"/>
      <c r="N7" s="797"/>
      <c r="O7" s="797"/>
      <c r="P7" s="797"/>
      <c r="Q7" s="797"/>
      <c r="R7" s="797"/>
      <c r="S7" s="797"/>
      <c r="T7" s="797"/>
      <c r="U7" s="797"/>
      <c r="V7" s="2116"/>
      <c r="W7" s="2116"/>
      <c r="X7" s="2116"/>
      <c r="Y7" s="149" t="s">
        <v>1125</v>
      </c>
      <c r="Z7" s="290"/>
      <c r="AA7" s="290"/>
      <c r="AB7" s="290"/>
      <c r="AC7" s="290"/>
      <c r="AD7" s="307"/>
      <c r="AE7" s="2117" t="s">
        <v>1205</v>
      </c>
      <c r="AF7" s="2118"/>
      <c r="AG7" s="2118"/>
      <c r="AH7" s="2118"/>
      <c r="AI7" s="2118"/>
      <c r="AJ7" s="2118"/>
      <c r="AK7" s="2118"/>
      <c r="AL7" s="2118"/>
      <c r="AM7" s="2118"/>
      <c r="AN7" s="2118"/>
      <c r="AO7" s="2118"/>
      <c r="AP7" s="2118"/>
      <c r="AQ7" s="2118"/>
      <c r="AR7" s="2118"/>
      <c r="AS7" s="2118"/>
      <c r="AT7" s="2118"/>
      <c r="AU7" s="2118"/>
      <c r="AV7" s="2118"/>
      <c r="AW7" s="2118"/>
      <c r="AX7" s="2119"/>
    </row>
    <row r="8" spans="1:50" ht="99" customHeight="1" x14ac:dyDescent="0.15">
      <c r="A8" s="155" t="s">
        <v>12</v>
      </c>
      <c r="B8" s="156"/>
      <c r="C8" s="156"/>
      <c r="D8" s="156"/>
      <c r="E8" s="156"/>
      <c r="F8" s="156"/>
      <c r="G8" s="2120" t="s">
        <v>957</v>
      </c>
      <c r="H8" s="2121"/>
      <c r="I8" s="2121"/>
      <c r="J8" s="2121"/>
      <c r="K8" s="212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c r="AP8" s="2121"/>
      <c r="AQ8" s="2121"/>
      <c r="AR8" s="2121"/>
      <c r="AS8" s="2121"/>
      <c r="AT8" s="2121"/>
      <c r="AU8" s="2121"/>
      <c r="AV8" s="2121"/>
      <c r="AW8" s="2121"/>
      <c r="AX8" s="2122"/>
    </row>
    <row r="9" spans="1:50" ht="108" customHeight="1" x14ac:dyDescent="0.15">
      <c r="A9" s="155" t="s">
        <v>13</v>
      </c>
      <c r="B9" s="156"/>
      <c r="C9" s="156"/>
      <c r="D9" s="156"/>
      <c r="E9" s="156"/>
      <c r="F9" s="156"/>
      <c r="G9" s="2120" t="s">
        <v>956</v>
      </c>
      <c r="H9" s="2121"/>
      <c r="I9" s="2121"/>
      <c r="J9" s="2121"/>
      <c r="K9" s="2121"/>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c r="AP9" s="2121"/>
      <c r="AQ9" s="2121"/>
      <c r="AR9" s="2121"/>
      <c r="AS9" s="2121"/>
      <c r="AT9" s="2121"/>
      <c r="AU9" s="2121"/>
      <c r="AV9" s="2121"/>
      <c r="AW9" s="2121"/>
      <c r="AX9" s="2122"/>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34</v>
      </c>
      <c r="Q12" s="809"/>
      <c r="R12" s="809"/>
      <c r="S12" s="809"/>
      <c r="T12" s="809"/>
      <c r="U12" s="809"/>
      <c r="V12" s="809"/>
      <c r="W12" s="809">
        <v>36</v>
      </c>
      <c r="X12" s="809"/>
      <c r="Y12" s="809"/>
      <c r="Z12" s="809"/>
      <c r="AA12" s="809"/>
      <c r="AB12" s="809"/>
      <c r="AC12" s="809"/>
      <c r="AD12" s="809">
        <v>32</v>
      </c>
      <c r="AE12" s="809"/>
      <c r="AF12" s="809"/>
      <c r="AG12" s="809"/>
      <c r="AH12" s="809"/>
      <c r="AI12" s="809"/>
      <c r="AJ12" s="809"/>
      <c r="AK12" s="809">
        <v>32</v>
      </c>
      <c r="AL12" s="809"/>
      <c r="AM12" s="809"/>
      <c r="AN12" s="809"/>
      <c r="AO12" s="809"/>
      <c r="AP12" s="809"/>
      <c r="AQ12" s="809"/>
      <c r="AR12" s="809">
        <v>31</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1158</v>
      </c>
      <c r="Q13" s="637"/>
      <c r="R13" s="637"/>
      <c r="S13" s="637"/>
      <c r="T13" s="637"/>
      <c r="U13" s="637"/>
      <c r="V13" s="637"/>
      <c r="W13" s="637" t="s">
        <v>1158</v>
      </c>
      <c r="X13" s="637"/>
      <c r="Y13" s="637"/>
      <c r="Z13" s="637"/>
      <c r="AA13" s="637"/>
      <c r="AB13" s="637"/>
      <c r="AC13" s="637"/>
      <c r="AD13" s="637" t="s">
        <v>1158</v>
      </c>
      <c r="AE13" s="637"/>
      <c r="AF13" s="637"/>
      <c r="AG13" s="637"/>
      <c r="AH13" s="637"/>
      <c r="AI13" s="637"/>
      <c r="AJ13" s="637"/>
      <c r="AK13" s="637" t="s">
        <v>1158</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1158</v>
      </c>
      <c r="AL14" s="609"/>
      <c r="AM14" s="609"/>
      <c r="AN14" s="609"/>
      <c r="AO14" s="609"/>
      <c r="AP14" s="609"/>
      <c r="AQ14" s="616"/>
      <c r="AR14" s="608" t="s">
        <v>1158</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34</v>
      </c>
      <c r="Q17" s="816"/>
      <c r="R17" s="816"/>
      <c r="S17" s="816"/>
      <c r="T17" s="816"/>
      <c r="U17" s="816"/>
      <c r="V17" s="816"/>
      <c r="W17" s="816">
        <v>36</v>
      </c>
      <c r="X17" s="816"/>
      <c r="Y17" s="816"/>
      <c r="Z17" s="816"/>
      <c r="AA17" s="816"/>
      <c r="AB17" s="816"/>
      <c r="AC17" s="816"/>
      <c r="AD17" s="816">
        <v>32</v>
      </c>
      <c r="AE17" s="816"/>
      <c r="AF17" s="816"/>
      <c r="AG17" s="816"/>
      <c r="AH17" s="816"/>
      <c r="AI17" s="816"/>
      <c r="AJ17" s="816"/>
      <c r="AK17" s="816">
        <v>32</v>
      </c>
      <c r="AL17" s="816"/>
      <c r="AM17" s="816"/>
      <c r="AN17" s="816"/>
      <c r="AO17" s="816"/>
      <c r="AP17" s="816"/>
      <c r="AQ17" s="816"/>
      <c r="AR17" s="816">
        <v>31</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34</v>
      </c>
      <c r="Q18" s="287"/>
      <c r="R18" s="287"/>
      <c r="S18" s="287"/>
      <c r="T18" s="287"/>
      <c r="U18" s="287"/>
      <c r="V18" s="287"/>
      <c r="W18" s="287">
        <v>36</v>
      </c>
      <c r="X18" s="287"/>
      <c r="Y18" s="287"/>
      <c r="Z18" s="287"/>
      <c r="AA18" s="287"/>
      <c r="AB18" s="287"/>
      <c r="AC18" s="287"/>
      <c r="AD18" s="287">
        <v>32</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34</v>
      </c>
      <c r="AU20" s="254"/>
      <c r="AV20" s="254"/>
      <c r="AW20" s="254"/>
      <c r="AX20" s="283"/>
    </row>
    <row r="21" spans="1:55" ht="33" customHeight="1" x14ac:dyDescent="0.15">
      <c r="A21" s="246"/>
      <c r="B21" s="244"/>
      <c r="C21" s="244"/>
      <c r="D21" s="244"/>
      <c r="E21" s="244"/>
      <c r="F21" s="245"/>
      <c r="G21" s="2123" t="s">
        <v>1086</v>
      </c>
      <c r="H21" s="2124"/>
      <c r="I21" s="2124"/>
      <c r="J21" s="2124"/>
      <c r="K21" s="2124"/>
      <c r="L21" s="2124"/>
      <c r="M21" s="2124"/>
      <c r="N21" s="2124"/>
      <c r="O21" s="2124"/>
      <c r="P21" s="2124"/>
      <c r="Q21" s="2124"/>
      <c r="R21" s="2124"/>
      <c r="S21" s="2124"/>
      <c r="T21" s="2124"/>
      <c r="U21" s="2124"/>
      <c r="V21" s="2124"/>
      <c r="W21" s="2124"/>
      <c r="X21" s="2125"/>
      <c r="Y21" s="268" t="s">
        <v>35</v>
      </c>
      <c r="Z21" s="269"/>
      <c r="AA21" s="270"/>
      <c r="AB21" s="1970" t="s">
        <v>1087</v>
      </c>
      <c r="AC21" s="1970"/>
      <c r="AD21" s="1970"/>
      <c r="AE21" s="1971">
        <v>6879616</v>
      </c>
      <c r="AF21" s="1971"/>
      <c r="AG21" s="1971"/>
      <c r="AH21" s="1971"/>
      <c r="AI21" s="1971"/>
      <c r="AJ21" s="1971">
        <v>7186695</v>
      </c>
      <c r="AK21" s="1971"/>
      <c r="AL21" s="1971"/>
      <c r="AM21" s="1971"/>
      <c r="AN21" s="1971"/>
      <c r="AO21" s="1971">
        <v>7402398</v>
      </c>
      <c r="AP21" s="1971"/>
      <c r="AQ21" s="1971"/>
      <c r="AR21" s="1971"/>
      <c r="AS21" s="1971"/>
      <c r="AT21" s="1975"/>
      <c r="AU21" s="1975"/>
      <c r="AV21" s="1975"/>
      <c r="AW21" s="1975"/>
      <c r="AX21" s="1976"/>
    </row>
    <row r="22" spans="1:55" ht="33" customHeight="1" x14ac:dyDescent="0.15">
      <c r="A22" s="247"/>
      <c r="B22" s="248"/>
      <c r="C22" s="248"/>
      <c r="D22" s="248"/>
      <c r="E22" s="248"/>
      <c r="F22" s="249"/>
      <c r="G22" s="2123"/>
      <c r="H22" s="2124"/>
      <c r="I22" s="2124"/>
      <c r="J22" s="2124"/>
      <c r="K22" s="2124"/>
      <c r="L22" s="2124"/>
      <c r="M22" s="2124"/>
      <c r="N22" s="2124"/>
      <c r="O22" s="2124"/>
      <c r="P22" s="2124"/>
      <c r="Q22" s="2124"/>
      <c r="R22" s="2124"/>
      <c r="S22" s="2124"/>
      <c r="T22" s="2124"/>
      <c r="U22" s="2124"/>
      <c r="V22" s="2124"/>
      <c r="W22" s="2124"/>
      <c r="X22" s="2125"/>
      <c r="Y22" s="176" t="s">
        <v>36</v>
      </c>
      <c r="Z22" s="177"/>
      <c r="AA22" s="178"/>
      <c r="AB22" s="1970" t="s">
        <v>1087</v>
      </c>
      <c r="AC22" s="1970"/>
      <c r="AD22" s="1970"/>
      <c r="AE22" s="1960">
        <v>5639789</v>
      </c>
      <c r="AF22" s="1960"/>
      <c r="AG22" s="1960"/>
      <c r="AH22" s="1960"/>
      <c r="AI22" s="1960"/>
      <c r="AJ22" s="1960">
        <v>6879616</v>
      </c>
      <c r="AK22" s="1960"/>
      <c r="AL22" s="1960"/>
      <c r="AM22" s="1960"/>
      <c r="AN22" s="1960"/>
      <c r="AO22" s="1960">
        <v>7189695</v>
      </c>
      <c r="AP22" s="1960"/>
      <c r="AQ22" s="1960"/>
      <c r="AR22" s="1960"/>
      <c r="AS22" s="1960"/>
      <c r="AT22" s="1977">
        <v>7402398</v>
      </c>
      <c r="AU22" s="1977"/>
      <c r="AV22" s="1977"/>
      <c r="AW22" s="1977"/>
      <c r="AX22" s="1978"/>
    </row>
    <row r="23" spans="1:55" ht="33" customHeight="1" x14ac:dyDescent="0.15">
      <c r="A23" s="247"/>
      <c r="B23" s="248"/>
      <c r="C23" s="248"/>
      <c r="D23" s="248"/>
      <c r="E23" s="248"/>
      <c r="F23" s="249"/>
      <c r="G23" s="2126"/>
      <c r="H23" s="2127"/>
      <c r="I23" s="2127"/>
      <c r="J23" s="2127"/>
      <c r="K23" s="2127"/>
      <c r="L23" s="2127"/>
      <c r="M23" s="2127"/>
      <c r="N23" s="2127"/>
      <c r="O23" s="2127"/>
      <c r="P23" s="2127"/>
      <c r="Q23" s="2127"/>
      <c r="R23" s="2127"/>
      <c r="S23" s="2127"/>
      <c r="T23" s="2127"/>
      <c r="U23" s="2127"/>
      <c r="V23" s="2127"/>
      <c r="W23" s="2127"/>
      <c r="X23" s="2128"/>
      <c r="Y23" s="176" t="s">
        <v>37</v>
      </c>
      <c r="Z23" s="177"/>
      <c r="AA23" s="178"/>
      <c r="AB23" s="1972" t="s">
        <v>1206</v>
      </c>
      <c r="AC23" s="1972"/>
      <c r="AD23" s="1972"/>
      <c r="AE23" s="1977">
        <v>122</v>
      </c>
      <c r="AF23" s="1977"/>
      <c r="AG23" s="1977"/>
      <c r="AH23" s="1977"/>
      <c r="AI23" s="1977"/>
      <c r="AJ23" s="1977">
        <v>104</v>
      </c>
      <c r="AK23" s="1977"/>
      <c r="AL23" s="1977"/>
      <c r="AM23" s="1977"/>
      <c r="AN23" s="1977"/>
      <c r="AO23" s="1977">
        <v>103</v>
      </c>
      <c r="AP23" s="1977"/>
      <c r="AQ23" s="1977"/>
      <c r="AR23" s="1977"/>
      <c r="AS23" s="1977"/>
      <c r="AT23" s="1975"/>
      <c r="AU23" s="1975"/>
      <c r="AV23" s="1975"/>
      <c r="AW23" s="1975"/>
      <c r="AX23" s="1976"/>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1088</v>
      </c>
      <c r="H25" s="1673"/>
      <c r="I25" s="1673"/>
      <c r="J25" s="1673"/>
      <c r="K25" s="1673"/>
      <c r="L25" s="1673"/>
      <c r="M25" s="1673"/>
      <c r="N25" s="1673"/>
      <c r="O25" s="1673"/>
      <c r="P25" s="1673"/>
      <c r="Q25" s="1673"/>
      <c r="R25" s="1673"/>
      <c r="S25" s="1673"/>
      <c r="T25" s="1673"/>
      <c r="U25" s="1673"/>
      <c r="V25" s="1673"/>
      <c r="W25" s="1673"/>
      <c r="X25" s="1674"/>
      <c r="Y25" s="2086" t="s">
        <v>1083</v>
      </c>
      <c r="Z25" s="2087"/>
      <c r="AA25" s="2088"/>
      <c r="AB25" s="1584" t="s">
        <v>1089</v>
      </c>
      <c r="AC25" s="1585"/>
      <c r="AD25" s="1586"/>
      <c r="AE25" s="1603">
        <v>159</v>
      </c>
      <c r="AF25" s="1603"/>
      <c r="AG25" s="1603"/>
      <c r="AH25" s="1603"/>
      <c r="AI25" s="1603"/>
      <c r="AJ25" s="1603">
        <v>146</v>
      </c>
      <c r="AK25" s="1603"/>
      <c r="AL25" s="1603"/>
      <c r="AM25" s="1603"/>
      <c r="AN25" s="1603"/>
      <c r="AO25" s="1603">
        <v>106</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1085</v>
      </c>
      <c r="Z26" s="2087"/>
      <c r="AA26" s="2088"/>
      <c r="AB26" s="1584" t="s">
        <v>1089</v>
      </c>
      <c r="AC26" s="1585"/>
      <c r="AD26" s="1586"/>
      <c r="AE26" s="1587">
        <v>251</v>
      </c>
      <c r="AF26" s="1588"/>
      <c r="AG26" s="1588"/>
      <c r="AH26" s="1588"/>
      <c r="AI26" s="1589"/>
      <c r="AJ26" s="1587">
        <v>159</v>
      </c>
      <c r="AK26" s="1588"/>
      <c r="AL26" s="1588"/>
      <c r="AM26" s="1588"/>
      <c r="AN26" s="1589"/>
      <c r="AO26" s="1587">
        <v>146</v>
      </c>
      <c r="AP26" s="1588"/>
      <c r="AQ26" s="1588"/>
      <c r="AR26" s="1588"/>
      <c r="AS26" s="1589"/>
      <c r="AT26" s="1587">
        <v>106</v>
      </c>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829" t="s">
        <v>955</v>
      </c>
      <c r="H28" s="829"/>
      <c r="I28" s="829"/>
      <c r="J28" s="829"/>
      <c r="K28" s="829"/>
      <c r="L28" s="829"/>
      <c r="M28" s="829"/>
      <c r="N28" s="829"/>
      <c r="O28" s="829"/>
      <c r="P28" s="829"/>
      <c r="Q28" s="829"/>
      <c r="R28" s="829"/>
      <c r="S28" s="829"/>
      <c r="T28" s="829"/>
      <c r="U28" s="829"/>
      <c r="V28" s="829"/>
      <c r="W28" s="829"/>
      <c r="X28" s="829"/>
      <c r="Y28" s="321" t="s">
        <v>45</v>
      </c>
      <c r="Z28" s="322"/>
      <c r="AA28" s="323"/>
      <c r="AB28" s="324" t="s">
        <v>312</v>
      </c>
      <c r="AC28" s="325"/>
      <c r="AD28" s="326"/>
      <c r="AE28" s="324" t="s">
        <v>954</v>
      </c>
      <c r="AF28" s="325"/>
      <c r="AG28" s="325"/>
      <c r="AH28" s="325"/>
      <c r="AI28" s="326"/>
      <c r="AJ28" s="324" t="s">
        <v>953</v>
      </c>
      <c r="AK28" s="325"/>
      <c r="AL28" s="325"/>
      <c r="AM28" s="325"/>
      <c r="AN28" s="326"/>
      <c r="AO28" s="324" t="s">
        <v>952</v>
      </c>
      <c r="AP28" s="325"/>
      <c r="AQ28" s="325"/>
      <c r="AR28" s="325"/>
      <c r="AS28" s="326"/>
      <c r="AT28" s="324" t="s">
        <v>952</v>
      </c>
      <c r="AU28" s="325"/>
      <c r="AV28" s="325"/>
      <c r="AW28" s="325"/>
      <c r="AX28" s="328"/>
    </row>
    <row r="29" spans="1:55" ht="47.1" customHeight="1" x14ac:dyDescent="0.15">
      <c r="A29" s="351"/>
      <c r="B29" s="352"/>
      <c r="C29" s="352"/>
      <c r="D29" s="352"/>
      <c r="E29" s="352"/>
      <c r="F29" s="353"/>
      <c r="G29" s="832"/>
      <c r="H29" s="832"/>
      <c r="I29" s="832"/>
      <c r="J29" s="832"/>
      <c r="K29" s="832"/>
      <c r="L29" s="832"/>
      <c r="M29" s="832"/>
      <c r="N29" s="832"/>
      <c r="O29" s="832"/>
      <c r="P29" s="832"/>
      <c r="Q29" s="832"/>
      <c r="R29" s="832"/>
      <c r="S29" s="832"/>
      <c r="T29" s="832"/>
      <c r="U29" s="832"/>
      <c r="V29" s="832"/>
      <c r="W29" s="832"/>
      <c r="X29" s="832"/>
      <c r="Y29" s="268" t="s">
        <v>48</v>
      </c>
      <c r="Z29" s="293"/>
      <c r="AA29" s="294"/>
      <c r="AB29" s="324" t="s">
        <v>1207</v>
      </c>
      <c r="AC29" s="325"/>
      <c r="AD29" s="326"/>
      <c r="AE29" s="842" t="s">
        <v>951</v>
      </c>
      <c r="AF29" s="2129"/>
      <c r="AG29" s="2129"/>
      <c r="AH29" s="2129"/>
      <c r="AI29" s="2130"/>
      <c r="AJ29" s="842" t="s">
        <v>950</v>
      </c>
      <c r="AK29" s="2129"/>
      <c r="AL29" s="2129"/>
      <c r="AM29" s="2129"/>
      <c r="AN29" s="2130"/>
      <c r="AO29" s="842" t="s">
        <v>949</v>
      </c>
      <c r="AP29" s="2129"/>
      <c r="AQ29" s="2129"/>
      <c r="AR29" s="2129"/>
      <c r="AS29" s="2130"/>
      <c r="AT29" s="842" t="s">
        <v>949</v>
      </c>
      <c r="AU29" s="2129"/>
      <c r="AV29" s="2129"/>
      <c r="AW29" s="2129"/>
      <c r="AX29" s="2131"/>
    </row>
    <row r="30" spans="1:55" ht="29.25"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9.25" customHeight="1" x14ac:dyDescent="0.15">
      <c r="A31" s="459"/>
      <c r="B31" s="460"/>
      <c r="C31" s="699" t="s">
        <v>148</v>
      </c>
      <c r="D31" s="697"/>
      <c r="E31" s="697"/>
      <c r="F31" s="697"/>
      <c r="G31" s="697"/>
      <c r="H31" s="697"/>
      <c r="I31" s="697"/>
      <c r="J31" s="697"/>
      <c r="K31" s="700"/>
      <c r="L31" s="809">
        <v>32</v>
      </c>
      <c r="M31" s="809"/>
      <c r="N31" s="809"/>
      <c r="O31" s="809"/>
      <c r="P31" s="809"/>
      <c r="Q31" s="809"/>
      <c r="R31" s="809">
        <v>31</v>
      </c>
      <c r="S31" s="809"/>
      <c r="T31" s="809"/>
      <c r="U31" s="809"/>
      <c r="V31" s="809"/>
      <c r="W31" s="809"/>
      <c r="X31" s="701" t="s">
        <v>948</v>
      </c>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9.25" customHeight="1" x14ac:dyDescent="0.15">
      <c r="A32" s="459"/>
      <c r="B32" s="460"/>
      <c r="C32" s="1138"/>
      <c r="D32" s="680"/>
      <c r="E32" s="680"/>
      <c r="F32" s="680"/>
      <c r="G32" s="680"/>
      <c r="H32" s="680"/>
      <c r="I32" s="680"/>
      <c r="J32" s="680"/>
      <c r="K32" s="812"/>
      <c r="L32" s="637"/>
      <c r="M32" s="637"/>
      <c r="N32" s="637"/>
      <c r="O32" s="637"/>
      <c r="P32" s="637"/>
      <c r="Q32" s="637"/>
      <c r="R32" s="637"/>
      <c r="S32" s="637"/>
      <c r="T32" s="637"/>
      <c r="U32" s="637"/>
      <c r="V32" s="637"/>
      <c r="W32" s="637"/>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9.25" customHeight="1" x14ac:dyDescent="0.15">
      <c r="A33" s="459"/>
      <c r="B33" s="460"/>
      <c r="C33" s="1138"/>
      <c r="D33" s="680"/>
      <c r="E33" s="680"/>
      <c r="F33" s="680"/>
      <c r="G33" s="680"/>
      <c r="H33" s="680"/>
      <c r="I33" s="680"/>
      <c r="J33" s="680"/>
      <c r="K33" s="812"/>
      <c r="L33" s="637"/>
      <c r="M33" s="637"/>
      <c r="N33" s="637"/>
      <c r="O33" s="637"/>
      <c r="P33" s="637"/>
      <c r="Q33" s="637"/>
      <c r="R33" s="637"/>
      <c r="S33" s="637"/>
      <c r="T33" s="637"/>
      <c r="U33" s="637"/>
      <c r="V33" s="637"/>
      <c r="W33" s="637"/>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9.25" customHeight="1" x14ac:dyDescent="0.15">
      <c r="A34" s="459"/>
      <c r="B34" s="460"/>
      <c r="C34" s="1138"/>
      <c r="D34" s="680"/>
      <c r="E34" s="680"/>
      <c r="F34" s="680"/>
      <c r="G34" s="680"/>
      <c r="H34" s="680"/>
      <c r="I34" s="680"/>
      <c r="J34" s="680"/>
      <c r="K34" s="812"/>
      <c r="L34" s="637"/>
      <c r="M34" s="637"/>
      <c r="N34" s="637"/>
      <c r="O34" s="637"/>
      <c r="P34" s="637"/>
      <c r="Q34" s="637"/>
      <c r="R34" s="637"/>
      <c r="S34" s="637"/>
      <c r="T34" s="637"/>
      <c r="U34" s="637"/>
      <c r="V34" s="637"/>
      <c r="W34" s="637"/>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9.25" customHeight="1" x14ac:dyDescent="0.15">
      <c r="A35" s="459"/>
      <c r="B35" s="460"/>
      <c r="C35" s="1138"/>
      <c r="D35" s="680"/>
      <c r="E35" s="680"/>
      <c r="F35" s="680"/>
      <c r="G35" s="680"/>
      <c r="H35" s="680"/>
      <c r="I35" s="680"/>
      <c r="J35" s="680"/>
      <c r="K35" s="812"/>
      <c r="L35" s="637"/>
      <c r="M35" s="637"/>
      <c r="N35" s="637"/>
      <c r="O35" s="637"/>
      <c r="P35" s="637"/>
      <c r="Q35" s="637"/>
      <c r="R35" s="637"/>
      <c r="S35" s="637"/>
      <c r="T35" s="637"/>
      <c r="U35" s="637"/>
      <c r="V35" s="637"/>
      <c r="W35" s="637"/>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9.25" customHeight="1" x14ac:dyDescent="0.15">
      <c r="A36" s="459"/>
      <c r="B36" s="460"/>
      <c r="C36" s="1145"/>
      <c r="D36" s="682"/>
      <c r="E36" s="682"/>
      <c r="F36" s="682"/>
      <c r="G36" s="682"/>
      <c r="H36" s="682"/>
      <c r="I36" s="682"/>
      <c r="J36" s="682"/>
      <c r="K36" s="1146"/>
      <c r="L36" s="1147"/>
      <c r="M36" s="682"/>
      <c r="N36" s="682"/>
      <c r="O36" s="682"/>
      <c r="P36" s="682"/>
      <c r="Q36" s="1146"/>
      <c r="R36" s="1147"/>
      <c r="S36" s="682"/>
      <c r="T36" s="682"/>
      <c r="U36" s="682"/>
      <c r="V36" s="682"/>
      <c r="W36" s="1146"/>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9.25" customHeight="1" thickBot="1" x14ac:dyDescent="0.2">
      <c r="A37" s="461"/>
      <c r="B37" s="462"/>
      <c r="C37" s="364" t="s">
        <v>28</v>
      </c>
      <c r="D37" s="365"/>
      <c r="E37" s="365"/>
      <c r="F37" s="365"/>
      <c r="G37" s="365"/>
      <c r="H37" s="365"/>
      <c r="I37" s="365"/>
      <c r="J37" s="365"/>
      <c r="K37" s="366"/>
      <c r="L37" s="437">
        <v>32</v>
      </c>
      <c r="M37" s="365"/>
      <c r="N37" s="365"/>
      <c r="O37" s="365"/>
      <c r="P37" s="365"/>
      <c r="Q37" s="366"/>
      <c r="R37" s="437">
        <v>31</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2138" t="s">
        <v>1140</v>
      </c>
      <c r="AE41" s="854"/>
      <c r="AF41" s="854"/>
      <c r="AG41" s="2139" t="s">
        <v>947</v>
      </c>
      <c r="AH41" s="2140"/>
      <c r="AI41" s="2140"/>
      <c r="AJ41" s="2140"/>
      <c r="AK41" s="2140"/>
      <c r="AL41" s="2140"/>
      <c r="AM41" s="2140"/>
      <c r="AN41" s="2140"/>
      <c r="AO41" s="2140"/>
      <c r="AP41" s="2140"/>
      <c r="AQ41" s="2140"/>
      <c r="AR41" s="2140"/>
      <c r="AS41" s="2140"/>
      <c r="AT41" s="2140"/>
      <c r="AU41" s="2140"/>
      <c r="AV41" s="2140"/>
      <c r="AW41" s="2140"/>
      <c r="AX41" s="2141"/>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2133" t="s">
        <v>1140</v>
      </c>
      <c r="AE42" s="865"/>
      <c r="AF42" s="865"/>
      <c r="AG42" s="870"/>
      <c r="AH42" s="871"/>
      <c r="AI42" s="871"/>
      <c r="AJ42" s="871"/>
      <c r="AK42" s="871"/>
      <c r="AL42" s="871"/>
      <c r="AM42" s="871"/>
      <c r="AN42" s="871"/>
      <c r="AO42" s="871"/>
      <c r="AP42" s="871"/>
      <c r="AQ42" s="871"/>
      <c r="AR42" s="871"/>
      <c r="AS42" s="871"/>
      <c r="AT42" s="871"/>
      <c r="AU42" s="871"/>
      <c r="AV42" s="871"/>
      <c r="AW42" s="871"/>
      <c r="AX42" s="872"/>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2134" t="s">
        <v>1140</v>
      </c>
      <c r="AE43" s="867"/>
      <c r="AF43" s="867"/>
      <c r="AG43" s="873"/>
      <c r="AH43" s="874"/>
      <c r="AI43" s="874"/>
      <c r="AJ43" s="874"/>
      <c r="AK43" s="874"/>
      <c r="AL43" s="874"/>
      <c r="AM43" s="874"/>
      <c r="AN43" s="874"/>
      <c r="AO43" s="874"/>
      <c r="AP43" s="874"/>
      <c r="AQ43" s="874"/>
      <c r="AR43" s="874"/>
      <c r="AS43" s="874"/>
      <c r="AT43" s="874"/>
      <c r="AU43" s="874"/>
      <c r="AV43" s="874"/>
      <c r="AW43" s="874"/>
      <c r="AX43" s="875"/>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2132" t="s">
        <v>1140</v>
      </c>
      <c r="AE44" s="877"/>
      <c r="AF44" s="877"/>
      <c r="AG44" s="1804" t="s">
        <v>946</v>
      </c>
      <c r="AH44" s="868"/>
      <c r="AI44" s="868"/>
      <c r="AJ44" s="868"/>
      <c r="AK44" s="868"/>
      <c r="AL44" s="868"/>
      <c r="AM44" s="868"/>
      <c r="AN44" s="868"/>
      <c r="AO44" s="868"/>
      <c r="AP44" s="868"/>
      <c r="AQ44" s="868"/>
      <c r="AR44" s="868"/>
      <c r="AS44" s="868"/>
      <c r="AT44" s="868"/>
      <c r="AU44" s="868"/>
      <c r="AV44" s="868"/>
      <c r="AW44" s="868"/>
      <c r="AX44" s="869"/>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2133" t="s">
        <v>1140</v>
      </c>
      <c r="AE45" s="865"/>
      <c r="AF45" s="865"/>
      <c r="AG45" s="870"/>
      <c r="AH45" s="871"/>
      <c r="AI45" s="871"/>
      <c r="AJ45" s="871"/>
      <c r="AK45" s="871"/>
      <c r="AL45" s="871"/>
      <c r="AM45" s="871"/>
      <c r="AN45" s="871"/>
      <c r="AO45" s="871"/>
      <c r="AP45" s="871"/>
      <c r="AQ45" s="871"/>
      <c r="AR45" s="871"/>
      <c r="AS45" s="871"/>
      <c r="AT45" s="871"/>
      <c r="AU45" s="871"/>
      <c r="AV45" s="871"/>
      <c r="AW45" s="871"/>
      <c r="AX45" s="872"/>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2133" t="s">
        <v>1140</v>
      </c>
      <c r="AE46" s="865"/>
      <c r="AF46" s="865"/>
      <c r="AG46" s="870"/>
      <c r="AH46" s="871"/>
      <c r="AI46" s="871"/>
      <c r="AJ46" s="871"/>
      <c r="AK46" s="871"/>
      <c r="AL46" s="871"/>
      <c r="AM46" s="871"/>
      <c r="AN46" s="871"/>
      <c r="AO46" s="871"/>
      <c r="AP46" s="871"/>
      <c r="AQ46" s="871"/>
      <c r="AR46" s="871"/>
      <c r="AS46" s="871"/>
      <c r="AT46" s="871"/>
      <c r="AU46" s="871"/>
      <c r="AV46" s="871"/>
      <c r="AW46" s="871"/>
      <c r="AX46" s="872"/>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2133" t="s">
        <v>1140</v>
      </c>
      <c r="AE47" s="865"/>
      <c r="AF47" s="865"/>
      <c r="AG47" s="870"/>
      <c r="AH47" s="871"/>
      <c r="AI47" s="871"/>
      <c r="AJ47" s="871"/>
      <c r="AK47" s="871"/>
      <c r="AL47" s="871"/>
      <c r="AM47" s="871"/>
      <c r="AN47" s="871"/>
      <c r="AO47" s="871"/>
      <c r="AP47" s="871"/>
      <c r="AQ47" s="871"/>
      <c r="AR47" s="871"/>
      <c r="AS47" s="871"/>
      <c r="AT47" s="871"/>
      <c r="AU47" s="871"/>
      <c r="AV47" s="871"/>
      <c r="AW47" s="871"/>
      <c r="AX47" s="872"/>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2133" t="s">
        <v>1140</v>
      </c>
      <c r="AE48" s="865"/>
      <c r="AF48" s="865"/>
      <c r="AG48" s="870"/>
      <c r="AH48" s="871"/>
      <c r="AI48" s="871"/>
      <c r="AJ48" s="871"/>
      <c r="AK48" s="871"/>
      <c r="AL48" s="871"/>
      <c r="AM48" s="871"/>
      <c r="AN48" s="871"/>
      <c r="AO48" s="871"/>
      <c r="AP48" s="871"/>
      <c r="AQ48" s="871"/>
      <c r="AR48" s="871"/>
      <c r="AS48" s="871"/>
      <c r="AT48" s="871"/>
      <c r="AU48" s="871"/>
      <c r="AV48" s="871"/>
      <c r="AW48" s="871"/>
      <c r="AX48" s="872"/>
    </row>
    <row r="49" spans="1:54"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2134" t="s">
        <v>1151</v>
      </c>
      <c r="AE49" s="867"/>
      <c r="AF49" s="867"/>
      <c r="AG49" s="873"/>
      <c r="AH49" s="874"/>
      <c r="AI49" s="874"/>
      <c r="AJ49" s="874"/>
      <c r="AK49" s="874"/>
      <c r="AL49" s="874"/>
      <c r="AM49" s="874"/>
      <c r="AN49" s="874"/>
      <c r="AO49" s="874"/>
      <c r="AP49" s="874"/>
      <c r="AQ49" s="874"/>
      <c r="AR49" s="874"/>
      <c r="AS49" s="874"/>
      <c r="AT49" s="874"/>
      <c r="AU49" s="874"/>
      <c r="AV49" s="874"/>
      <c r="AW49" s="874"/>
      <c r="AX49" s="875"/>
    </row>
    <row r="50" spans="1:54"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2132" t="s">
        <v>1208</v>
      </c>
      <c r="AE50" s="877"/>
      <c r="AF50" s="878"/>
      <c r="AG50" s="1804" t="s">
        <v>944</v>
      </c>
      <c r="AH50" s="868"/>
      <c r="AI50" s="868"/>
      <c r="AJ50" s="868"/>
      <c r="AK50" s="868"/>
      <c r="AL50" s="868"/>
      <c r="AM50" s="868"/>
      <c r="AN50" s="868"/>
      <c r="AO50" s="868"/>
      <c r="AP50" s="868"/>
      <c r="AQ50" s="868"/>
      <c r="AR50" s="868"/>
      <c r="AS50" s="868"/>
      <c r="AT50" s="868"/>
      <c r="AU50" s="868"/>
      <c r="AV50" s="868"/>
      <c r="AW50" s="868"/>
      <c r="AX50" s="869"/>
    </row>
    <row r="51" spans="1:54"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135" t="s">
        <v>1140</v>
      </c>
      <c r="AE51" s="880"/>
      <c r="AF51" s="2136"/>
      <c r="AG51" s="870"/>
      <c r="AH51" s="871"/>
      <c r="AI51" s="871"/>
      <c r="AJ51" s="871"/>
      <c r="AK51" s="871"/>
      <c r="AL51" s="871"/>
      <c r="AM51" s="871"/>
      <c r="AN51" s="871"/>
      <c r="AO51" s="871"/>
      <c r="AP51" s="871"/>
      <c r="AQ51" s="871"/>
      <c r="AR51" s="871"/>
      <c r="AS51" s="871"/>
      <c r="AT51" s="871"/>
      <c r="AU51" s="871"/>
      <c r="AV51" s="871"/>
      <c r="AW51" s="871"/>
      <c r="AX51" s="872"/>
    </row>
    <row r="52" spans="1:54"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2134" t="s">
        <v>1140</v>
      </c>
      <c r="AE52" s="867"/>
      <c r="AF52" s="2137"/>
      <c r="AG52" s="870"/>
      <c r="AH52" s="871"/>
      <c r="AI52" s="871"/>
      <c r="AJ52" s="871"/>
      <c r="AK52" s="871"/>
      <c r="AL52" s="871"/>
      <c r="AM52" s="871"/>
      <c r="AN52" s="871"/>
      <c r="AO52" s="871"/>
      <c r="AP52" s="871"/>
      <c r="AQ52" s="871"/>
      <c r="AR52" s="871"/>
      <c r="AS52" s="871"/>
      <c r="AT52" s="871"/>
      <c r="AU52" s="871"/>
      <c r="AV52" s="871"/>
      <c r="AW52" s="871"/>
      <c r="AX52" s="872"/>
    </row>
    <row r="53" spans="1:54"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2132" t="s">
        <v>1208</v>
      </c>
      <c r="AE53" s="877"/>
      <c r="AF53" s="878"/>
      <c r="AG53" s="477"/>
      <c r="AH53" s="478"/>
      <c r="AI53" s="478"/>
      <c r="AJ53" s="478"/>
      <c r="AK53" s="478"/>
      <c r="AL53" s="478"/>
      <c r="AM53" s="478"/>
      <c r="AN53" s="478"/>
      <c r="AO53" s="478"/>
      <c r="AP53" s="478"/>
      <c r="AQ53" s="478"/>
      <c r="AR53" s="478"/>
      <c r="AS53" s="478"/>
      <c r="AT53" s="478"/>
      <c r="AU53" s="478"/>
      <c r="AV53" s="478"/>
      <c r="AW53" s="478"/>
      <c r="AX53" s="479"/>
    </row>
    <row r="54" spans="1:54"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4"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4"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4" ht="137.25" customHeight="1" x14ac:dyDescent="0.15">
      <c r="A57" s="416" t="s">
        <v>76</v>
      </c>
      <c r="B57" s="494"/>
      <c r="C57" s="497" t="s">
        <v>77</v>
      </c>
      <c r="D57" s="498"/>
      <c r="E57" s="498"/>
      <c r="F57" s="498"/>
      <c r="G57" s="2142" t="s">
        <v>943</v>
      </c>
      <c r="H57" s="2143"/>
      <c r="I57" s="2143"/>
      <c r="J57" s="2143"/>
      <c r="K57" s="2143"/>
      <c r="L57" s="214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c r="AS57" s="2143"/>
      <c r="AT57" s="2143"/>
      <c r="AU57" s="2143"/>
      <c r="AV57" s="2143"/>
      <c r="AW57" s="2143"/>
      <c r="AX57" s="2144"/>
      <c r="AY57" s="117"/>
      <c r="AZ57" s="117"/>
      <c r="BA57" s="117"/>
      <c r="BB57" s="117"/>
    </row>
    <row r="58" spans="1:54" ht="43.5" customHeight="1" thickBot="1" x14ac:dyDescent="0.2">
      <c r="A58" s="495"/>
      <c r="B58" s="496"/>
      <c r="C58" s="503" t="s">
        <v>78</v>
      </c>
      <c r="D58" s="504"/>
      <c r="E58" s="504"/>
      <c r="F58" s="504"/>
      <c r="G58" s="2145" t="s">
        <v>942</v>
      </c>
      <c r="H58" s="2146"/>
      <c r="I58" s="2146"/>
      <c r="J58" s="2146"/>
      <c r="K58" s="2146"/>
      <c r="L58" s="2146"/>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c r="AS58" s="2146"/>
      <c r="AT58" s="2146"/>
      <c r="AU58" s="2146"/>
      <c r="AV58" s="2146"/>
      <c r="AW58" s="2146"/>
      <c r="AX58" s="2147"/>
    </row>
    <row r="59" spans="1:54"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4" ht="101.25"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4"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4" ht="101.25"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4"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4" ht="101.2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101.2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130</v>
      </c>
      <c r="L68" s="365"/>
      <c r="M68" s="365"/>
      <c r="N68" s="365"/>
      <c r="O68" s="365"/>
      <c r="P68" s="365"/>
      <c r="Q68" s="365"/>
      <c r="R68" s="366"/>
      <c r="S68" s="434" t="s">
        <v>85</v>
      </c>
      <c r="T68" s="435"/>
      <c r="U68" s="435"/>
      <c r="V68" s="435"/>
      <c r="W68" s="435"/>
      <c r="X68" s="435"/>
      <c r="Y68" s="435"/>
      <c r="Z68" s="436"/>
      <c r="AA68" s="437">
        <v>154</v>
      </c>
      <c r="AB68" s="365"/>
      <c r="AC68" s="365"/>
      <c r="AD68" s="365"/>
      <c r="AE68" s="365"/>
      <c r="AF68" s="365"/>
      <c r="AG68" s="365"/>
      <c r="AH68" s="366"/>
      <c r="AI68" s="434" t="s">
        <v>86</v>
      </c>
      <c r="AJ68" s="438"/>
      <c r="AK68" s="438"/>
      <c r="AL68" s="438"/>
      <c r="AM68" s="438"/>
      <c r="AN68" s="438"/>
      <c r="AO68" s="438"/>
      <c r="AP68" s="439"/>
      <c r="AQ68" s="440">
        <v>200</v>
      </c>
      <c r="AR68" s="435"/>
      <c r="AS68" s="435"/>
      <c r="AT68" s="435"/>
      <c r="AU68" s="435"/>
      <c r="AV68" s="435"/>
      <c r="AW68" s="435"/>
      <c r="AX68" s="441"/>
    </row>
    <row r="69" spans="1:50" ht="15.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4.2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17.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17.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17.2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17.25" customHeight="1" thickBot="1" x14ac:dyDescent="0.2">
      <c r="A74" s="168"/>
      <c r="B74" s="169"/>
      <c r="C74" s="169"/>
      <c r="D74" s="169"/>
      <c r="E74" s="169"/>
      <c r="F74" s="170"/>
      <c r="G74" s="13"/>
      <c r="H74" s="14"/>
      <c r="I74" s="14"/>
      <c r="J74" s="14"/>
      <c r="K74" s="14"/>
      <c r="L74" s="14"/>
      <c r="M74" s="14"/>
      <c r="N74" s="14"/>
      <c r="O74" s="14"/>
      <c r="P74" s="14"/>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4"/>
      <c r="AX74" s="15"/>
    </row>
    <row r="75" spans="1:50" ht="17.25" customHeight="1" x14ac:dyDescent="0.15">
      <c r="A75" s="168"/>
      <c r="B75" s="169"/>
      <c r="C75" s="169"/>
      <c r="D75" s="169"/>
      <c r="E75" s="169"/>
      <c r="F75" s="170"/>
      <c r="G75" s="13"/>
      <c r="H75" s="14"/>
      <c r="I75" s="14"/>
      <c r="J75" s="14"/>
      <c r="K75" s="14"/>
      <c r="L75" s="14"/>
      <c r="M75" s="14"/>
      <c r="N75" s="14"/>
      <c r="O75" s="14"/>
      <c r="P75" s="14"/>
      <c r="Q75" s="106"/>
      <c r="R75" s="106"/>
      <c r="S75" s="106"/>
      <c r="T75" s="113"/>
      <c r="U75" s="112"/>
      <c r="V75" s="112"/>
      <c r="W75" s="112"/>
      <c r="X75" s="112"/>
      <c r="Y75" s="112"/>
      <c r="Z75" s="112"/>
      <c r="AA75" s="112"/>
      <c r="AB75" s="112"/>
      <c r="AC75" s="112"/>
      <c r="AD75" s="112"/>
      <c r="AE75" s="112"/>
      <c r="AF75" s="112"/>
      <c r="AG75" s="112"/>
      <c r="AH75" s="112"/>
      <c r="AI75" s="112"/>
      <c r="AJ75" s="112"/>
      <c r="AK75" s="112"/>
      <c r="AL75" s="116"/>
      <c r="AM75" s="106"/>
      <c r="AN75" s="106"/>
      <c r="AO75" s="106"/>
      <c r="AP75" s="106"/>
      <c r="AQ75" s="106"/>
      <c r="AR75" s="106"/>
      <c r="AS75" s="106"/>
      <c r="AT75" s="106"/>
      <c r="AU75" s="106"/>
      <c r="AV75" s="106"/>
      <c r="AW75" s="14"/>
      <c r="AX75" s="15"/>
    </row>
    <row r="76" spans="1:50" ht="17.25" customHeight="1" x14ac:dyDescent="0.15">
      <c r="A76" s="168"/>
      <c r="B76" s="169"/>
      <c r="C76" s="169"/>
      <c r="D76" s="169"/>
      <c r="E76" s="169"/>
      <c r="F76" s="170"/>
      <c r="G76" s="13"/>
      <c r="H76" s="14"/>
      <c r="I76" s="14"/>
      <c r="J76" s="14"/>
      <c r="K76" s="14"/>
      <c r="L76" s="14"/>
      <c r="M76" s="14"/>
      <c r="N76" s="14"/>
      <c r="O76" s="14"/>
      <c r="P76" s="14"/>
      <c r="Q76" s="106"/>
      <c r="R76" s="106"/>
      <c r="S76" s="106"/>
      <c r="T76" s="110"/>
      <c r="U76" s="106"/>
      <c r="V76" s="805" t="s">
        <v>272</v>
      </c>
      <c r="W76" s="806"/>
      <c r="X76" s="806"/>
      <c r="Y76" s="806"/>
      <c r="Z76" s="806"/>
      <c r="AA76" s="806"/>
      <c r="AB76" s="806"/>
      <c r="AC76" s="806"/>
      <c r="AD76" s="806"/>
      <c r="AE76" s="806"/>
      <c r="AF76" s="806"/>
      <c r="AG76" s="806"/>
      <c r="AH76" s="806"/>
      <c r="AI76" s="806"/>
      <c r="AJ76" s="806"/>
      <c r="AK76" s="14"/>
      <c r="AL76" s="15"/>
      <c r="AM76" s="14"/>
      <c r="AN76" s="14"/>
      <c r="AO76" s="14"/>
      <c r="AP76" s="14"/>
      <c r="AQ76" s="14"/>
      <c r="AR76" s="14"/>
      <c r="AS76" s="14"/>
      <c r="AT76" s="14"/>
      <c r="AU76" s="14"/>
      <c r="AV76" s="14"/>
      <c r="AW76" s="14"/>
      <c r="AX76" s="15"/>
    </row>
    <row r="77" spans="1:50" ht="17.25" customHeight="1" x14ac:dyDescent="0.15">
      <c r="A77" s="168"/>
      <c r="B77" s="169"/>
      <c r="C77" s="169"/>
      <c r="D77" s="169"/>
      <c r="E77" s="169"/>
      <c r="F77" s="170"/>
      <c r="G77" s="13"/>
      <c r="H77" s="14"/>
      <c r="I77" s="14"/>
      <c r="J77" s="14"/>
      <c r="K77" s="14"/>
      <c r="L77" s="14"/>
      <c r="M77" s="14"/>
      <c r="N77" s="14"/>
      <c r="O77" s="14"/>
      <c r="P77" s="14"/>
      <c r="Q77" s="106"/>
      <c r="R77" s="106"/>
      <c r="S77" s="106"/>
      <c r="T77" s="110"/>
      <c r="U77" s="106"/>
      <c r="V77" s="806"/>
      <c r="W77" s="806"/>
      <c r="X77" s="806"/>
      <c r="Y77" s="806"/>
      <c r="Z77" s="806"/>
      <c r="AA77" s="806"/>
      <c r="AB77" s="806"/>
      <c r="AC77" s="806"/>
      <c r="AD77" s="806"/>
      <c r="AE77" s="806"/>
      <c r="AF77" s="806"/>
      <c r="AG77" s="806"/>
      <c r="AH77" s="806"/>
      <c r="AI77" s="806"/>
      <c r="AJ77" s="806"/>
      <c r="AK77" s="14"/>
      <c r="AL77" s="15"/>
      <c r="AM77" s="14"/>
      <c r="AN77" s="14"/>
      <c r="AO77" s="14"/>
      <c r="AP77" s="14"/>
      <c r="AQ77" s="14"/>
      <c r="AR77" s="14"/>
      <c r="AS77" s="14"/>
      <c r="AT77" s="14"/>
      <c r="AU77" s="14"/>
      <c r="AV77" s="14"/>
      <c r="AW77" s="14"/>
      <c r="AX77" s="15"/>
    </row>
    <row r="78" spans="1:50" ht="17.25" customHeight="1" x14ac:dyDescent="0.15">
      <c r="A78" s="168"/>
      <c r="B78" s="169"/>
      <c r="C78" s="169"/>
      <c r="D78" s="169"/>
      <c r="E78" s="169"/>
      <c r="F78" s="170"/>
      <c r="G78" s="13"/>
      <c r="H78" s="14"/>
      <c r="I78" s="14"/>
      <c r="J78" s="14"/>
      <c r="K78" s="14"/>
      <c r="L78" s="14"/>
      <c r="M78" s="14"/>
      <c r="N78" s="14"/>
      <c r="O78" s="14"/>
      <c r="P78" s="14"/>
      <c r="Q78" s="106"/>
      <c r="R78" s="106"/>
      <c r="S78" s="106"/>
      <c r="T78" s="110"/>
      <c r="U78" s="106"/>
      <c r="V78" s="772" t="s">
        <v>938</v>
      </c>
      <c r="W78" s="773"/>
      <c r="X78" s="773"/>
      <c r="Y78" s="773"/>
      <c r="Z78" s="773"/>
      <c r="AA78" s="773"/>
      <c r="AB78" s="773"/>
      <c r="AC78" s="773"/>
      <c r="AD78" s="773"/>
      <c r="AE78" s="773"/>
      <c r="AF78" s="773"/>
      <c r="AG78" s="773"/>
      <c r="AH78" s="773"/>
      <c r="AI78" s="773"/>
      <c r="AJ78" s="773"/>
      <c r="AK78" s="46"/>
      <c r="AL78" s="45"/>
      <c r="AM78" s="46"/>
      <c r="AN78" s="46"/>
      <c r="AO78" s="46"/>
      <c r="AP78" s="46"/>
      <c r="AQ78" s="46"/>
      <c r="AR78" s="47"/>
      <c r="AS78" s="14"/>
      <c r="AT78" s="14"/>
      <c r="AU78" s="14"/>
      <c r="AV78" s="14"/>
      <c r="AW78" s="14"/>
      <c r="AX78" s="15"/>
    </row>
    <row r="79" spans="1:50" ht="17.25" customHeight="1" x14ac:dyDescent="0.15">
      <c r="A79" s="168"/>
      <c r="B79" s="169"/>
      <c r="C79" s="169"/>
      <c r="D79" s="169"/>
      <c r="E79" s="169"/>
      <c r="F79" s="170"/>
      <c r="G79" s="13"/>
      <c r="H79" s="14"/>
      <c r="I79" s="14"/>
      <c r="J79" s="14"/>
      <c r="K79" s="14"/>
      <c r="L79" s="14"/>
      <c r="M79" s="14"/>
      <c r="N79" s="14"/>
      <c r="O79" s="14"/>
      <c r="P79" s="14"/>
      <c r="Q79" s="106"/>
      <c r="R79" s="106"/>
      <c r="S79" s="106"/>
      <c r="T79" s="110"/>
      <c r="U79" s="106"/>
      <c r="V79" s="773"/>
      <c r="W79" s="773"/>
      <c r="X79" s="773"/>
      <c r="Y79" s="773"/>
      <c r="Z79" s="773"/>
      <c r="AA79" s="773"/>
      <c r="AB79" s="773"/>
      <c r="AC79" s="773"/>
      <c r="AD79" s="773"/>
      <c r="AE79" s="773"/>
      <c r="AF79" s="773"/>
      <c r="AG79" s="773"/>
      <c r="AH79" s="773"/>
      <c r="AI79" s="773"/>
      <c r="AJ79" s="773"/>
      <c r="AK79" s="43"/>
      <c r="AL79" s="42"/>
      <c r="AM79" s="43"/>
      <c r="AN79" s="43"/>
      <c r="AO79" s="43"/>
      <c r="AP79" s="43"/>
      <c r="AQ79" s="43"/>
      <c r="AR79" s="43"/>
      <c r="AS79" s="14"/>
      <c r="AT79" s="14"/>
      <c r="AU79" s="14"/>
      <c r="AV79" s="14"/>
      <c r="AW79" s="14"/>
      <c r="AX79" s="15"/>
    </row>
    <row r="80" spans="1:50" ht="17.25" customHeight="1" thickBot="1" x14ac:dyDescent="0.2">
      <c r="A80" s="168"/>
      <c r="B80" s="169"/>
      <c r="C80" s="169"/>
      <c r="D80" s="169"/>
      <c r="E80" s="169"/>
      <c r="F80" s="170"/>
      <c r="G80" s="13"/>
      <c r="H80" s="14"/>
      <c r="I80" s="14"/>
      <c r="J80" s="14"/>
      <c r="K80" s="14"/>
      <c r="L80" s="14"/>
      <c r="M80" s="14"/>
      <c r="N80" s="14"/>
      <c r="O80" s="14"/>
      <c r="P80" s="14"/>
      <c r="Q80" s="106"/>
      <c r="R80" s="106"/>
      <c r="S80" s="106"/>
      <c r="T80" s="109"/>
      <c r="U80" s="108"/>
      <c r="V80" s="17"/>
      <c r="W80" s="17"/>
      <c r="X80" s="17"/>
      <c r="Y80" s="17"/>
      <c r="Z80" s="17"/>
      <c r="AA80" s="17"/>
      <c r="AB80" s="17"/>
      <c r="AC80" s="17"/>
      <c r="AD80" s="17"/>
      <c r="AE80" s="17"/>
      <c r="AF80" s="17"/>
      <c r="AG80" s="40"/>
      <c r="AH80" s="40"/>
      <c r="AI80" s="40"/>
      <c r="AJ80" s="40"/>
      <c r="AK80" s="40"/>
      <c r="AL80" s="39"/>
      <c r="AM80" s="51"/>
      <c r="AN80" s="51"/>
      <c r="AO80" s="51"/>
      <c r="AP80" s="51"/>
      <c r="AQ80" s="51"/>
      <c r="AR80" s="51"/>
      <c r="AS80" s="14"/>
      <c r="AT80" s="14"/>
      <c r="AU80" s="14"/>
      <c r="AV80" s="14"/>
      <c r="AW80" s="14"/>
      <c r="AX80" s="15"/>
    </row>
    <row r="81" spans="1:50" ht="17.25" customHeight="1" x14ac:dyDescent="0.15">
      <c r="A81" s="168"/>
      <c r="B81" s="169"/>
      <c r="C81" s="169"/>
      <c r="D81" s="169"/>
      <c r="E81" s="169"/>
      <c r="F81" s="170"/>
      <c r="G81" s="13"/>
      <c r="H81" s="14"/>
      <c r="I81" s="14"/>
      <c r="J81" s="14"/>
      <c r="K81" s="14"/>
      <c r="L81" s="14"/>
      <c r="M81" s="14"/>
      <c r="N81" s="14"/>
      <c r="O81" s="14"/>
      <c r="P81" s="14"/>
      <c r="Q81" s="106"/>
      <c r="R81" s="106"/>
      <c r="S81" s="106"/>
      <c r="T81" s="106"/>
      <c r="U81" s="106"/>
      <c r="V81" s="14"/>
      <c r="W81" s="14"/>
      <c r="X81" s="14"/>
      <c r="Y81" s="14"/>
      <c r="Z81" s="14"/>
      <c r="AA81" s="14"/>
      <c r="AB81" s="14"/>
      <c r="AC81" s="14"/>
      <c r="AD81" s="14"/>
      <c r="AE81" s="14"/>
      <c r="AF81" s="14"/>
      <c r="AG81" s="50"/>
      <c r="AH81" s="50"/>
      <c r="AI81" s="50"/>
      <c r="AJ81" s="50"/>
      <c r="AK81" s="50"/>
      <c r="AL81" s="50"/>
      <c r="AM81" s="50"/>
      <c r="AN81" s="50"/>
      <c r="AO81" s="50"/>
      <c r="AP81" s="50"/>
      <c r="AQ81" s="50"/>
      <c r="AR81" s="50"/>
      <c r="AS81" s="14"/>
      <c r="AT81" s="14"/>
      <c r="AU81" s="14"/>
      <c r="AV81" s="14"/>
      <c r="AW81" s="14"/>
      <c r="AX81" s="15"/>
    </row>
    <row r="82" spans="1:50" ht="17.25" customHeight="1" x14ac:dyDescent="0.15">
      <c r="A82" s="168"/>
      <c r="B82" s="169"/>
      <c r="C82" s="169"/>
      <c r="D82" s="169"/>
      <c r="E82" s="169"/>
      <c r="F82" s="170"/>
      <c r="G82" s="13"/>
      <c r="H82" s="14"/>
      <c r="I82" s="14"/>
      <c r="J82" s="14"/>
      <c r="K82" s="14"/>
      <c r="L82" s="14"/>
      <c r="M82" s="14"/>
      <c r="N82" s="14"/>
      <c r="O82" s="14"/>
      <c r="P82" s="14"/>
      <c r="Q82" s="106"/>
      <c r="R82" s="106"/>
      <c r="S82" s="106"/>
      <c r="T82" s="106"/>
      <c r="U82" s="106"/>
      <c r="V82" s="14"/>
      <c r="W82" s="14"/>
      <c r="X82" s="14"/>
      <c r="Y82" s="14"/>
      <c r="Z82" s="14"/>
      <c r="AA82" s="14"/>
      <c r="AB82" s="14"/>
      <c r="AC82" s="14"/>
      <c r="AD82" s="14"/>
      <c r="AE82" s="14"/>
      <c r="AF82" s="14"/>
      <c r="AG82" s="50"/>
      <c r="AH82" s="48"/>
      <c r="AI82" s="48"/>
      <c r="AJ82" s="48"/>
      <c r="AK82" s="48"/>
      <c r="AL82" s="48"/>
      <c r="AM82" s="48"/>
      <c r="AN82" s="48"/>
      <c r="AO82" s="48"/>
      <c r="AP82" s="48"/>
      <c r="AQ82" s="48"/>
      <c r="AR82" s="47"/>
      <c r="AS82" s="14"/>
      <c r="AT82" s="14"/>
      <c r="AU82" s="14"/>
      <c r="AV82" s="14"/>
      <c r="AW82" s="14"/>
      <c r="AX82" s="15"/>
    </row>
    <row r="83" spans="1:50" ht="17.25" customHeight="1" x14ac:dyDescent="0.15">
      <c r="A83" s="168"/>
      <c r="B83" s="169"/>
      <c r="C83" s="169"/>
      <c r="D83" s="169"/>
      <c r="E83" s="169"/>
      <c r="F83" s="170"/>
      <c r="G83" s="13"/>
      <c r="H83" s="14"/>
      <c r="I83" s="14"/>
      <c r="J83" s="14"/>
      <c r="K83" s="14"/>
      <c r="L83" s="14"/>
      <c r="M83" s="14"/>
      <c r="N83" s="14"/>
      <c r="O83" s="14"/>
      <c r="P83" s="14"/>
      <c r="Q83" s="106"/>
      <c r="R83" s="106"/>
      <c r="S83" s="106"/>
      <c r="T83" s="106"/>
      <c r="U83" s="106"/>
      <c r="V83" s="14"/>
      <c r="W83" s="14"/>
      <c r="X83" s="14"/>
      <c r="Y83" s="14"/>
      <c r="Z83" s="14"/>
      <c r="AA83" s="14"/>
      <c r="AB83" s="14"/>
      <c r="AC83" s="14"/>
      <c r="AD83" s="14"/>
      <c r="AE83" s="14"/>
      <c r="AF83" s="14"/>
      <c r="AG83" s="61"/>
      <c r="AH83" s="61"/>
      <c r="AI83" s="61"/>
      <c r="AJ83" s="61"/>
      <c r="AK83" s="61"/>
      <c r="AL83" s="61"/>
      <c r="AM83" s="61"/>
      <c r="AN83" s="61"/>
      <c r="AO83" s="61"/>
      <c r="AP83" s="61"/>
      <c r="AQ83" s="60"/>
      <c r="AR83" s="59"/>
      <c r="AS83" s="14"/>
      <c r="AT83" s="14"/>
      <c r="AU83" s="14"/>
      <c r="AV83" s="14"/>
      <c r="AW83" s="14"/>
      <c r="AX83" s="15"/>
    </row>
    <row r="84" spans="1:50" ht="17.25" customHeight="1" x14ac:dyDescent="0.15">
      <c r="A84" s="168"/>
      <c r="B84" s="169"/>
      <c r="C84" s="169"/>
      <c r="D84" s="169"/>
      <c r="E84" s="169"/>
      <c r="F84" s="170"/>
      <c r="G84" s="13"/>
      <c r="H84" s="14"/>
      <c r="I84" s="14"/>
      <c r="J84" s="14"/>
      <c r="K84" s="14"/>
      <c r="L84" s="14"/>
      <c r="M84" s="14"/>
      <c r="N84" s="14"/>
      <c r="O84" s="14"/>
      <c r="P84" s="14"/>
      <c r="Q84" s="106"/>
      <c r="R84" s="106"/>
      <c r="S84" s="106"/>
      <c r="T84" s="106"/>
      <c r="U84" s="106"/>
      <c r="V84" s="14"/>
      <c r="W84" s="14"/>
      <c r="X84" s="14"/>
      <c r="Y84" s="14"/>
      <c r="Z84" s="21"/>
      <c r="AA84" s="14"/>
      <c r="AB84" s="14"/>
      <c r="AC84" s="14"/>
      <c r="AD84" s="14"/>
      <c r="AE84" s="14"/>
      <c r="AF84" s="14"/>
      <c r="AG84" s="54"/>
      <c r="AH84" s="54"/>
      <c r="AI84" s="54"/>
      <c r="AJ84" s="54"/>
      <c r="AK84" s="54"/>
      <c r="AL84" s="54"/>
      <c r="AM84" s="54"/>
      <c r="AN84" s="54"/>
      <c r="AO84" s="54"/>
      <c r="AP84" s="54"/>
      <c r="AQ84" s="54"/>
      <c r="AR84" s="54"/>
      <c r="AS84" s="14"/>
      <c r="AT84" s="14"/>
      <c r="AU84" s="14"/>
      <c r="AV84" s="14"/>
      <c r="AW84" s="14"/>
      <c r="AX84" s="15"/>
    </row>
    <row r="85" spans="1:50" ht="17.25" customHeight="1" x14ac:dyDescent="0.15">
      <c r="A85" s="168"/>
      <c r="B85" s="169"/>
      <c r="C85" s="169"/>
      <c r="D85" s="169"/>
      <c r="E85" s="169"/>
      <c r="F85" s="170"/>
      <c r="G85" s="13"/>
      <c r="H85" s="14"/>
      <c r="I85" s="14"/>
      <c r="J85" s="14"/>
      <c r="K85" s="58"/>
      <c r="L85" s="57"/>
      <c r="M85" s="57"/>
      <c r="N85" s="57"/>
      <c r="O85" s="57"/>
      <c r="P85" s="57"/>
      <c r="Q85" s="115"/>
      <c r="R85" s="115"/>
      <c r="S85" s="115"/>
      <c r="T85" s="115"/>
      <c r="U85" s="115"/>
      <c r="V85" s="14"/>
      <c r="W85" s="14"/>
      <c r="X85" s="14"/>
      <c r="Y85" s="774" t="s">
        <v>941</v>
      </c>
      <c r="Z85" s="775"/>
      <c r="AA85" s="775"/>
      <c r="AB85" s="775"/>
      <c r="AC85" s="775"/>
      <c r="AD85" s="775"/>
      <c r="AE85" s="775"/>
      <c r="AF85" s="775"/>
      <c r="AG85" s="775"/>
      <c r="AH85" s="54"/>
      <c r="AI85" s="54"/>
      <c r="AJ85" s="776" t="s">
        <v>940</v>
      </c>
      <c r="AK85" s="777"/>
      <c r="AL85" s="777"/>
      <c r="AM85" s="777"/>
      <c r="AN85" s="777"/>
      <c r="AO85" s="777"/>
      <c r="AP85" s="777"/>
      <c r="AQ85" s="777"/>
      <c r="AR85" s="777"/>
      <c r="AS85" s="777"/>
      <c r="AT85" s="777"/>
      <c r="AU85" s="777"/>
      <c r="AV85" s="777"/>
      <c r="AW85" s="14"/>
      <c r="AX85" s="15"/>
    </row>
    <row r="86" spans="1:50" ht="17.25" customHeight="1" x14ac:dyDescent="0.15">
      <c r="A86" s="168"/>
      <c r="B86" s="169"/>
      <c r="C86" s="169"/>
      <c r="D86" s="169"/>
      <c r="E86" s="169"/>
      <c r="F86" s="170"/>
      <c r="G86" s="13"/>
      <c r="H86" s="14"/>
      <c r="I86" s="14"/>
      <c r="J86" s="14"/>
      <c r="K86" s="56"/>
      <c r="L86" s="55"/>
      <c r="M86" s="55"/>
      <c r="N86" s="55"/>
      <c r="O86" s="55"/>
      <c r="P86" s="55"/>
      <c r="Q86" s="114"/>
      <c r="R86" s="114"/>
      <c r="S86" s="114"/>
      <c r="T86" s="114"/>
      <c r="U86" s="114"/>
      <c r="V86" s="14"/>
      <c r="W86" s="14"/>
      <c r="X86" s="14"/>
      <c r="Y86" s="775"/>
      <c r="Z86" s="775"/>
      <c r="AA86" s="775"/>
      <c r="AB86" s="775"/>
      <c r="AC86" s="775"/>
      <c r="AD86" s="775"/>
      <c r="AE86" s="775"/>
      <c r="AF86" s="775"/>
      <c r="AG86" s="775"/>
      <c r="AH86" s="54"/>
      <c r="AI86" s="54"/>
      <c r="AJ86" s="777"/>
      <c r="AK86" s="777"/>
      <c r="AL86" s="777"/>
      <c r="AM86" s="777"/>
      <c r="AN86" s="777"/>
      <c r="AO86" s="777"/>
      <c r="AP86" s="777"/>
      <c r="AQ86" s="777"/>
      <c r="AR86" s="777"/>
      <c r="AS86" s="777"/>
      <c r="AT86" s="777"/>
      <c r="AU86" s="777"/>
      <c r="AV86" s="777"/>
      <c r="AW86" s="14"/>
      <c r="AX86" s="15"/>
    </row>
    <row r="87" spans="1:50" ht="17.25" customHeight="1" x14ac:dyDescent="0.15">
      <c r="A87" s="168"/>
      <c r="B87" s="169"/>
      <c r="C87" s="169"/>
      <c r="D87" s="169"/>
      <c r="E87" s="169"/>
      <c r="F87" s="170"/>
      <c r="G87" s="13"/>
      <c r="H87" s="14"/>
      <c r="I87" s="14"/>
      <c r="J87" s="14"/>
      <c r="K87" s="14"/>
      <c r="L87" s="14"/>
      <c r="M87" s="14"/>
      <c r="N87" s="14"/>
      <c r="O87" s="14"/>
      <c r="P87" s="14"/>
      <c r="Q87" s="106"/>
      <c r="R87" s="106"/>
      <c r="S87" s="106"/>
      <c r="T87" s="106"/>
      <c r="U87" s="106"/>
      <c r="V87" s="14"/>
      <c r="W87" s="14"/>
      <c r="X87" s="14"/>
      <c r="Y87" s="14"/>
      <c r="Z87" s="14"/>
      <c r="AA87" s="14"/>
      <c r="AB87" s="14"/>
      <c r="AC87" s="14"/>
      <c r="AD87" s="14"/>
      <c r="AE87" s="14"/>
      <c r="AF87" s="14"/>
      <c r="AG87" s="54"/>
      <c r="AH87" s="54"/>
      <c r="AI87" s="54"/>
      <c r="AJ87" s="54"/>
      <c r="AK87" s="54"/>
      <c r="AL87" s="54"/>
      <c r="AM87" s="54"/>
      <c r="AN87" s="54"/>
      <c r="AO87" s="54"/>
      <c r="AP87" s="54"/>
      <c r="AQ87" s="54"/>
      <c r="AR87" s="54"/>
      <c r="AS87" s="14"/>
      <c r="AT87" s="14"/>
      <c r="AU87" s="14"/>
      <c r="AV87" s="14"/>
      <c r="AW87" s="14"/>
      <c r="AX87" s="15"/>
    </row>
    <row r="88" spans="1:50" ht="17.25" customHeight="1" x14ac:dyDescent="0.15">
      <c r="A88" s="168"/>
      <c r="B88" s="169"/>
      <c r="C88" s="169"/>
      <c r="D88" s="169"/>
      <c r="E88" s="169"/>
      <c r="F88" s="170"/>
      <c r="G88" s="13"/>
      <c r="H88" s="14"/>
      <c r="I88" s="14"/>
      <c r="J88" s="14"/>
      <c r="K88" s="14"/>
      <c r="L88" s="14"/>
      <c r="M88" s="14"/>
      <c r="N88" s="14"/>
      <c r="O88" s="14"/>
      <c r="P88" s="14"/>
      <c r="Q88" s="106"/>
      <c r="R88" s="106"/>
      <c r="S88" s="106"/>
      <c r="T88" s="106"/>
      <c r="U88" s="106"/>
      <c r="V88" s="14"/>
      <c r="W88" s="14"/>
      <c r="X88" s="14"/>
      <c r="Y88" s="14"/>
      <c r="Z88" s="14"/>
      <c r="AA88" s="14"/>
      <c r="AB88" s="14"/>
      <c r="AC88" s="14"/>
      <c r="AD88" s="14"/>
      <c r="AE88" s="14"/>
      <c r="AF88" s="14"/>
      <c r="AG88" s="54"/>
      <c r="AH88" s="54"/>
      <c r="AI88" s="54"/>
      <c r="AJ88" s="54"/>
      <c r="AK88" s="54"/>
      <c r="AL88" s="54"/>
      <c r="AM88" s="54"/>
      <c r="AN88" s="54"/>
      <c r="AO88" s="54"/>
      <c r="AP88" s="54"/>
      <c r="AQ88" s="54"/>
      <c r="AR88" s="54"/>
      <c r="AS88" s="14"/>
      <c r="AT88" s="14"/>
      <c r="AU88" s="14"/>
      <c r="AV88" s="14"/>
      <c r="AW88" s="14"/>
      <c r="AX88" s="15"/>
    </row>
    <row r="89" spans="1:50" ht="17.25" customHeight="1" x14ac:dyDescent="0.15">
      <c r="A89" s="168"/>
      <c r="B89" s="169"/>
      <c r="C89" s="169"/>
      <c r="D89" s="169"/>
      <c r="E89" s="169"/>
      <c r="F89" s="170"/>
      <c r="G89" s="13"/>
      <c r="H89" s="14"/>
      <c r="I89" s="14"/>
      <c r="J89" s="14"/>
      <c r="K89" s="14"/>
      <c r="L89" s="14"/>
      <c r="M89" s="14"/>
      <c r="N89" s="14"/>
      <c r="O89" s="14"/>
      <c r="P89" s="14"/>
      <c r="Q89" s="106"/>
      <c r="R89" s="106"/>
      <c r="S89" s="106"/>
      <c r="T89" s="106"/>
      <c r="U89" s="106"/>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17.25" customHeight="1" x14ac:dyDescent="0.15">
      <c r="A90" s="168"/>
      <c r="B90" s="169"/>
      <c r="C90" s="169"/>
      <c r="D90" s="169"/>
      <c r="E90" s="169"/>
      <c r="F90" s="170"/>
      <c r="G90" s="13"/>
      <c r="H90" s="14"/>
      <c r="I90" s="14"/>
      <c r="J90" s="14"/>
      <c r="K90" s="14"/>
      <c r="L90" s="14"/>
      <c r="M90" s="14"/>
      <c r="N90" s="14"/>
      <c r="O90" s="14"/>
      <c r="P90" s="14"/>
      <c r="Q90" s="106"/>
      <c r="R90" s="106"/>
      <c r="S90" s="106"/>
      <c r="T90" s="106"/>
      <c r="U90" s="106"/>
      <c r="V90" s="14"/>
      <c r="W90" s="14"/>
      <c r="X90" s="14"/>
      <c r="Y90" s="14"/>
      <c r="Z90" s="14"/>
      <c r="AA90" s="14"/>
      <c r="AB90" s="14"/>
      <c r="AC90" s="14"/>
      <c r="AD90" s="14"/>
      <c r="AE90" s="14"/>
      <c r="AF90" s="14"/>
      <c r="AG90" s="53"/>
      <c r="AH90" s="46"/>
      <c r="AI90" s="46"/>
      <c r="AJ90" s="46"/>
      <c r="AK90" s="46"/>
      <c r="AL90" s="46"/>
      <c r="AM90" s="46"/>
      <c r="AN90" s="46"/>
      <c r="AO90" s="46"/>
      <c r="AP90" s="46"/>
      <c r="AQ90" s="46"/>
      <c r="AR90" s="47"/>
      <c r="AS90" s="14"/>
      <c r="AT90" s="14"/>
      <c r="AU90" s="14"/>
      <c r="AV90" s="14"/>
      <c r="AW90" s="14"/>
      <c r="AX90" s="15"/>
    </row>
    <row r="91" spans="1:50" ht="17.25" customHeight="1" x14ac:dyDescent="0.15">
      <c r="A91" s="168"/>
      <c r="B91" s="169"/>
      <c r="C91" s="169"/>
      <c r="D91" s="169"/>
      <c r="E91" s="169"/>
      <c r="F91" s="170"/>
      <c r="G91" s="13"/>
      <c r="H91" s="14"/>
      <c r="I91" s="14"/>
      <c r="J91" s="14"/>
      <c r="K91" s="14"/>
      <c r="L91" s="14"/>
      <c r="M91" s="14"/>
      <c r="N91" s="14"/>
      <c r="O91" s="14"/>
      <c r="P91" s="14"/>
      <c r="Q91" s="106"/>
      <c r="R91" s="106"/>
      <c r="S91" s="106"/>
      <c r="T91" s="106"/>
      <c r="U91" s="106"/>
      <c r="V91" s="14"/>
      <c r="W91" s="14"/>
      <c r="X91" s="14"/>
      <c r="Y91" s="14"/>
      <c r="Z91" s="14"/>
      <c r="AA91" s="14"/>
      <c r="AB91" s="14"/>
      <c r="AC91" s="14"/>
      <c r="AD91" s="14"/>
      <c r="AE91" s="14"/>
      <c r="AF91" s="14"/>
      <c r="AG91" s="52"/>
      <c r="AH91" s="43"/>
      <c r="AI91" s="43"/>
      <c r="AJ91" s="43"/>
      <c r="AK91" s="43"/>
      <c r="AL91" s="43"/>
      <c r="AM91" s="43"/>
      <c r="AN91" s="43"/>
      <c r="AO91" s="43"/>
      <c r="AP91" s="43"/>
      <c r="AQ91" s="43"/>
      <c r="AR91" s="43"/>
      <c r="AS91" s="14"/>
      <c r="AT91" s="14"/>
      <c r="AU91" s="14"/>
      <c r="AV91" s="14"/>
      <c r="AW91" s="14"/>
      <c r="AX91" s="15"/>
    </row>
    <row r="92" spans="1:50" ht="17.25" customHeight="1" x14ac:dyDescent="0.15">
      <c r="A92" s="168"/>
      <c r="B92" s="169"/>
      <c r="C92" s="169"/>
      <c r="D92" s="169"/>
      <c r="E92" s="169"/>
      <c r="F92" s="170"/>
      <c r="G92" s="13"/>
      <c r="H92" s="14"/>
      <c r="I92" s="14"/>
      <c r="J92" s="14"/>
      <c r="K92" s="14"/>
      <c r="L92" s="14"/>
      <c r="M92" s="14"/>
      <c r="N92" s="14"/>
      <c r="O92" s="14"/>
      <c r="P92" s="14"/>
      <c r="Q92" s="106"/>
      <c r="R92" s="106"/>
      <c r="S92" s="106"/>
      <c r="T92" s="106"/>
      <c r="U92" s="106"/>
      <c r="V92" s="14"/>
      <c r="W92" s="14"/>
      <c r="X92" s="14"/>
      <c r="Y92" s="14"/>
      <c r="Z92" s="14"/>
      <c r="AA92" s="14"/>
      <c r="AB92" s="14"/>
      <c r="AC92" s="14"/>
      <c r="AD92" s="14"/>
      <c r="AE92" s="14"/>
      <c r="AF92" s="14"/>
      <c r="AG92" s="51"/>
      <c r="AH92" s="51"/>
      <c r="AI92" s="51"/>
      <c r="AJ92" s="51"/>
      <c r="AK92" s="51"/>
      <c r="AL92" s="51"/>
      <c r="AM92" s="51"/>
      <c r="AN92" s="51"/>
      <c r="AO92" s="51"/>
      <c r="AP92" s="51"/>
      <c r="AQ92" s="51"/>
      <c r="AR92" s="51"/>
      <c r="AS92" s="14"/>
      <c r="AT92" s="14"/>
      <c r="AU92" s="14"/>
      <c r="AV92" s="14"/>
      <c r="AW92" s="14"/>
      <c r="AX92" s="15"/>
    </row>
    <row r="93" spans="1:50" ht="17.25" customHeight="1" thickBot="1" x14ac:dyDescent="0.2">
      <c r="A93" s="168"/>
      <c r="B93" s="169"/>
      <c r="C93" s="169"/>
      <c r="D93" s="169"/>
      <c r="E93" s="169"/>
      <c r="F93" s="170"/>
      <c r="G93" s="13"/>
      <c r="H93" s="14"/>
      <c r="I93" s="14"/>
      <c r="J93" s="14"/>
      <c r="K93" s="14"/>
      <c r="L93" s="14"/>
      <c r="M93" s="14"/>
      <c r="N93" s="14"/>
      <c r="O93" s="14"/>
      <c r="P93" s="14"/>
      <c r="Q93" s="106"/>
      <c r="R93" s="106"/>
      <c r="S93" s="106"/>
      <c r="T93" s="106"/>
      <c r="U93" s="106"/>
      <c r="V93" s="14"/>
      <c r="W93" s="14"/>
      <c r="X93" s="14"/>
      <c r="Y93" s="14"/>
      <c r="Z93" s="14"/>
      <c r="AA93" s="14"/>
      <c r="AB93" s="14"/>
      <c r="AC93" s="14"/>
      <c r="AD93" s="14"/>
      <c r="AE93" s="14"/>
      <c r="AF93" s="14"/>
      <c r="AG93" s="50"/>
      <c r="AH93" s="48"/>
      <c r="AI93" s="48"/>
      <c r="AJ93" s="48"/>
      <c r="AK93" s="48"/>
      <c r="AL93" s="48"/>
      <c r="AM93" s="48"/>
      <c r="AN93" s="48"/>
      <c r="AO93" s="48"/>
      <c r="AP93" s="48"/>
      <c r="AQ93" s="48"/>
      <c r="AR93" s="48"/>
      <c r="AS93" s="14"/>
      <c r="AT93" s="14"/>
      <c r="AU93" s="14"/>
      <c r="AV93" s="14"/>
      <c r="AW93" s="14"/>
      <c r="AX93" s="15"/>
    </row>
    <row r="94" spans="1:50" ht="17.25" customHeight="1" x14ac:dyDescent="0.15">
      <c r="A94" s="168"/>
      <c r="B94" s="169"/>
      <c r="C94" s="169"/>
      <c r="D94" s="169"/>
      <c r="E94" s="169"/>
      <c r="F94" s="170"/>
      <c r="G94" s="13"/>
      <c r="H94" s="14"/>
      <c r="I94" s="14"/>
      <c r="J94" s="14"/>
      <c r="K94" s="14"/>
      <c r="L94" s="14"/>
      <c r="M94" s="14"/>
      <c r="N94" s="14"/>
      <c r="O94" s="14"/>
      <c r="P94" s="14"/>
      <c r="Q94" s="106"/>
      <c r="R94" s="106"/>
      <c r="S94" s="106"/>
      <c r="T94" s="113"/>
      <c r="U94" s="112"/>
      <c r="V94" s="11"/>
      <c r="W94" s="11"/>
      <c r="X94" s="11"/>
      <c r="Y94" s="11"/>
      <c r="Z94" s="11"/>
      <c r="AA94" s="11"/>
      <c r="AB94" s="11"/>
      <c r="AC94" s="11"/>
      <c r="AD94" s="11"/>
      <c r="AE94" s="11"/>
      <c r="AF94" s="11"/>
      <c r="AG94" s="11"/>
      <c r="AH94" s="11"/>
      <c r="AI94" s="11"/>
      <c r="AJ94" s="11"/>
      <c r="AK94" s="11"/>
      <c r="AL94" s="12"/>
      <c r="AM94" s="48"/>
      <c r="AN94" s="48"/>
      <c r="AO94" s="48"/>
      <c r="AP94" s="48"/>
      <c r="AQ94" s="48"/>
      <c r="AR94" s="47"/>
      <c r="AS94" s="14"/>
      <c r="AT94" s="14"/>
      <c r="AU94" s="14"/>
      <c r="AV94" s="14"/>
      <c r="AW94" s="14"/>
      <c r="AX94" s="15"/>
    </row>
    <row r="95" spans="1:50" ht="17.25" customHeight="1" x14ac:dyDescent="0.15">
      <c r="A95" s="168"/>
      <c r="B95" s="169"/>
      <c r="C95" s="169"/>
      <c r="D95" s="169"/>
      <c r="E95" s="169"/>
      <c r="F95" s="170"/>
      <c r="G95" s="13"/>
      <c r="H95" s="14"/>
      <c r="I95" s="14"/>
      <c r="J95" s="14"/>
      <c r="K95" s="14"/>
      <c r="L95" s="14"/>
      <c r="M95" s="14"/>
      <c r="N95" s="14"/>
      <c r="O95" s="14"/>
      <c r="P95" s="14"/>
      <c r="Q95" s="106"/>
      <c r="R95" s="106"/>
      <c r="S95" s="106"/>
      <c r="T95" s="110"/>
      <c r="U95" s="106"/>
      <c r="V95" s="805" t="s">
        <v>269</v>
      </c>
      <c r="W95" s="806"/>
      <c r="X95" s="806"/>
      <c r="Y95" s="806"/>
      <c r="Z95" s="806"/>
      <c r="AA95" s="806"/>
      <c r="AB95" s="806"/>
      <c r="AC95" s="806"/>
      <c r="AD95" s="806"/>
      <c r="AE95" s="806"/>
      <c r="AF95" s="806"/>
      <c r="AG95" s="806"/>
      <c r="AH95" s="806"/>
      <c r="AI95" s="806"/>
      <c r="AJ95" s="806"/>
      <c r="AK95" s="14"/>
      <c r="AL95" s="15"/>
      <c r="AM95" s="14"/>
      <c r="AN95" s="14"/>
      <c r="AO95" s="14"/>
      <c r="AP95" s="14"/>
      <c r="AQ95" s="14"/>
      <c r="AR95" s="14"/>
      <c r="AS95" s="14"/>
      <c r="AT95" s="14"/>
      <c r="AU95" s="14"/>
      <c r="AV95" s="14"/>
      <c r="AW95" s="14"/>
      <c r="AX95" s="15"/>
    </row>
    <row r="96" spans="1:50" ht="17.25" customHeight="1" x14ac:dyDescent="0.15">
      <c r="A96" s="168"/>
      <c r="B96" s="169"/>
      <c r="C96" s="169"/>
      <c r="D96" s="169"/>
      <c r="E96" s="169"/>
      <c r="F96" s="170"/>
      <c r="G96" s="13"/>
      <c r="H96" s="14"/>
      <c r="I96" s="14"/>
      <c r="J96" s="14"/>
      <c r="K96" s="14"/>
      <c r="L96" s="14"/>
      <c r="M96" s="14"/>
      <c r="N96" s="14"/>
      <c r="O96" s="14"/>
      <c r="P96" s="14"/>
      <c r="Q96" s="106"/>
      <c r="R96" s="106"/>
      <c r="S96" s="106"/>
      <c r="T96" s="110"/>
      <c r="U96" s="106"/>
      <c r="V96" s="806"/>
      <c r="W96" s="806"/>
      <c r="X96" s="806"/>
      <c r="Y96" s="806"/>
      <c r="Z96" s="806"/>
      <c r="AA96" s="806"/>
      <c r="AB96" s="806"/>
      <c r="AC96" s="806"/>
      <c r="AD96" s="806"/>
      <c r="AE96" s="806"/>
      <c r="AF96" s="806"/>
      <c r="AG96" s="806"/>
      <c r="AH96" s="806"/>
      <c r="AI96" s="806"/>
      <c r="AJ96" s="806"/>
      <c r="AK96" s="14"/>
      <c r="AL96" s="15"/>
      <c r="AM96" s="14"/>
      <c r="AN96" s="14"/>
      <c r="AO96" s="14"/>
      <c r="AP96" s="14"/>
      <c r="AQ96" s="14"/>
      <c r="AR96" s="14"/>
      <c r="AS96" s="14"/>
      <c r="AT96" s="14"/>
      <c r="AU96" s="14"/>
      <c r="AV96" s="14"/>
      <c r="AW96" s="14"/>
      <c r="AX96" s="15"/>
    </row>
    <row r="97" spans="1:50" ht="17.25" customHeight="1" x14ac:dyDescent="0.15">
      <c r="A97" s="168"/>
      <c r="B97" s="169"/>
      <c r="C97" s="169"/>
      <c r="D97" s="169"/>
      <c r="E97" s="169"/>
      <c r="F97" s="170"/>
      <c r="G97" s="13"/>
      <c r="H97" s="14"/>
      <c r="I97" s="14"/>
      <c r="J97" s="14"/>
      <c r="K97" s="14"/>
      <c r="L97" s="14"/>
      <c r="M97" s="14"/>
      <c r="N97" s="14"/>
      <c r="O97" s="14"/>
      <c r="P97" s="14"/>
      <c r="Q97" s="106"/>
      <c r="R97" s="106"/>
      <c r="S97" s="106"/>
      <c r="T97" s="110"/>
      <c r="U97" s="106"/>
      <c r="V97" s="2109" t="s">
        <v>939</v>
      </c>
      <c r="W97" s="806"/>
      <c r="X97" s="806"/>
      <c r="Y97" s="806"/>
      <c r="Z97" s="806"/>
      <c r="AA97" s="806"/>
      <c r="AB97" s="806"/>
      <c r="AC97" s="806"/>
      <c r="AD97" s="806"/>
      <c r="AE97" s="806"/>
      <c r="AF97" s="806"/>
      <c r="AG97" s="806"/>
      <c r="AH97" s="806"/>
      <c r="AI97" s="806"/>
      <c r="AJ97" s="806"/>
      <c r="AK97" s="46"/>
      <c r="AL97" s="45"/>
      <c r="AM97" s="14"/>
      <c r="AN97" s="14"/>
      <c r="AO97" s="14"/>
      <c r="AP97" s="14"/>
      <c r="AQ97" s="14"/>
      <c r="AR97" s="14"/>
      <c r="AS97" s="14"/>
      <c r="AT97" s="14"/>
      <c r="AU97" s="14"/>
      <c r="AV97" s="14"/>
      <c r="AW97" s="14"/>
      <c r="AX97" s="15"/>
    </row>
    <row r="98" spans="1:50" ht="17.25" customHeight="1" x14ac:dyDescent="0.15">
      <c r="A98" s="168"/>
      <c r="B98" s="169"/>
      <c r="C98" s="169"/>
      <c r="D98" s="169"/>
      <c r="E98" s="169"/>
      <c r="F98" s="170"/>
      <c r="G98" s="13"/>
      <c r="H98" s="14"/>
      <c r="I98" s="14"/>
      <c r="J98" s="14"/>
      <c r="K98" s="14"/>
      <c r="L98" s="14"/>
      <c r="M98" s="14"/>
      <c r="N98" s="14"/>
      <c r="O98" s="14"/>
      <c r="P98" s="14"/>
      <c r="Q98" s="106"/>
      <c r="R98" s="106"/>
      <c r="S98" s="106"/>
      <c r="T98" s="110"/>
      <c r="U98" s="106"/>
      <c r="V98" s="806"/>
      <c r="W98" s="806"/>
      <c r="X98" s="806"/>
      <c r="Y98" s="806"/>
      <c r="Z98" s="806"/>
      <c r="AA98" s="806"/>
      <c r="AB98" s="806"/>
      <c r="AC98" s="806"/>
      <c r="AD98" s="806"/>
      <c r="AE98" s="806"/>
      <c r="AF98" s="806"/>
      <c r="AG98" s="806"/>
      <c r="AH98" s="806"/>
      <c r="AI98" s="806"/>
      <c r="AJ98" s="806"/>
      <c r="AK98" s="43"/>
      <c r="AL98" s="42"/>
      <c r="AM98" s="14"/>
      <c r="AN98" s="14"/>
      <c r="AO98" s="14"/>
      <c r="AP98" s="14"/>
      <c r="AQ98" s="14"/>
      <c r="AR98" s="14"/>
      <c r="AS98" s="14"/>
      <c r="AT98" s="14"/>
      <c r="AU98" s="14"/>
      <c r="AV98" s="14"/>
      <c r="AW98" s="14"/>
      <c r="AX98" s="15"/>
    </row>
    <row r="99" spans="1:50" ht="17.25" customHeight="1" x14ac:dyDescent="0.15">
      <c r="A99" s="168"/>
      <c r="B99" s="169"/>
      <c r="C99" s="169"/>
      <c r="D99" s="169"/>
      <c r="E99" s="169"/>
      <c r="F99" s="170"/>
      <c r="G99" s="13"/>
      <c r="H99" s="14"/>
      <c r="I99" s="14"/>
      <c r="J99" s="14"/>
      <c r="K99" s="14"/>
      <c r="L99" s="14"/>
      <c r="M99" s="14"/>
      <c r="N99" s="14"/>
      <c r="O99" s="14"/>
      <c r="P99" s="14"/>
      <c r="Q99" s="106"/>
      <c r="R99" s="106"/>
      <c r="S99" s="106"/>
      <c r="T99" s="110"/>
      <c r="U99" s="106"/>
      <c r="V99" s="772" t="s">
        <v>938</v>
      </c>
      <c r="W99" s="773"/>
      <c r="X99" s="773"/>
      <c r="Y99" s="773"/>
      <c r="Z99" s="773"/>
      <c r="AA99" s="773"/>
      <c r="AB99" s="773"/>
      <c r="AC99" s="773"/>
      <c r="AD99" s="773"/>
      <c r="AE99" s="773"/>
      <c r="AF99" s="773"/>
      <c r="AG99" s="773"/>
      <c r="AH99" s="773"/>
      <c r="AI99" s="773"/>
      <c r="AJ99" s="773"/>
      <c r="AK99" s="51"/>
      <c r="AL99" s="111"/>
      <c r="AM99" s="14"/>
      <c r="AN99" s="14"/>
      <c r="AO99" s="14"/>
      <c r="AP99" s="14"/>
      <c r="AQ99" s="14"/>
      <c r="AR99" s="14"/>
      <c r="AS99" s="14"/>
      <c r="AT99" s="14"/>
      <c r="AU99" s="14"/>
      <c r="AV99" s="14"/>
      <c r="AW99" s="14"/>
      <c r="AX99" s="15"/>
    </row>
    <row r="100" spans="1:50" ht="17.25" customHeight="1" x14ac:dyDescent="0.15">
      <c r="A100" s="168"/>
      <c r="B100" s="169"/>
      <c r="C100" s="169"/>
      <c r="D100" s="169"/>
      <c r="E100" s="169"/>
      <c r="F100" s="170"/>
      <c r="G100" s="13"/>
      <c r="H100" s="14"/>
      <c r="I100" s="14"/>
      <c r="J100" s="14"/>
      <c r="K100" s="14"/>
      <c r="L100" s="14"/>
      <c r="M100" s="14"/>
      <c r="N100" s="14"/>
      <c r="O100" s="14"/>
      <c r="P100" s="14"/>
      <c r="Q100" s="106"/>
      <c r="R100" s="106"/>
      <c r="S100" s="106"/>
      <c r="T100" s="110"/>
      <c r="U100" s="106"/>
      <c r="V100" s="773"/>
      <c r="W100" s="773"/>
      <c r="X100" s="773"/>
      <c r="Y100" s="773"/>
      <c r="Z100" s="773"/>
      <c r="AA100" s="773"/>
      <c r="AB100" s="773"/>
      <c r="AC100" s="773"/>
      <c r="AD100" s="773"/>
      <c r="AE100" s="773"/>
      <c r="AF100" s="773"/>
      <c r="AG100" s="773"/>
      <c r="AH100" s="773"/>
      <c r="AI100" s="773"/>
      <c r="AJ100" s="773"/>
      <c r="AK100" s="14"/>
      <c r="AL100" s="15"/>
      <c r="AM100" s="14"/>
      <c r="AN100" s="14"/>
      <c r="AO100" s="14"/>
      <c r="AP100" s="14"/>
      <c r="AQ100" s="14"/>
      <c r="AR100" s="14"/>
      <c r="AS100" s="14"/>
      <c r="AT100" s="14"/>
      <c r="AU100" s="14"/>
      <c r="AV100" s="14"/>
      <c r="AW100" s="14"/>
      <c r="AX100" s="15"/>
    </row>
    <row r="101" spans="1:50" ht="17.25" customHeight="1" thickBot="1" x14ac:dyDescent="0.2">
      <c r="A101" s="168"/>
      <c r="B101" s="169"/>
      <c r="C101" s="169"/>
      <c r="D101" s="169"/>
      <c r="E101" s="169"/>
      <c r="F101" s="170"/>
      <c r="G101" s="13"/>
      <c r="H101" s="14"/>
      <c r="I101" s="14"/>
      <c r="J101" s="14"/>
      <c r="K101" s="14"/>
      <c r="L101" s="14"/>
      <c r="M101" s="14"/>
      <c r="N101" s="14"/>
      <c r="O101" s="14"/>
      <c r="P101" s="14"/>
      <c r="Q101" s="106"/>
      <c r="R101" s="106"/>
      <c r="S101" s="106"/>
      <c r="T101" s="109"/>
      <c r="U101" s="108"/>
      <c r="V101" s="108"/>
      <c r="W101" s="108"/>
      <c r="X101" s="108"/>
      <c r="Y101" s="108"/>
      <c r="Z101" s="108"/>
      <c r="AA101" s="108"/>
      <c r="AB101" s="108"/>
      <c r="AC101" s="108"/>
      <c r="AD101" s="108"/>
      <c r="AE101" s="108"/>
      <c r="AF101" s="108"/>
      <c r="AG101" s="108"/>
      <c r="AH101" s="108"/>
      <c r="AI101" s="108"/>
      <c r="AJ101" s="108"/>
      <c r="AK101" s="108"/>
      <c r="AL101" s="107"/>
      <c r="AM101" s="106"/>
      <c r="AN101" s="106"/>
      <c r="AO101" s="106"/>
      <c r="AP101" s="106"/>
      <c r="AQ101" s="106"/>
      <c r="AR101" s="106"/>
      <c r="AS101" s="106"/>
      <c r="AT101" s="106"/>
      <c r="AU101" s="106"/>
      <c r="AV101" s="106"/>
      <c r="AW101" s="14"/>
      <c r="AX101" s="15"/>
    </row>
    <row r="102" spans="1:50" ht="17.25" customHeight="1" x14ac:dyDescent="0.15">
      <c r="A102" s="168"/>
      <c r="B102" s="169"/>
      <c r="C102" s="169"/>
      <c r="D102" s="169"/>
      <c r="E102" s="169"/>
      <c r="F102" s="170"/>
      <c r="G102" s="13"/>
      <c r="H102" s="14"/>
      <c r="I102" s="14"/>
      <c r="J102" s="14"/>
      <c r="K102" s="14"/>
      <c r="L102" s="14"/>
      <c r="M102" s="14"/>
      <c r="N102" s="14"/>
      <c r="O102" s="14"/>
      <c r="P102" s="14"/>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4"/>
      <c r="AX102" s="15"/>
    </row>
    <row r="103" spans="1:50" ht="17.25" customHeight="1" x14ac:dyDescent="0.15">
      <c r="A103" s="168"/>
      <c r="B103" s="169"/>
      <c r="C103" s="169"/>
      <c r="D103" s="169"/>
      <c r="E103" s="169"/>
      <c r="F103" s="170"/>
      <c r="G103" s="13"/>
      <c r="H103" s="14"/>
      <c r="I103" s="14"/>
      <c r="J103" s="14"/>
      <c r="K103" s="14"/>
      <c r="L103" s="14"/>
      <c r="M103" s="14"/>
      <c r="N103" s="14"/>
      <c r="O103" s="14"/>
      <c r="P103" s="14"/>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4"/>
      <c r="AX103" s="15"/>
    </row>
    <row r="104" spans="1:50" ht="17.25" customHeight="1" x14ac:dyDescent="0.15">
      <c r="A104" s="168"/>
      <c r="B104" s="169"/>
      <c r="C104" s="169"/>
      <c r="D104" s="169"/>
      <c r="E104" s="169"/>
      <c r="F104" s="170"/>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17.25" customHeight="1" x14ac:dyDescent="0.15">
      <c r="A105" s="168"/>
      <c r="B105" s="169"/>
      <c r="C105" s="169"/>
      <c r="D105" s="169"/>
      <c r="E105" s="169"/>
      <c r="F105" s="170"/>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17.25" customHeight="1" x14ac:dyDescent="0.15">
      <c r="A106" s="168"/>
      <c r="B106" s="169"/>
      <c r="C106" s="169"/>
      <c r="D106" s="169"/>
      <c r="E106" s="169"/>
      <c r="F106" s="170"/>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17.25" customHeight="1" x14ac:dyDescent="0.15">
      <c r="A107" s="168"/>
      <c r="B107" s="169"/>
      <c r="C107" s="169"/>
      <c r="D107" s="169"/>
      <c r="E107" s="169"/>
      <c r="F107" s="170"/>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17.25" customHeight="1" x14ac:dyDescent="0.15">
      <c r="A108" s="168"/>
      <c r="B108" s="169"/>
      <c r="C108" s="169"/>
      <c r="D108" s="169"/>
      <c r="E108" s="169"/>
      <c r="F108" s="170"/>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17.25" customHeight="1" x14ac:dyDescent="0.15">
      <c r="A109" s="168"/>
      <c r="B109" s="169"/>
      <c r="C109" s="169"/>
      <c r="D109" s="169"/>
      <c r="E109" s="169"/>
      <c r="F109" s="170"/>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74"/>
      <c r="AL109" s="14"/>
      <c r="AM109" s="14"/>
      <c r="AN109" s="14"/>
      <c r="AO109" s="14"/>
      <c r="AP109" s="14"/>
      <c r="AQ109" s="14"/>
      <c r="AR109" s="14"/>
      <c r="AS109" s="14"/>
      <c r="AT109" s="14"/>
      <c r="AU109" s="14"/>
      <c r="AV109" s="14"/>
      <c r="AW109" s="14"/>
      <c r="AX109" s="15"/>
    </row>
    <row r="110" spans="1:50" ht="17.25" customHeight="1" x14ac:dyDescent="0.15">
      <c r="A110" s="168"/>
      <c r="B110" s="169"/>
      <c r="C110" s="169"/>
      <c r="D110" s="169"/>
      <c r="E110" s="169"/>
      <c r="F110" s="170"/>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17.25" customHeight="1" x14ac:dyDescent="0.15">
      <c r="A111" s="168"/>
      <c r="B111" s="169"/>
      <c r="C111" s="169"/>
      <c r="D111" s="169"/>
      <c r="E111" s="169"/>
      <c r="F111" s="170"/>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17.25" customHeight="1" x14ac:dyDescent="0.15">
      <c r="A112" s="168"/>
      <c r="B112" s="169"/>
      <c r="C112" s="169"/>
      <c r="D112" s="169"/>
      <c r="E112" s="169"/>
      <c r="F112" s="170"/>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17.25" customHeight="1" x14ac:dyDescent="0.15">
      <c r="A113" s="168"/>
      <c r="B113" s="169"/>
      <c r="C113" s="169"/>
      <c r="D113" s="169"/>
      <c r="E113" s="169"/>
      <c r="F113" s="170"/>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17.25" customHeight="1" x14ac:dyDescent="0.15">
      <c r="A114" s="168"/>
      <c r="B114" s="169"/>
      <c r="C114" s="169"/>
      <c r="D114" s="169"/>
      <c r="E114" s="169"/>
      <c r="F114" s="170"/>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17.25" customHeight="1" x14ac:dyDescent="0.15">
      <c r="A115" s="168"/>
      <c r="B115" s="169"/>
      <c r="C115" s="169"/>
      <c r="D115" s="169"/>
      <c r="E115" s="169"/>
      <c r="F115" s="170"/>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17.25" customHeight="1" x14ac:dyDescent="0.15">
      <c r="A116" s="168"/>
      <c r="B116" s="169"/>
      <c r="C116" s="169"/>
      <c r="D116" s="169"/>
      <c r="E116" s="169"/>
      <c r="F116" s="170"/>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17.25" customHeight="1" x14ac:dyDescent="0.15">
      <c r="A117" s="168"/>
      <c r="B117" s="169"/>
      <c r="C117" s="169"/>
      <c r="D117" s="169"/>
      <c r="E117" s="169"/>
      <c r="F117" s="170"/>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7.25" customHeight="1" x14ac:dyDescent="0.15">
      <c r="A118" s="168"/>
      <c r="B118" s="169"/>
      <c r="C118" s="169"/>
      <c r="D118" s="169"/>
      <c r="E118" s="169"/>
      <c r="F118" s="170"/>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17.25" customHeight="1" x14ac:dyDescent="0.15">
      <c r="A119" s="168"/>
      <c r="B119" s="169"/>
      <c r="C119" s="169"/>
      <c r="D119" s="169"/>
      <c r="E119" s="169"/>
      <c r="F119" s="170"/>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17.25" customHeight="1" x14ac:dyDescent="0.15">
      <c r="A120" s="168"/>
      <c r="B120" s="169"/>
      <c r="C120" s="169"/>
      <c r="D120" s="169"/>
      <c r="E120" s="169"/>
      <c r="F120" s="170"/>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17.25" customHeight="1" x14ac:dyDescent="0.15">
      <c r="A121" s="168"/>
      <c r="B121" s="169"/>
      <c r="C121" s="169"/>
      <c r="D121" s="169"/>
      <c r="E121" s="169"/>
      <c r="F121" s="170"/>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7.25" customHeight="1" x14ac:dyDescent="0.15">
      <c r="A122" s="168"/>
      <c r="B122" s="169"/>
      <c r="C122" s="169"/>
      <c r="D122" s="169"/>
      <c r="E122" s="169"/>
      <c r="F122" s="170"/>
      <c r="G122" s="13"/>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17.25" customHeight="1" x14ac:dyDescent="0.15">
      <c r="A123" s="168"/>
      <c r="B123" s="169"/>
      <c r="C123" s="169"/>
      <c r="D123" s="169"/>
      <c r="E123" s="169"/>
      <c r="F123" s="170"/>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17.25" customHeight="1" x14ac:dyDescent="0.15">
      <c r="A124" s="168"/>
      <c r="B124" s="169"/>
      <c r="C124" s="169"/>
      <c r="D124" s="169"/>
      <c r="E124" s="169"/>
      <c r="F124" s="170"/>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17.25" customHeight="1" x14ac:dyDescent="0.15">
      <c r="A125" s="168"/>
      <c r="B125" s="169"/>
      <c r="C125" s="169"/>
      <c r="D125" s="169"/>
      <c r="E125" s="169"/>
      <c r="F125" s="170"/>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17.25" customHeight="1" x14ac:dyDescent="0.15">
      <c r="A126" s="168"/>
      <c r="B126" s="169"/>
      <c r="C126" s="169"/>
      <c r="D126" s="169"/>
      <c r="E126" s="169"/>
      <c r="F126" s="170"/>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17.25" customHeight="1" x14ac:dyDescent="0.15">
      <c r="A127" s="168"/>
      <c r="B127" s="169"/>
      <c r="C127" s="169"/>
      <c r="D127" s="169"/>
      <c r="E127" s="169"/>
      <c r="F127" s="170"/>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17.25" customHeight="1" x14ac:dyDescent="0.15">
      <c r="A128" s="168"/>
      <c r="B128" s="169"/>
      <c r="C128" s="169"/>
      <c r="D128" s="169"/>
      <c r="E128" s="169"/>
      <c r="F128" s="170"/>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0" ht="17.25" customHeight="1" x14ac:dyDescent="0.15">
      <c r="A129" s="168"/>
      <c r="B129" s="169"/>
      <c r="C129" s="169"/>
      <c r="D129" s="169"/>
      <c r="E129" s="169"/>
      <c r="F129" s="170"/>
      <c r="G129" s="1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5"/>
    </row>
    <row r="130" spans="1:50" ht="17.25" customHeight="1" x14ac:dyDescent="0.15">
      <c r="A130" s="168"/>
      <c r="B130" s="169"/>
      <c r="C130" s="169"/>
      <c r="D130" s="169"/>
      <c r="E130" s="169"/>
      <c r="F130" s="170"/>
      <c r="G130" s="13"/>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5"/>
    </row>
    <row r="131" spans="1:50" ht="17.25" customHeight="1" x14ac:dyDescent="0.15">
      <c r="A131" s="168"/>
      <c r="B131" s="169"/>
      <c r="C131" s="169"/>
      <c r="D131" s="169"/>
      <c r="E131" s="169"/>
      <c r="F131" s="170"/>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ht="17.25" customHeight="1" x14ac:dyDescent="0.15">
      <c r="A132" s="168"/>
      <c r="B132" s="169"/>
      <c r="C132" s="169"/>
      <c r="D132" s="169"/>
      <c r="E132" s="169"/>
      <c r="F132" s="170"/>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ht="17.25" customHeight="1" x14ac:dyDescent="0.15">
      <c r="A133" s="168"/>
      <c r="B133" s="169"/>
      <c r="C133" s="169"/>
      <c r="D133" s="169"/>
      <c r="E133" s="169"/>
      <c r="F133" s="170"/>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ht="17.25" customHeight="1" x14ac:dyDescent="0.15">
      <c r="A134" s="168"/>
      <c r="B134" s="169"/>
      <c r="C134" s="169"/>
      <c r="D134" s="169"/>
      <c r="E134" s="169"/>
      <c r="F134" s="170"/>
      <c r="G134" s="1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5"/>
    </row>
    <row r="135" spans="1:50" ht="17.25" customHeight="1" x14ac:dyDescent="0.15">
      <c r="A135" s="168"/>
      <c r="B135" s="169"/>
      <c r="C135" s="169"/>
      <c r="D135" s="169"/>
      <c r="E135" s="169"/>
      <c r="F135" s="170"/>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ht="17.25" customHeight="1" x14ac:dyDescent="0.15">
      <c r="A136" s="168"/>
      <c r="B136" s="169"/>
      <c r="C136" s="169"/>
      <c r="D136" s="169"/>
      <c r="E136" s="169"/>
      <c r="F136" s="170"/>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0" ht="17.25" customHeight="1" x14ac:dyDescent="0.15">
      <c r="A137" s="168"/>
      <c r="B137" s="169"/>
      <c r="C137" s="169"/>
      <c r="D137" s="169"/>
      <c r="E137" s="169"/>
      <c r="F137" s="170"/>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ht="14.25" customHeight="1" thickBot="1" x14ac:dyDescent="0.2">
      <c r="A138" s="445"/>
      <c r="B138" s="446"/>
      <c r="C138" s="446"/>
      <c r="D138" s="446"/>
      <c r="E138" s="446"/>
      <c r="F138" s="447"/>
      <c r="G138" s="16" t="s">
        <v>407</v>
      </c>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8"/>
    </row>
    <row r="139" spans="1:50" ht="14.25" customHeight="1" x14ac:dyDescent="0.15">
      <c r="A139" s="19"/>
      <c r="B139" s="19"/>
      <c r="C139" s="19"/>
      <c r="D139" s="19"/>
      <c r="E139" s="19"/>
      <c r="F139" s="19"/>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row>
    <row r="140" spans="1:50" ht="26.25" customHeight="1" thickBot="1" x14ac:dyDescent="0.2">
      <c r="A140" s="38"/>
      <c r="B140" s="38"/>
      <c r="C140" s="38"/>
      <c r="D140" s="38"/>
      <c r="E140" s="38"/>
      <c r="F140" s="38"/>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row>
    <row r="141" spans="1:50" ht="30" customHeight="1" x14ac:dyDescent="0.15">
      <c r="A141" s="582" t="s">
        <v>90</v>
      </c>
      <c r="B141" s="583"/>
      <c r="C141" s="583"/>
      <c r="D141" s="583"/>
      <c r="E141" s="583"/>
      <c r="F141" s="584"/>
      <c r="G141" s="588" t="s">
        <v>266</v>
      </c>
      <c r="H141" s="589"/>
      <c r="I141" s="589"/>
      <c r="J141" s="589"/>
      <c r="K141" s="589"/>
      <c r="L141" s="589"/>
      <c r="M141" s="589"/>
      <c r="N141" s="589"/>
      <c r="O141" s="589"/>
      <c r="P141" s="589"/>
      <c r="Q141" s="589"/>
      <c r="R141" s="589"/>
      <c r="S141" s="589"/>
      <c r="T141" s="589"/>
      <c r="U141" s="589"/>
      <c r="V141" s="589"/>
      <c r="W141" s="589"/>
      <c r="X141" s="589"/>
      <c r="Y141" s="589"/>
      <c r="Z141" s="589"/>
      <c r="AA141" s="589"/>
      <c r="AB141" s="590"/>
      <c r="AC141" s="588" t="s">
        <v>937</v>
      </c>
      <c r="AD141" s="589"/>
      <c r="AE141" s="589"/>
      <c r="AF141" s="589"/>
      <c r="AG141" s="589"/>
      <c r="AH141" s="589"/>
      <c r="AI141" s="589"/>
      <c r="AJ141" s="589"/>
      <c r="AK141" s="589"/>
      <c r="AL141" s="589"/>
      <c r="AM141" s="589"/>
      <c r="AN141" s="589"/>
      <c r="AO141" s="589"/>
      <c r="AP141" s="589"/>
      <c r="AQ141" s="589"/>
      <c r="AR141" s="589"/>
      <c r="AS141" s="589"/>
      <c r="AT141" s="589"/>
      <c r="AU141" s="589"/>
      <c r="AV141" s="589"/>
      <c r="AW141" s="589"/>
      <c r="AX141" s="591"/>
    </row>
    <row r="142" spans="1:50" ht="24.75" customHeight="1" x14ac:dyDescent="0.15">
      <c r="A142" s="298"/>
      <c r="B142" s="299"/>
      <c r="C142" s="299"/>
      <c r="D142" s="299"/>
      <c r="E142" s="299"/>
      <c r="F142" s="300"/>
      <c r="G142" s="497" t="s">
        <v>50</v>
      </c>
      <c r="H142" s="478"/>
      <c r="I142" s="478"/>
      <c r="J142" s="478"/>
      <c r="K142" s="478"/>
      <c r="L142" s="324" t="s">
        <v>93</v>
      </c>
      <c r="M142" s="290"/>
      <c r="N142" s="290"/>
      <c r="O142" s="290"/>
      <c r="P142" s="290"/>
      <c r="Q142" s="290"/>
      <c r="R142" s="290"/>
      <c r="S142" s="290"/>
      <c r="T142" s="290"/>
      <c r="U142" s="290"/>
      <c r="V142" s="290"/>
      <c r="W142" s="290"/>
      <c r="X142" s="307"/>
      <c r="Y142" s="564" t="s">
        <v>94</v>
      </c>
      <c r="Z142" s="565"/>
      <c r="AA142" s="565"/>
      <c r="AB142" s="566"/>
      <c r="AC142" s="497" t="s">
        <v>50</v>
      </c>
      <c r="AD142" s="478"/>
      <c r="AE142" s="478"/>
      <c r="AF142" s="478"/>
      <c r="AG142" s="478"/>
      <c r="AH142" s="324" t="s">
        <v>93</v>
      </c>
      <c r="AI142" s="290"/>
      <c r="AJ142" s="290"/>
      <c r="AK142" s="290"/>
      <c r="AL142" s="290"/>
      <c r="AM142" s="290"/>
      <c r="AN142" s="290"/>
      <c r="AO142" s="290"/>
      <c r="AP142" s="290"/>
      <c r="AQ142" s="290"/>
      <c r="AR142" s="290"/>
      <c r="AS142" s="290"/>
      <c r="AT142" s="307"/>
      <c r="AU142" s="564" t="s">
        <v>94</v>
      </c>
      <c r="AV142" s="565"/>
      <c r="AW142" s="565"/>
      <c r="AX142" s="567"/>
    </row>
    <row r="143" spans="1:50" ht="24.75" customHeight="1" x14ac:dyDescent="0.15">
      <c r="A143" s="298"/>
      <c r="B143" s="299"/>
      <c r="C143" s="299"/>
      <c r="D143" s="299"/>
      <c r="E143" s="299"/>
      <c r="F143" s="300"/>
      <c r="G143" s="448" t="s">
        <v>148</v>
      </c>
      <c r="H143" s="449"/>
      <c r="I143" s="449"/>
      <c r="J143" s="449"/>
      <c r="K143" s="450"/>
      <c r="L143" s="451" t="s">
        <v>935</v>
      </c>
      <c r="M143" s="452"/>
      <c r="N143" s="452"/>
      <c r="O143" s="452"/>
      <c r="P143" s="452"/>
      <c r="Q143" s="452"/>
      <c r="R143" s="452"/>
      <c r="S143" s="452"/>
      <c r="T143" s="452"/>
      <c r="U143" s="452"/>
      <c r="V143" s="452"/>
      <c r="W143" s="452"/>
      <c r="X143" s="453"/>
      <c r="Y143" s="454">
        <v>32</v>
      </c>
      <c r="Z143" s="455"/>
      <c r="AA143" s="455"/>
      <c r="AB143" s="456"/>
      <c r="AC143" s="448"/>
      <c r="AD143" s="449"/>
      <c r="AE143" s="449"/>
      <c r="AF143" s="449"/>
      <c r="AG143" s="450"/>
      <c r="AH143" s="451"/>
      <c r="AI143" s="452"/>
      <c r="AJ143" s="452"/>
      <c r="AK143" s="452"/>
      <c r="AL143" s="452"/>
      <c r="AM143" s="452"/>
      <c r="AN143" s="452"/>
      <c r="AO143" s="452"/>
      <c r="AP143" s="452"/>
      <c r="AQ143" s="452"/>
      <c r="AR143" s="452"/>
      <c r="AS143" s="452"/>
      <c r="AT143" s="453"/>
      <c r="AU143" s="454"/>
      <c r="AV143" s="455"/>
      <c r="AW143" s="455"/>
      <c r="AX143" s="520"/>
    </row>
    <row r="144" spans="1:50" ht="24.75" customHeight="1" x14ac:dyDescent="0.15">
      <c r="A144" s="298"/>
      <c r="B144" s="299"/>
      <c r="C144" s="299"/>
      <c r="D144" s="299"/>
      <c r="E144" s="299"/>
      <c r="F144" s="300"/>
      <c r="G144" s="521"/>
      <c r="H144" s="522"/>
      <c r="I144" s="522"/>
      <c r="J144" s="522"/>
      <c r="K144" s="523"/>
      <c r="L144" s="524"/>
      <c r="M144" s="525"/>
      <c r="N144" s="525"/>
      <c r="O144" s="525"/>
      <c r="P144" s="525"/>
      <c r="Q144" s="525"/>
      <c r="R144" s="525"/>
      <c r="S144" s="525"/>
      <c r="T144" s="525"/>
      <c r="U144" s="525"/>
      <c r="V144" s="525"/>
      <c r="W144" s="525"/>
      <c r="X144" s="526"/>
      <c r="Y144" s="527"/>
      <c r="Z144" s="528"/>
      <c r="AA144" s="528"/>
      <c r="AB144" s="529"/>
      <c r="AC144" s="521"/>
      <c r="AD144" s="522"/>
      <c r="AE144" s="522"/>
      <c r="AF144" s="522"/>
      <c r="AG144" s="523"/>
      <c r="AH144" s="524"/>
      <c r="AI144" s="525"/>
      <c r="AJ144" s="525"/>
      <c r="AK144" s="525"/>
      <c r="AL144" s="525"/>
      <c r="AM144" s="525"/>
      <c r="AN144" s="525"/>
      <c r="AO144" s="525"/>
      <c r="AP144" s="525"/>
      <c r="AQ144" s="525"/>
      <c r="AR144" s="525"/>
      <c r="AS144" s="525"/>
      <c r="AT144" s="526"/>
      <c r="AU144" s="527"/>
      <c r="AV144" s="528"/>
      <c r="AW144" s="528"/>
      <c r="AX144" s="530"/>
    </row>
    <row r="145" spans="1:50" ht="24.75" customHeight="1" x14ac:dyDescent="0.15">
      <c r="A145" s="298"/>
      <c r="B145" s="299"/>
      <c r="C145" s="299"/>
      <c r="D145" s="299"/>
      <c r="E145" s="299"/>
      <c r="F145" s="300"/>
      <c r="G145" s="521"/>
      <c r="H145" s="522"/>
      <c r="I145" s="522"/>
      <c r="J145" s="522"/>
      <c r="K145" s="523"/>
      <c r="L145" s="524"/>
      <c r="M145" s="525"/>
      <c r="N145" s="525"/>
      <c r="O145" s="525"/>
      <c r="P145" s="525"/>
      <c r="Q145" s="525"/>
      <c r="R145" s="525"/>
      <c r="S145" s="525"/>
      <c r="T145" s="525"/>
      <c r="U145" s="525"/>
      <c r="V145" s="525"/>
      <c r="W145" s="525"/>
      <c r="X145" s="526"/>
      <c r="Y145" s="527"/>
      <c r="Z145" s="528"/>
      <c r="AA145" s="528"/>
      <c r="AB145" s="529"/>
      <c r="AC145" s="521"/>
      <c r="AD145" s="522"/>
      <c r="AE145" s="522"/>
      <c r="AF145" s="522"/>
      <c r="AG145" s="523"/>
      <c r="AH145" s="524"/>
      <c r="AI145" s="525"/>
      <c r="AJ145" s="525"/>
      <c r="AK145" s="525"/>
      <c r="AL145" s="525"/>
      <c r="AM145" s="525"/>
      <c r="AN145" s="525"/>
      <c r="AO145" s="525"/>
      <c r="AP145" s="525"/>
      <c r="AQ145" s="525"/>
      <c r="AR145" s="525"/>
      <c r="AS145" s="525"/>
      <c r="AT145" s="526"/>
      <c r="AU145" s="527"/>
      <c r="AV145" s="528"/>
      <c r="AW145" s="528"/>
      <c r="AX145" s="530"/>
    </row>
    <row r="146" spans="1:50" ht="24.75" customHeight="1" x14ac:dyDescent="0.15">
      <c r="A146" s="298"/>
      <c r="B146" s="299"/>
      <c r="C146" s="299"/>
      <c r="D146" s="299"/>
      <c r="E146" s="299"/>
      <c r="F146" s="300"/>
      <c r="G146" s="521"/>
      <c r="H146" s="522"/>
      <c r="I146" s="522"/>
      <c r="J146" s="522"/>
      <c r="K146" s="523"/>
      <c r="L146" s="524"/>
      <c r="M146" s="525"/>
      <c r="N146" s="525"/>
      <c r="O146" s="525"/>
      <c r="P146" s="525"/>
      <c r="Q146" s="525"/>
      <c r="R146" s="525"/>
      <c r="S146" s="525"/>
      <c r="T146" s="525"/>
      <c r="U146" s="525"/>
      <c r="V146" s="525"/>
      <c r="W146" s="525"/>
      <c r="X146" s="526"/>
      <c r="Y146" s="527"/>
      <c r="Z146" s="528"/>
      <c r="AA146" s="528"/>
      <c r="AB146" s="529"/>
      <c r="AC146" s="521"/>
      <c r="AD146" s="522"/>
      <c r="AE146" s="522"/>
      <c r="AF146" s="522"/>
      <c r="AG146" s="523"/>
      <c r="AH146" s="524"/>
      <c r="AI146" s="525"/>
      <c r="AJ146" s="525"/>
      <c r="AK146" s="525"/>
      <c r="AL146" s="525"/>
      <c r="AM146" s="525"/>
      <c r="AN146" s="525"/>
      <c r="AO146" s="525"/>
      <c r="AP146" s="525"/>
      <c r="AQ146" s="525"/>
      <c r="AR146" s="525"/>
      <c r="AS146" s="525"/>
      <c r="AT146" s="526"/>
      <c r="AU146" s="527"/>
      <c r="AV146" s="528"/>
      <c r="AW146" s="528"/>
      <c r="AX146" s="530"/>
    </row>
    <row r="147" spans="1:50" ht="24.75" customHeight="1" x14ac:dyDescent="0.15">
      <c r="A147" s="298"/>
      <c r="B147" s="299"/>
      <c r="C147" s="299"/>
      <c r="D147" s="299"/>
      <c r="E147" s="299"/>
      <c r="F147" s="300"/>
      <c r="G147" s="521"/>
      <c r="H147" s="522"/>
      <c r="I147" s="522"/>
      <c r="J147" s="522"/>
      <c r="K147" s="523"/>
      <c r="L147" s="524"/>
      <c r="M147" s="525"/>
      <c r="N147" s="525"/>
      <c r="O147" s="525"/>
      <c r="P147" s="525"/>
      <c r="Q147" s="525"/>
      <c r="R147" s="525"/>
      <c r="S147" s="525"/>
      <c r="T147" s="525"/>
      <c r="U147" s="525"/>
      <c r="V147" s="525"/>
      <c r="W147" s="525"/>
      <c r="X147" s="526"/>
      <c r="Y147" s="527"/>
      <c r="Z147" s="528"/>
      <c r="AA147" s="528"/>
      <c r="AB147" s="528"/>
      <c r="AC147" s="521"/>
      <c r="AD147" s="522"/>
      <c r="AE147" s="522"/>
      <c r="AF147" s="522"/>
      <c r="AG147" s="523"/>
      <c r="AH147" s="524"/>
      <c r="AI147" s="525"/>
      <c r="AJ147" s="525"/>
      <c r="AK147" s="525"/>
      <c r="AL147" s="525"/>
      <c r="AM147" s="525"/>
      <c r="AN147" s="525"/>
      <c r="AO147" s="525"/>
      <c r="AP147" s="525"/>
      <c r="AQ147" s="525"/>
      <c r="AR147" s="525"/>
      <c r="AS147" s="525"/>
      <c r="AT147" s="526"/>
      <c r="AU147" s="527"/>
      <c r="AV147" s="528"/>
      <c r="AW147" s="528"/>
      <c r="AX147" s="530"/>
    </row>
    <row r="148" spans="1:50" ht="24.75" customHeight="1" x14ac:dyDescent="0.15">
      <c r="A148" s="298"/>
      <c r="B148" s="299"/>
      <c r="C148" s="299"/>
      <c r="D148" s="299"/>
      <c r="E148" s="299"/>
      <c r="F148" s="300"/>
      <c r="G148" s="521"/>
      <c r="H148" s="522"/>
      <c r="I148" s="522"/>
      <c r="J148" s="522"/>
      <c r="K148" s="523"/>
      <c r="L148" s="524"/>
      <c r="M148" s="525"/>
      <c r="N148" s="525"/>
      <c r="O148" s="525"/>
      <c r="P148" s="525"/>
      <c r="Q148" s="525"/>
      <c r="R148" s="525"/>
      <c r="S148" s="525"/>
      <c r="T148" s="525"/>
      <c r="U148" s="525"/>
      <c r="V148" s="525"/>
      <c r="W148" s="525"/>
      <c r="X148" s="526"/>
      <c r="Y148" s="527"/>
      <c r="Z148" s="528"/>
      <c r="AA148" s="528"/>
      <c r="AB148" s="528"/>
      <c r="AC148" s="521"/>
      <c r="AD148" s="522"/>
      <c r="AE148" s="522"/>
      <c r="AF148" s="522"/>
      <c r="AG148" s="523"/>
      <c r="AH148" s="524"/>
      <c r="AI148" s="525"/>
      <c r="AJ148" s="525"/>
      <c r="AK148" s="525"/>
      <c r="AL148" s="525"/>
      <c r="AM148" s="525"/>
      <c r="AN148" s="525"/>
      <c r="AO148" s="525"/>
      <c r="AP148" s="525"/>
      <c r="AQ148" s="525"/>
      <c r="AR148" s="525"/>
      <c r="AS148" s="525"/>
      <c r="AT148" s="526"/>
      <c r="AU148" s="527"/>
      <c r="AV148" s="528"/>
      <c r="AW148" s="528"/>
      <c r="AX148" s="530"/>
    </row>
    <row r="149" spans="1:50" ht="24.75" customHeight="1" x14ac:dyDescent="0.15">
      <c r="A149" s="298"/>
      <c r="B149" s="299"/>
      <c r="C149" s="299"/>
      <c r="D149" s="299"/>
      <c r="E149" s="299"/>
      <c r="F149" s="300"/>
      <c r="G149" s="521"/>
      <c r="H149" s="522"/>
      <c r="I149" s="522"/>
      <c r="J149" s="522"/>
      <c r="K149" s="523"/>
      <c r="L149" s="524"/>
      <c r="M149" s="525"/>
      <c r="N149" s="525"/>
      <c r="O149" s="525"/>
      <c r="P149" s="525"/>
      <c r="Q149" s="525"/>
      <c r="R149" s="525"/>
      <c r="S149" s="525"/>
      <c r="T149" s="525"/>
      <c r="U149" s="525"/>
      <c r="V149" s="525"/>
      <c r="W149" s="525"/>
      <c r="X149" s="526"/>
      <c r="Y149" s="527"/>
      <c r="Z149" s="528"/>
      <c r="AA149" s="528"/>
      <c r="AB149" s="528"/>
      <c r="AC149" s="521"/>
      <c r="AD149" s="522"/>
      <c r="AE149" s="522"/>
      <c r="AF149" s="522"/>
      <c r="AG149" s="523"/>
      <c r="AH149" s="524"/>
      <c r="AI149" s="525"/>
      <c r="AJ149" s="525"/>
      <c r="AK149" s="525"/>
      <c r="AL149" s="525"/>
      <c r="AM149" s="525"/>
      <c r="AN149" s="525"/>
      <c r="AO149" s="525"/>
      <c r="AP149" s="525"/>
      <c r="AQ149" s="525"/>
      <c r="AR149" s="525"/>
      <c r="AS149" s="525"/>
      <c r="AT149" s="526"/>
      <c r="AU149" s="527"/>
      <c r="AV149" s="528"/>
      <c r="AW149" s="528"/>
      <c r="AX149" s="530"/>
    </row>
    <row r="150" spans="1:50" ht="24.75" customHeight="1" x14ac:dyDescent="0.15">
      <c r="A150" s="298"/>
      <c r="B150" s="299"/>
      <c r="C150" s="299"/>
      <c r="D150" s="299"/>
      <c r="E150" s="299"/>
      <c r="F150" s="300"/>
      <c r="G150" s="545"/>
      <c r="H150" s="546"/>
      <c r="I150" s="546"/>
      <c r="J150" s="546"/>
      <c r="K150" s="547"/>
      <c r="L150" s="548"/>
      <c r="M150" s="549"/>
      <c r="N150" s="549"/>
      <c r="O150" s="549"/>
      <c r="P150" s="549"/>
      <c r="Q150" s="549"/>
      <c r="R150" s="549"/>
      <c r="S150" s="549"/>
      <c r="T150" s="549"/>
      <c r="U150" s="549"/>
      <c r="V150" s="549"/>
      <c r="W150" s="549"/>
      <c r="X150" s="550"/>
      <c r="Y150" s="551"/>
      <c r="Z150" s="552"/>
      <c r="AA150" s="552"/>
      <c r="AB150" s="552"/>
      <c r="AC150" s="545"/>
      <c r="AD150" s="546"/>
      <c r="AE150" s="546"/>
      <c r="AF150" s="546"/>
      <c r="AG150" s="547"/>
      <c r="AH150" s="548"/>
      <c r="AI150" s="549"/>
      <c r="AJ150" s="549"/>
      <c r="AK150" s="549"/>
      <c r="AL150" s="549"/>
      <c r="AM150" s="549"/>
      <c r="AN150" s="549"/>
      <c r="AO150" s="549"/>
      <c r="AP150" s="549"/>
      <c r="AQ150" s="549"/>
      <c r="AR150" s="549"/>
      <c r="AS150" s="549"/>
      <c r="AT150" s="550"/>
      <c r="AU150" s="551"/>
      <c r="AV150" s="552"/>
      <c r="AW150" s="552"/>
      <c r="AX150" s="553"/>
    </row>
    <row r="151" spans="1:50" ht="24.75" customHeight="1" x14ac:dyDescent="0.15">
      <c r="A151" s="298"/>
      <c r="B151" s="299"/>
      <c r="C151" s="299"/>
      <c r="D151" s="299"/>
      <c r="E151" s="299"/>
      <c r="F151" s="300"/>
      <c r="G151" s="554" t="s">
        <v>28</v>
      </c>
      <c r="H151" s="290"/>
      <c r="I151" s="290"/>
      <c r="J151" s="290"/>
      <c r="K151" s="290"/>
      <c r="L151" s="555"/>
      <c r="M151" s="252"/>
      <c r="N151" s="252"/>
      <c r="O151" s="252"/>
      <c r="P151" s="252"/>
      <c r="Q151" s="252"/>
      <c r="R151" s="252"/>
      <c r="S151" s="252"/>
      <c r="T151" s="252"/>
      <c r="U151" s="252"/>
      <c r="V151" s="252"/>
      <c r="W151" s="252"/>
      <c r="X151" s="253"/>
      <c r="Y151" s="556">
        <f>SUM(Y143:AB150)</f>
        <v>32</v>
      </c>
      <c r="Z151" s="557"/>
      <c r="AA151" s="557"/>
      <c r="AB151" s="558"/>
      <c r="AC151" s="554" t="s">
        <v>28</v>
      </c>
      <c r="AD151" s="290"/>
      <c r="AE151" s="290"/>
      <c r="AF151" s="290"/>
      <c r="AG151" s="290"/>
      <c r="AH151" s="555"/>
      <c r="AI151" s="252"/>
      <c r="AJ151" s="252"/>
      <c r="AK151" s="252"/>
      <c r="AL151" s="252"/>
      <c r="AM151" s="252"/>
      <c r="AN151" s="252"/>
      <c r="AO151" s="252"/>
      <c r="AP151" s="252"/>
      <c r="AQ151" s="252"/>
      <c r="AR151" s="252"/>
      <c r="AS151" s="252"/>
      <c r="AT151" s="253"/>
      <c r="AU151" s="556">
        <f>SUM(AU143:AX150)</f>
        <v>0</v>
      </c>
      <c r="AV151" s="557"/>
      <c r="AW151" s="557"/>
      <c r="AX151" s="559"/>
    </row>
    <row r="152" spans="1:50" ht="30" customHeight="1" x14ac:dyDescent="0.15">
      <c r="A152" s="298"/>
      <c r="B152" s="299"/>
      <c r="C152" s="299"/>
      <c r="D152" s="299"/>
      <c r="E152" s="299"/>
      <c r="F152" s="300"/>
      <c r="G152" s="560" t="s">
        <v>344</v>
      </c>
      <c r="H152" s="561"/>
      <c r="I152" s="561"/>
      <c r="J152" s="561"/>
      <c r="K152" s="561"/>
      <c r="L152" s="561"/>
      <c r="M152" s="561"/>
      <c r="N152" s="561"/>
      <c r="O152" s="561"/>
      <c r="P152" s="561"/>
      <c r="Q152" s="561"/>
      <c r="R152" s="561"/>
      <c r="S152" s="561"/>
      <c r="T152" s="561"/>
      <c r="U152" s="561"/>
      <c r="V152" s="561"/>
      <c r="W152" s="561"/>
      <c r="X152" s="561"/>
      <c r="Y152" s="561"/>
      <c r="Z152" s="561"/>
      <c r="AA152" s="561"/>
      <c r="AB152" s="562"/>
      <c r="AC152" s="560" t="s">
        <v>442</v>
      </c>
      <c r="AD152" s="561"/>
      <c r="AE152" s="561"/>
      <c r="AF152" s="561"/>
      <c r="AG152" s="561"/>
      <c r="AH152" s="561"/>
      <c r="AI152" s="561"/>
      <c r="AJ152" s="561"/>
      <c r="AK152" s="561"/>
      <c r="AL152" s="561"/>
      <c r="AM152" s="561"/>
      <c r="AN152" s="561"/>
      <c r="AO152" s="561"/>
      <c r="AP152" s="561"/>
      <c r="AQ152" s="561"/>
      <c r="AR152" s="561"/>
      <c r="AS152" s="561"/>
      <c r="AT152" s="561"/>
      <c r="AU152" s="561"/>
      <c r="AV152" s="561"/>
      <c r="AW152" s="561"/>
      <c r="AX152" s="563"/>
    </row>
    <row r="153" spans="1:50" ht="24.75" customHeight="1" x14ac:dyDescent="0.15">
      <c r="A153" s="298"/>
      <c r="B153" s="299"/>
      <c r="C153" s="299"/>
      <c r="D153" s="299"/>
      <c r="E153" s="299"/>
      <c r="F153" s="300"/>
      <c r="G153" s="497" t="s">
        <v>50</v>
      </c>
      <c r="H153" s="478"/>
      <c r="I153" s="478"/>
      <c r="J153" s="478"/>
      <c r="K153" s="478"/>
      <c r="L153" s="324" t="s">
        <v>93</v>
      </c>
      <c r="M153" s="290"/>
      <c r="N153" s="290"/>
      <c r="O153" s="290"/>
      <c r="P153" s="290"/>
      <c r="Q153" s="290"/>
      <c r="R153" s="290"/>
      <c r="S153" s="290"/>
      <c r="T153" s="290"/>
      <c r="U153" s="290"/>
      <c r="V153" s="290"/>
      <c r="W153" s="290"/>
      <c r="X153" s="307"/>
      <c r="Y153" s="564" t="s">
        <v>94</v>
      </c>
      <c r="Z153" s="565"/>
      <c r="AA153" s="565"/>
      <c r="AB153" s="566"/>
      <c r="AC153" s="497" t="s">
        <v>50</v>
      </c>
      <c r="AD153" s="478"/>
      <c r="AE153" s="478"/>
      <c r="AF153" s="478"/>
      <c r="AG153" s="478"/>
      <c r="AH153" s="324" t="s">
        <v>93</v>
      </c>
      <c r="AI153" s="290"/>
      <c r="AJ153" s="290"/>
      <c r="AK153" s="290"/>
      <c r="AL153" s="290"/>
      <c r="AM153" s="290"/>
      <c r="AN153" s="290"/>
      <c r="AO153" s="290"/>
      <c r="AP153" s="290"/>
      <c r="AQ153" s="290"/>
      <c r="AR153" s="290"/>
      <c r="AS153" s="290"/>
      <c r="AT153" s="307"/>
      <c r="AU153" s="564" t="s">
        <v>94</v>
      </c>
      <c r="AV153" s="565"/>
      <c r="AW153" s="565"/>
      <c r="AX153" s="567"/>
    </row>
    <row r="154" spans="1:50" ht="24.75" customHeight="1" x14ac:dyDescent="0.15">
      <c r="A154" s="298"/>
      <c r="B154" s="299"/>
      <c r="C154" s="299"/>
      <c r="D154" s="299"/>
      <c r="E154" s="299"/>
      <c r="F154" s="300"/>
      <c r="G154" s="448"/>
      <c r="H154" s="449"/>
      <c r="I154" s="449"/>
      <c r="J154" s="449"/>
      <c r="K154" s="450"/>
      <c r="L154" s="451"/>
      <c r="M154" s="452"/>
      <c r="N154" s="452"/>
      <c r="O154" s="452"/>
      <c r="P154" s="452"/>
      <c r="Q154" s="452"/>
      <c r="R154" s="452"/>
      <c r="S154" s="452"/>
      <c r="T154" s="452"/>
      <c r="U154" s="452"/>
      <c r="V154" s="452"/>
      <c r="W154" s="452"/>
      <c r="X154" s="453"/>
      <c r="Y154" s="454"/>
      <c r="Z154" s="455"/>
      <c r="AA154" s="455"/>
      <c r="AB154" s="456"/>
      <c r="AC154" s="448"/>
      <c r="AD154" s="449"/>
      <c r="AE154" s="449"/>
      <c r="AF154" s="449"/>
      <c r="AG154" s="450"/>
      <c r="AH154" s="451"/>
      <c r="AI154" s="452"/>
      <c r="AJ154" s="452"/>
      <c r="AK154" s="452"/>
      <c r="AL154" s="452"/>
      <c r="AM154" s="452"/>
      <c r="AN154" s="452"/>
      <c r="AO154" s="452"/>
      <c r="AP154" s="452"/>
      <c r="AQ154" s="452"/>
      <c r="AR154" s="452"/>
      <c r="AS154" s="452"/>
      <c r="AT154" s="453"/>
      <c r="AU154" s="454"/>
      <c r="AV154" s="455"/>
      <c r="AW154" s="455"/>
      <c r="AX154" s="520"/>
    </row>
    <row r="155" spans="1:50" ht="24.75" customHeight="1" x14ac:dyDescent="0.15">
      <c r="A155" s="298"/>
      <c r="B155" s="299"/>
      <c r="C155" s="299"/>
      <c r="D155" s="299"/>
      <c r="E155" s="299"/>
      <c r="F155" s="300"/>
      <c r="G155" s="521"/>
      <c r="H155" s="522"/>
      <c r="I155" s="522"/>
      <c r="J155" s="522"/>
      <c r="K155" s="523"/>
      <c r="L155" s="524"/>
      <c r="M155" s="525"/>
      <c r="N155" s="525"/>
      <c r="O155" s="525"/>
      <c r="P155" s="525"/>
      <c r="Q155" s="525"/>
      <c r="R155" s="525"/>
      <c r="S155" s="525"/>
      <c r="T155" s="525"/>
      <c r="U155" s="525"/>
      <c r="V155" s="525"/>
      <c r="W155" s="525"/>
      <c r="X155" s="526"/>
      <c r="Y155" s="527"/>
      <c r="Z155" s="528"/>
      <c r="AA155" s="528"/>
      <c r="AB155" s="529"/>
      <c r="AC155" s="521"/>
      <c r="AD155" s="522"/>
      <c r="AE155" s="522"/>
      <c r="AF155" s="522"/>
      <c r="AG155" s="523"/>
      <c r="AH155" s="524"/>
      <c r="AI155" s="525"/>
      <c r="AJ155" s="525"/>
      <c r="AK155" s="525"/>
      <c r="AL155" s="525"/>
      <c r="AM155" s="525"/>
      <c r="AN155" s="525"/>
      <c r="AO155" s="525"/>
      <c r="AP155" s="525"/>
      <c r="AQ155" s="525"/>
      <c r="AR155" s="525"/>
      <c r="AS155" s="525"/>
      <c r="AT155" s="526"/>
      <c r="AU155" s="527"/>
      <c r="AV155" s="528"/>
      <c r="AW155" s="528"/>
      <c r="AX155" s="530"/>
    </row>
    <row r="156" spans="1:50" ht="24.75" customHeight="1" x14ac:dyDescent="0.15">
      <c r="A156" s="298"/>
      <c r="B156" s="299"/>
      <c r="C156" s="299"/>
      <c r="D156" s="299"/>
      <c r="E156" s="299"/>
      <c r="F156" s="300"/>
      <c r="G156" s="521"/>
      <c r="H156" s="522"/>
      <c r="I156" s="522"/>
      <c r="J156" s="522"/>
      <c r="K156" s="523"/>
      <c r="L156" s="524"/>
      <c r="M156" s="525"/>
      <c r="N156" s="525"/>
      <c r="O156" s="525"/>
      <c r="P156" s="525"/>
      <c r="Q156" s="525"/>
      <c r="R156" s="525"/>
      <c r="S156" s="525"/>
      <c r="T156" s="525"/>
      <c r="U156" s="525"/>
      <c r="V156" s="525"/>
      <c r="W156" s="525"/>
      <c r="X156" s="526"/>
      <c r="Y156" s="527"/>
      <c r="Z156" s="528"/>
      <c r="AA156" s="528"/>
      <c r="AB156" s="529"/>
      <c r="AC156" s="521"/>
      <c r="AD156" s="522"/>
      <c r="AE156" s="522"/>
      <c r="AF156" s="522"/>
      <c r="AG156" s="523"/>
      <c r="AH156" s="524"/>
      <c r="AI156" s="525"/>
      <c r="AJ156" s="525"/>
      <c r="AK156" s="525"/>
      <c r="AL156" s="525"/>
      <c r="AM156" s="525"/>
      <c r="AN156" s="525"/>
      <c r="AO156" s="525"/>
      <c r="AP156" s="525"/>
      <c r="AQ156" s="525"/>
      <c r="AR156" s="525"/>
      <c r="AS156" s="525"/>
      <c r="AT156" s="526"/>
      <c r="AU156" s="527"/>
      <c r="AV156" s="528"/>
      <c r="AW156" s="528"/>
      <c r="AX156" s="530"/>
    </row>
    <row r="157" spans="1:50" ht="24.75" customHeight="1" x14ac:dyDescent="0.15">
      <c r="A157" s="298"/>
      <c r="B157" s="299"/>
      <c r="C157" s="299"/>
      <c r="D157" s="299"/>
      <c r="E157" s="299"/>
      <c r="F157" s="300"/>
      <c r="G157" s="521"/>
      <c r="H157" s="522"/>
      <c r="I157" s="522"/>
      <c r="J157" s="522"/>
      <c r="K157" s="523"/>
      <c r="L157" s="524"/>
      <c r="M157" s="525"/>
      <c r="N157" s="525"/>
      <c r="O157" s="525"/>
      <c r="P157" s="525"/>
      <c r="Q157" s="525"/>
      <c r="R157" s="525"/>
      <c r="S157" s="525"/>
      <c r="T157" s="525"/>
      <c r="U157" s="525"/>
      <c r="V157" s="525"/>
      <c r="W157" s="525"/>
      <c r="X157" s="526"/>
      <c r="Y157" s="527"/>
      <c r="Z157" s="528"/>
      <c r="AA157" s="528"/>
      <c r="AB157" s="529"/>
      <c r="AC157" s="521"/>
      <c r="AD157" s="522"/>
      <c r="AE157" s="522"/>
      <c r="AF157" s="522"/>
      <c r="AG157" s="523"/>
      <c r="AH157" s="524"/>
      <c r="AI157" s="525"/>
      <c r="AJ157" s="525"/>
      <c r="AK157" s="525"/>
      <c r="AL157" s="525"/>
      <c r="AM157" s="525"/>
      <c r="AN157" s="525"/>
      <c r="AO157" s="525"/>
      <c r="AP157" s="525"/>
      <c r="AQ157" s="525"/>
      <c r="AR157" s="525"/>
      <c r="AS157" s="525"/>
      <c r="AT157" s="526"/>
      <c r="AU157" s="527"/>
      <c r="AV157" s="528"/>
      <c r="AW157" s="528"/>
      <c r="AX157" s="530"/>
    </row>
    <row r="158" spans="1:50" ht="24.75" customHeight="1" x14ac:dyDescent="0.15">
      <c r="A158" s="298"/>
      <c r="B158" s="299"/>
      <c r="C158" s="299"/>
      <c r="D158" s="299"/>
      <c r="E158" s="299"/>
      <c r="F158" s="300"/>
      <c r="G158" s="521"/>
      <c r="H158" s="522"/>
      <c r="I158" s="522"/>
      <c r="J158" s="522"/>
      <c r="K158" s="523"/>
      <c r="L158" s="524"/>
      <c r="M158" s="525"/>
      <c r="N158" s="525"/>
      <c r="O158" s="525"/>
      <c r="P158" s="525"/>
      <c r="Q158" s="525"/>
      <c r="R158" s="525"/>
      <c r="S158" s="525"/>
      <c r="T158" s="525"/>
      <c r="U158" s="525"/>
      <c r="V158" s="525"/>
      <c r="W158" s="525"/>
      <c r="X158" s="526"/>
      <c r="Y158" s="527"/>
      <c r="Z158" s="528"/>
      <c r="AA158" s="528"/>
      <c r="AB158" s="528"/>
      <c r="AC158" s="521"/>
      <c r="AD158" s="522"/>
      <c r="AE158" s="522"/>
      <c r="AF158" s="522"/>
      <c r="AG158" s="523"/>
      <c r="AH158" s="524"/>
      <c r="AI158" s="525"/>
      <c r="AJ158" s="525"/>
      <c r="AK158" s="525"/>
      <c r="AL158" s="525"/>
      <c r="AM158" s="525"/>
      <c r="AN158" s="525"/>
      <c r="AO158" s="525"/>
      <c r="AP158" s="525"/>
      <c r="AQ158" s="525"/>
      <c r="AR158" s="525"/>
      <c r="AS158" s="525"/>
      <c r="AT158" s="526"/>
      <c r="AU158" s="527"/>
      <c r="AV158" s="528"/>
      <c r="AW158" s="528"/>
      <c r="AX158" s="530"/>
    </row>
    <row r="159" spans="1:50" ht="24.75" customHeight="1" x14ac:dyDescent="0.15">
      <c r="A159" s="298"/>
      <c r="B159" s="299"/>
      <c r="C159" s="299"/>
      <c r="D159" s="299"/>
      <c r="E159" s="299"/>
      <c r="F159" s="300"/>
      <c r="G159" s="521"/>
      <c r="H159" s="522"/>
      <c r="I159" s="522"/>
      <c r="J159" s="522"/>
      <c r="K159" s="523"/>
      <c r="L159" s="524"/>
      <c r="M159" s="525"/>
      <c r="N159" s="525"/>
      <c r="O159" s="525"/>
      <c r="P159" s="525"/>
      <c r="Q159" s="525"/>
      <c r="R159" s="525"/>
      <c r="S159" s="525"/>
      <c r="T159" s="525"/>
      <c r="U159" s="525"/>
      <c r="V159" s="525"/>
      <c r="W159" s="525"/>
      <c r="X159" s="526"/>
      <c r="Y159" s="527"/>
      <c r="Z159" s="528"/>
      <c r="AA159" s="528"/>
      <c r="AB159" s="528"/>
      <c r="AC159" s="521"/>
      <c r="AD159" s="522"/>
      <c r="AE159" s="522"/>
      <c r="AF159" s="522"/>
      <c r="AG159" s="523"/>
      <c r="AH159" s="524"/>
      <c r="AI159" s="525"/>
      <c r="AJ159" s="525"/>
      <c r="AK159" s="525"/>
      <c r="AL159" s="525"/>
      <c r="AM159" s="525"/>
      <c r="AN159" s="525"/>
      <c r="AO159" s="525"/>
      <c r="AP159" s="525"/>
      <c r="AQ159" s="525"/>
      <c r="AR159" s="525"/>
      <c r="AS159" s="525"/>
      <c r="AT159" s="526"/>
      <c r="AU159" s="527"/>
      <c r="AV159" s="528"/>
      <c r="AW159" s="528"/>
      <c r="AX159" s="530"/>
    </row>
    <row r="160" spans="1:50" ht="24.75" customHeight="1" x14ac:dyDescent="0.15">
      <c r="A160" s="298"/>
      <c r="B160" s="299"/>
      <c r="C160" s="299"/>
      <c r="D160" s="299"/>
      <c r="E160" s="299"/>
      <c r="F160" s="300"/>
      <c r="G160" s="521"/>
      <c r="H160" s="522"/>
      <c r="I160" s="522"/>
      <c r="J160" s="522"/>
      <c r="K160" s="523"/>
      <c r="L160" s="524"/>
      <c r="M160" s="525"/>
      <c r="N160" s="525"/>
      <c r="O160" s="525"/>
      <c r="P160" s="525"/>
      <c r="Q160" s="525"/>
      <c r="R160" s="525"/>
      <c r="S160" s="525"/>
      <c r="T160" s="525"/>
      <c r="U160" s="525"/>
      <c r="V160" s="525"/>
      <c r="W160" s="525"/>
      <c r="X160" s="526"/>
      <c r="Y160" s="527"/>
      <c r="Z160" s="528"/>
      <c r="AA160" s="528"/>
      <c r="AB160" s="528"/>
      <c r="AC160" s="521"/>
      <c r="AD160" s="522"/>
      <c r="AE160" s="522"/>
      <c r="AF160" s="522"/>
      <c r="AG160" s="523"/>
      <c r="AH160" s="524"/>
      <c r="AI160" s="525"/>
      <c r="AJ160" s="525"/>
      <c r="AK160" s="525"/>
      <c r="AL160" s="525"/>
      <c r="AM160" s="525"/>
      <c r="AN160" s="525"/>
      <c r="AO160" s="525"/>
      <c r="AP160" s="525"/>
      <c r="AQ160" s="525"/>
      <c r="AR160" s="525"/>
      <c r="AS160" s="525"/>
      <c r="AT160" s="526"/>
      <c r="AU160" s="527"/>
      <c r="AV160" s="528"/>
      <c r="AW160" s="528"/>
      <c r="AX160" s="530"/>
    </row>
    <row r="161" spans="1:50" ht="24.75" customHeight="1" x14ac:dyDescent="0.15">
      <c r="A161" s="298"/>
      <c r="B161" s="299"/>
      <c r="C161" s="299"/>
      <c r="D161" s="299"/>
      <c r="E161" s="299"/>
      <c r="F161" s="300"/>
      <c r="G161" s="545"/>
      <c r="H161" s="546"/>
      <c r="I161" s="546"/>
      <c r="J161" s="546"/>
      <c r="K161" s="547"/>
      <c r="L161" s="548"/>
      <c r="M161" s="549"/>
      <c r="N161" s="549"/>
      <c r="O161" s="549"/>
      <c r="P161" s="549"/>
      <c r="Q161" s="549"/>
      <c r="R161" s="549"/>
      <c r="S161" s="549"/>
      <c r="T161" s="549"/>
      <c r="U161" s="549"/>
      <c r="V161" s="549"/>
      <c r="W161" s="549"/>
      <c r="X161" s="550"/>
      <c r="Y161" s="551"/>
      <c r="Z161" s="552"/>
      <c r="AA161" s="552"/>
      <c r="AB161" s="552"/>
      <c r="AC161" s="545"/>
      <c r="AD161" s="546"/>
      <c r="AE161" s="546"/>
      <c r="AF161" s="546"/>
      <c r="AG161" s="547"/>
      <c r="AH161" s="548"/>
      <c r="AI161" s="549"/>
      <c r="AJ161" s="549"/>
      <c r="AK161" s="549"/>
      <c r="AL161" s="549"/>
      <c r="AM161" s="549"/>
      <c r="AN161" s="549"/>
      <c r="AO161" s="549"/>
      <c r="AP161" s="549"/>
      <c r="AQ161" s="549"/>
      <c r="AR161" s="549"/>
      <c r="AS161" s="549"/>
      <c r="AT161" s="550"/>
      <c r="AU161" s="551"/>
      <c r="AV161" s="552"/>
      <c r="AW161" s="552"/>
      <c r="AX161" s="553"/>
    </row>
    <row r="162" spans="1:50" ht="24.75" customHeight="1" x14ac:dyDescent="0.15">
      <c r="A162" s="298"/>
      <c r="B162" s="299"/>
      <c r="C162" s="299"/>
      <c r="D162" s="299"/>
      <c r="E162" s="299"/>
      <c r="F162" s="300"/>
      <c r="G162" s="554" t="s">
        <v>28</v>
      </c>
      <c r="H162" s="290"/>
      <c r="I162" s="290"/>
      <c r="J162" s="290"/>
      <c r="K162" s="290"/>
      <c r="L162" s="555"/>
      <c r="M162" s="252"/>
      <c r="N162" s="252"/>
      <c r="O162" s="252"/>
      <c r="P162" s="252"/>
      <c r="Q162" s="252"/>
      <c r="R162" s="252"/>
      <c r="S162" s="252"/>
      <c r="T162" s="252"/>
      <c r="U162" s="252"/>
      <c r="V162" s="252"/>
      <c r="W162" s="252"/>
      <c r="X162" s="253"/>
      <c r="Y162" s="556">
        <f>SUM(Y154:AB161)</f>
        <v>0</v>
      </c>
      <c r="Z162" s="557"/>
      <c r="AA162" s="557"/>
      <c r="AB162" s="558"/>
      <c r="AC162" s="554" t="s">
        <v>28</v>
      </c>
      <c r="AD162" s="290"/>
      <c r="AE162" s="290"/>
      <c r="AF162" s="290"/>
      <c r="AG162" s="290"/>
      <c r="AH162" s="555"/>
      <c r="AI162" s="252"/>
      <c r="AJ162" s="252"/>
      <c r="AK162" s="252"/>
      <c r="AL162" s="252"/>
      <c r="AM162" s="252"/>
      <c r="AN162" s="252"/>
      <c r="AO162" s="252"/>
      <c r="AP162" s="252"/>
      <c r="AQ162" s="252"/>
      <c r="AR162" s="252"/>
      <c r="AS162" s="252"/>
      <c r="AT162" s="253"/>
      <c r="AU162" s="556">
        <f>SUM(AU154:AX161)</f>
        <v>0</v>
      </c>
      <c r="AV162" s="557"/>
      <c r="AW162" s="557"/>
      <c r="AX162" s="559"/>
    </row>
    <row r="163" spans="1:50" ht="30" customHeight="1" x14ac:dyDescent="0.15">
      <c r="A163" s="298"/>
      <c r="B163" s="299"/>
      <c r="C163" s="299"/>
      <c r="D163" s="299"/>
      <c r="E163" s="299"/>
      <c r="F163" s="300"/>
      <c r="G163" s="560" t="s">
        <v>342</v>
      </c>
      <c r="H163" s="561"/>
      <c r="I163" s="561"/>
      <c r="J163" s="561"/>
      <c r="K163" s="561"/>
      <c r="L163" s="561"/>
      <c r="M163" s="561"/>
      <c r="N163" s="561"/>
      <c r="O163" s="561"/>
      <c r="P163" s="561"/>
      <c r="Q163" s="561"/>
      <c r="R163" s="561"/>
      <c r="S163" s="561"/>
      <c r="T163" s="561"/>
      <c r="U163" s="561"/>
      <c r="V163" s="561"/>
      <c r="W163" s="561"/>
      <c r="X163" s="561"/>
      <c r="Y163" s="561"/>
      <c r="Z163" s="561"/>
      <c r="AA163" s="561"/>
      <c r="AB163" s="562"/>
      <c r="AC163" s="560" t="s">
        <v>441</v>
      </c>
      <c r="AD163" s="561"/>
      <c r="AE163" s="561"/>
      <c r="AF163" s="561"/>
      <c r="AG163" s="561"/>
      <c r="AH163" s="561"/>
      <c r="AI163" s="561"/>
      <c r="AJ163" s="561"/>
      <c r="AK163" s="561"/>
      <c r="AL163" s="561"/>
      <c r="AM163" s="561"/>
      <c r="AN163" s="561"/>
      <c r="AO163" s="561"/>
      <c r="AP163" s="561"/>
      <c r="AQ163" s="561"/>
      <c r="AR163" s="561"/>
      <c r="AS163" s="561"/>
      <c r="AT163" s="561"/>
      <c r="AU163" s="561"/>
      <c r="AV163" s="561"/>
      <c r="AW163" s="561"/>
      <c r="AX163" s="563"/>
    </row>
    <row r="164" spans="1:50" ht="24.75" customHeight="1" x14ac:dyDescent="0.15">
      <c r="A164" s="298"/>
      <c r="B164" s="299"/>
      <c r="C164" s="299"/>
      <c r="D164" s="299"/>
      <c r="E164" s="299"/>
      <c r="F164" s="300"/>
      <c r="G164" s="497" t="s">
        <v>50</v>
      </c>
      <c r="H164" s="478"/>
      <c r="I164" s="478"/>
      <c r="J164" s="478"/>
      <c r="K164" s="478"/>
      <c r="L164" s="324" t="s">
        <v>93</v>
      </c>
      <c r="M164" s="290"/>
      <c r="N164" s="290"/>
      <c r="O164" s="290"/>
      <c r="P164" s="290"/>
      <c r="Q164" s="290"/>
      <c r="R164" s="290"/>
      <c r="S164" s="290"/>
      <c r="T164" s="290"/>
      <c r="U164" s="290"/>
      <c r="V164" s="290"/>
      <c r="W164" s="290"/>
      <c r="X164" s="307"/>
      <c r="Y164" s="564" t="s">
        <v>94</v>
      </c>
      <c r="Z164" s="565"/>
      <c r="AA164" s="565"/>
      <c r="AB164" s="566"/>
      <c r="AC164" s="497" t="s">
        <v>50</v>
      </c>
      <c r="AD164" s="478"/>
      <c r="AE164" s="478"/>
      <c r="AF164" s="478"/>
      <c r="AG164" s="478"/>
      <c r="AH164" s="324" t="s">
        <v>93</v>
      </c>
      <c r="AI164" s="290"/>
      <c r="AJ164" s="290"/>
      <c r="AK164" s="290"/>
      <c r="AL164" s="290"/>
      <c r="AM164" s="290"/>
      <c r="AN164" s="290"/>
      <c r="AO164" s="290"/>
      <c r="AP164" s="290"/>
      <c r="AQ164" s="290"/>
      <c r="AR164" s="290"/>
      <c r="AS164" s="290"/>
      <c r="AT164" s="307"/>
      <c r="AU164" s="564" t="s">
        <v>94</v>
      </c>
      <c r="AV164" s="565"/>
      <c r="AW164" s="565"/>
      <c r="AX164" s="567"/>
    </row>
    <row r="165" spans="1:50" ht="24.75" customHeight="1" x14ac:dyDescent="0.15">
      <c r="A165" s="298"/>
      <c r="B165" s="299"/>
      <c r="C165" s="299"/>
      <c r="D165" s="299"/>
      <c r="E165" s="299"/>
      <c r="F165" s="300"/>
      <c r="G165" s="448"/>
      <c r="H165" s="449"/>
      <c r="I165" s="449"/>
      <c r="J165" s="449"/>
      <c r="K165" s="450"/>
      <c r="L165" s="451"/>
      <c r="M165" s="452"/>
      <c r="N165" s="452"/>
      <c r="O165" s="452"/>
      <c r="P165" s="452"/>
      <c r="Q165" s="452"/>
      <c r="R165" s="452"/>
      <c r="S165" s="452"/>
      <c r="T165" s="452"/>
      <c r="U165" s="452"/>
      <c r="V165" s="452"/>
      <c r="W165" s="452"/>
      <c r="X165" s="453"/>
      <c r="Y165" s="454"/>
      <c r="Z165" s="455"/>
      <c r="AA165" s="455"/>
      <c r="AB165" s="456"/>
      <c r="AC165" s="448"/>
      <c r="AD165" s="449"/>
      <c r="AE165" s="449"/>
      <c r="AF165" s="449"/>
      <c r="AG165" s="450"/>
      <c r="AH165" s="451"/>
      <c r="AI165" s="452"/>
      <c r="AJ165" s="452"/>
      <c r="AK165" s="452"/>
      <c r="AL165" s="452"/>
      <c r="AM165" s="452"/>
      <c r="AN165" s="452"/>
      <c r="AO165" s="452"/>
      <c r="AP165" s="452"/>
      <c r="AQ165" s="452"/>
      <c r="AR165" s="452"/>
      <c r="AS165" s="452"/>
      <c r="AT165" s="453"/>
      <c r="AU165" s="454"/>
      <c r="AV165" s="455"/>
      <c r="AW165" s="455"/>
      <c r="AX165" s="520"/>
    </row>
    <row r="166" spans="1:50" ht="24.75" customHeight="1" x14ac:dyDescent="0.15">
      <c r="A166" s="298"/>
      <c r="B166" s="299"/>
      <c r="C166" s="299"/>
      <c r="D166" s="299"/>
      <c r="E166" s="299"/>
      <c r="F166" s="300"/>
      <c r="G166" s="521"/>
      <c r="H166" s="522"/>
      <c r="I166" s="522"/>
      <c r="J166" s="522"/>
      <c r="K166" s="523"/>
      <c r="L166" s="524"/>
      <c r="M166" s="525"/>
      <c r="N166" s="525"/>
      <c r="O166" s="525"/>
      <c r="P166" s="525"/>
      <c r="Q166" s="525"/>
      <c r="R166" s="525"/>
      <c r="S166" s="525"/>
      <c r="T166" s="525"/>
      <c r="U166" s="525"/>
      <c r="V166" s="525"/>
      <c r="W166" s="525"/>
      <c r="X166" s="526"/>
      <c r="Y166" s="527"/>
      <c r="Z166" s="528"/>
      <c r="AA166" s="528"/>
      <c r="AB166" s="529"/>
      <c r="AC166" s="521"/>
      <c r="AD166" s="522"/>
      <c r="AE166" s="522"/>
      <c r="AF166" s="522"/>
      <c r="AG166" s="523"/>
      <c r="AH166" s="524"/>
      <c r="AI166" s="525"/>
      <c r="AJ166" s="525"/>
      <c r="AK166" s="525"/>
      <c r="AL166" s="525"/>
      <c r="AM166" s="525"/>
      <c r="AN166" s="525"/>
      <c r="AO166" s="525"/>
      <c r="AP166" s="525"/>
      <c r="AQ166" s="525"/>
      <c r="AR166" s="525"/>
      <c r="AS166" s="525"/>
      <c r="AT166" s="526"/>
      <c r="AU166" s="527"/>
      <c r="AV166" s="528"/>
      <c r="AW166" s="528"/>
      <c r="AX166" s="530"/>
    </row>
    <row r="167" spans="1:50" ht="24.75" customHeight="1" x14ac:dyDescent="0.15">
      <c r="A167" s="298"/>
      <c r="B167" s="299"/>
      <c r="C167" s="299"/>
      <c r="D167" s="299"/>
      <c r="E167" s="299"/>
      <c r="F167" s="300"/>
      <c r="G167" s="521"/>
      <c r="H167" s="522"/>
      <c r="I167" s="522"/>
      <c r="J167" s="522"/>
      <c r="K167" s="523"/>
      <c r="L167" s="524"/>
      <c r="M167" s="525"/>
      <c r="N167" s="525"/>
      <c r="O167" s="525"/>
      <c r="P167" s="525"/>
      <c r="Q167" s="525"/>
      <c r="R167" s="525"/>
      <c r="S167" s="525"/>
      <c r="T167" s="525"/>
      <c r="U167" s="525"/>
      <c r="V167" s="525"/>
      <c r="W167" s="525"/>
      <c r="X167" s="526"/>
      <c r="Y167" s="527"/>
      <c r="Z167" s="528"/>
      <c r="AA167" s="528"/>
      <c r="AB167" s="529"/>
      <c r="AC167" s="521"/>
      <c r="AD167" s="522"/>
      <c r="AE167" s="522"/>
      <c r="AF167" s="522"/>
      <c r="AG167" s="523"/>
      <c r="AH167" s="524"/>
      <c r="AI167" s="525"/>
      <c r="AJ167" s="525"/>
      <c r="AK167" s="525"/>
      <c r="AL167" s="525"/>
      <c r="AM167" s="525"/>
      <c r="AN167" s="525"/>
      <c r="AO167" s="525"/>
      <c r="AP167" s="525"/>
      <c r="AQ167" s="525"/>
      <c r="AR167" s="525"/>
      <c r="AS167" s="525"/>
      <c r="AT167" s="526"/>
      <c r="AU167" s="527"/>
      <c r="AV167" s="528"/>
      <c r="AW167" s="528"/>
      <c r="AX167" s="530"/>
    </row>
    <row r="168" spans="1:50" ht="24.75" customHeight="1" x14ac:dyDescent="0.15">
      <c r="A168" s="298"/>
      <c r="B168" s="299"/>
      <c r="C168" s="299"/>
      <c r="D168" s="299"/>
      <c r="E168" s="299"/>
      <c r="F168" s="300"/>
      <c r="G168" s="521"/>
      <c r="H168" s="522"/>
      <c r="I168" s="522"/>
      <c r="J168" s="522"/>
      <c r="K168" s="523"/>
      <c r="L168" s="524"/>
      <c r="M168" s="525"/>
      <c r="N168" s="525"/>
      <c r="O168" s="525"/>
      <c r="P168" s="525"/>
      <c r="Q168" s="525"/>
      <c r="R168" s="525"/>
      <c r="S168" s="525"/>
      <c r="T168" s="525"/>
      <c r="U168" s="525"/>
      <c r="V168" s="525"/>
      <c r="W168" s="525"/>
      <c r="X168" s="526"/>
      <c r="Y168" s="527"/>
      <c r="Z168" s="528"/>
      <c r="AA168" s="528"/>
      <c r="AB168" s="529"/>
      <c r="AC168" s="521"/>
      <c r="AD168" s="522"/>
      <c r="AE168" s="522"/>
      <c r="AF168" s="522"/>
      <c r="AG168" s="523"/>
      <c r="AH168" s="524"/>
      <c r="AI168" s="525"/>
      <c r="AJ168" s="525"/>
      <c r="AK168" s="525"/>
      <c r="AL168" s="525"/>
      <c r="AM168" s="525"/>
      <c r="AN168" s="525"/>
      <c r="AO168" s="525"/>
      <c r="AP168" s="525"/>
      <c r="AQ168" s="525"/>
      <c r="AR168" s="525"/>
      <c r="AS168" s="525"/>
      <c r="AT168" s="526"/>
      <c r="AU168" s="527"/>
      <c r="AV168" s="528"/>
      <c r="AW168" s="528"/>
      <c r="AX168" s="530"/>
    </row>
    <row r="169" spans="1:50" ht="24.75" customHeight="1" x14ac:dyDescent="0.15">
      <c r="A169" s="298"/>
      <c r="B169" s="299"/>
      <c r="C169" s="299"/>
      <c r="D169" s="299"/>
      <c r="E169" s="299"/>
      <c r="F169" s="300"/>
      <c r="G169" s="521"/>
      <c r="H169" s="522"/>
      <c r="I169" s="522"/>
      <c r="J169" s="522"/>
      <c r="K169" s="523"/>
      <c r="L169" s="524"/>
      <c r="M169" s="525"/>
      <c r="N169" s="525"/>
      <c r="O169" s="525"/>
      <c r="P169" s="525"/>
      <c r="Q169" s="525"/>
      <c r="R169" s="525"/>
      <c r="S169" s="525"/>
      <c r="T169" s="525"/>
      <c r="U169" s="525"/>
      <c r="V169" s="525"/>
      <c r="W169" s="525"/>
      <c r="X169" s="526"/>
      <c r="Y169" s="527"/>
      <c r="Z169" s="528"/>
      <c r="AA169" s="528"/>
      <c r="AB169" s="528"/>
      <c r="AC169" s="521"/>
      <c r="AD169" s="522"/>
      <c r="AE169" s="522"/>
      <c r="AF169" s="522"/>
      <c r="AG169" s="523"/>
      <c r="AH169" s="524"/>
      <c r="AI169" s="525"/>
      <c r="AJ169" s="525"/>
      <c r="AK169" s="525"/>
      <c r="AL169" s="525"/>
      <c r="AM169" s="525"/>
      <c r="AN169" s="525"/>
      <c r="AO169" s="525"/>
      <c r="AP169" s="525"/>
      <c r="AQ169" s="525"/>
      <c r="AR169" s="525"/>
      <c r="AS169" s="525"/>
      <c r="AT169" s="526"/>
      <c r="AU169" s="527"/>
      <c r="AV169" s="528"/>
      <c r="AW169" s="528"/>
      <c r="AX169" s="530"/>
    </row>
    <row r="170" spans="1:50" ht="24.75" customHeight="1" x14ac:dyDescent="0.15">
      <c r="A170" s="298"/>
      <c r="B170" s="299"/>
      <c r="C170" s="299"/>
      <c r="D170" s="299"/>
      <c r="E170" s="299"/>
      <c r="F170" s="300"/>
      <c r="G170" s="521"/>
      <c r="H170" s="522"/>
      <c r="I170" s="522"/>
      <c r="J170" s="522"/>
      <c r="K170" s="523"/>
      <c r="L170" s="524"/>
      <c r="M170" s="525"/>
      <c r="N170" s="525"/>
      <c r="O170" s="525"/>
      <c r="P170" s="525"/>
      <c r="Q170" s="525"/>
      <c r="R170" s="525"/>
      <c r="S170" s="525"/>
      <c r="T170" s="525"/>
      <c r="U170" s="525"/>
      <c r="V170" s="525"/>
      <c r="W170" s="525"/>
      <c r="X170" s="526"/>
      <c r="Y170" s="527"/>
      <c r="Z170" s="528"/>
      <c r="AA170" s="528"/>
      <c r="AB170" s="528"/>
      <c r="AC170" s="521"/>
      <c r="AD170" s="522"/>
      <c r="AE170" s="522"/>
      <c r="AF170" s="522"/>
      <c r="AG170" s="523"/>
      <c r="AH170" s="524"/>
      <c r="AI170" s="525"/>
      <c r="AJ170" s="525"/>
      <c r="AK170" s="525"/>
      <c r="AL170" s="525"/>
      <c r="AM170" s="525"/>
      <c r="AN170" s="525"/>
      <c r="AO170" s="525"/>
      <c r="AP170" s="525"/>
      <c r="AQ170" s="525"/>
      <c r="AR170" s="525"/>
      <c r="AS170" s="525"/>
      <c r="AT170" s="526"/>
      <c r="AU170" s="527"/>
      <c r="AV170" s="528"/>
      <c r="AW170" s="528"/>
      <c r="AX170" s="530"/>
    </row>
    <row r="171" spans="1:50" ht="24.75" customHeight="1" x14ac:dyDescent="0.15">
      <c r="A171" s="298"/>
      <c r="B171" s="299"/>
      <c r="C171" s="299"/>
      <c r="D171" s="299"/>
      <c r="E171" s="299"/>
      <c r="F171" s="300"/>
      <c r="G171" s="521"/>
      <c r="H171" s="522"/>
      <c r="I171" s="522"/>
      <c r="J171" s="522"/>
      <c r="K171" s="523"/>
      <c r="L171" s="524"/>
      <c r="M171" s="525"/>
      <c r="N171" s="525"/>
      <c r="O171" s="525"/>
      <c r="P171" s="525"/>
      <c r="Q171" s="525"/>
      <c r="R171" s="525"/>
      <c r="S171" s="525"/>
      <c r="T171" s="525"/>
      <c r="U171" s="525"/>
      <c r="V171" s="525"/>
      <c r="W171" s="525"/>
      <c r="X171" s="526"/>
      <c r="Y171" s="527"/>
      <c r="Z171" s="528"/>
      <c r="AA171" s="528"/>
      <c r="AB171" s="528"/>
      <c r="AC171" s="521"/>
      <c r="AD171" s="522"/>
      <c r="AE171" s="522"/>
      <c r="AF171" s="522"/>
      <c r="AG171" s="523"/>
      <c r="AH171" s="524"/>
      <c r="AI171" s="525"/>
      <c r="AJ171" s="525"/>
      <c r="AK171" s="525"/>
      <c r="AL171" s="525"/>
      <c r="AM171" s="525"/>
      <c r="AN171" s="525"/>
      <c r="AO171" s="525"/>
      <c r="AP171" s="525"/>
      <c r="AQ171" s="525"/>
      <c r="AR171" s="525"/>
      <c r="AS171" s="525"/>
      <c r="AT171" s="526"/>
      <c r="AU171" s="527"/>
      <c r="AV171" s="528"/>
      <c r="AW171" s="528"/>
      <c r="AX171" s="530"/>
    </row>
    <row r="172" spans="1:50" ht="24.75" customHeight="1" x14ac:dyDescent="0.15">
      <c r="A172" s="298"/>
      <c r="B172" s="299"/>
      <c r="C172" s="299"/>
      <c r="D172" s="299"/>
      <c r="E172" s="299"/>
      <c r="F172" s="300"/>
      <c r="G172" s="545"/>
      <c r="H172" s="546"/>
      <c r="I172" s="546"/>
      <c r="J172" s="546"/>
      <c r="K172" s="547"/>
      <c r="L172" s="548"/>
      <c r="M172" s="549"/>
      <c r="N172" s="549"/>
      <c r="O172" s="549"/>
      <c r="P172" s="549"/>
      <c r="Q172" s="549"/>
      <c r="R172" s="549"/>
      <c r="S172" s="549"/>
      <c r="T172" s="549"/>
      <c r="U172" s="549"/>
      <c r="V172" s="549"/>
      <c r="W172" s="549"/>
      <c r="X172" s="550"/>
      <c r="Y172" s="551"/>
      <c r="Z172" s="552"/>
      <c r="AA172" s="552"/>
      <c r="AB172" s="552"/>
      <c r="AC172" s="545"/>
      <c r="AD172" s="546"/>
      <c r="AE172" s="546"/>
      <c r="AF172" s="546"/>
      <c r="AG172" s="547"/>
      <c r="AH172" s="548"/>
      <c r="AI172" s="549"/>
      <c r="AJ172" s="549"/>
      <c r="AK172" s="549"/>
      <c r="AL172" s="549"/>
      <c r="AM172" s="549"/>
      <c r="AN172" s="549"/>
      <c r="AO172" s="549"/>
      <c r="AP172" s="549"/>
      <c r="AQ172" s="549"/>
      <c r="AR172" s="549"/>
      <c r="AS172" s="549"/>
      <c r="AT172" s="550"/>
      <c r="AU172" s="551"/>
      <c r="AV172" s="552"/>
      <c r="AW172" s="552"/>
      <c r="AX172" s="553"/>
    </row>
    <row r="173" spans="1:50" ht="24.75" customHeight="1" x14ac:dyDescent="0.15">
      <c r="A173" s="298"/>
      <c r="B173" s="299"/>
      <c r="C173" s="299"/>
      <c r="D173" s="299"/>
      <c r="E173" s="299"/>
      <c r="F173" s="300"/>
      <c r="G173" s="554" t="s">
        <v>28</v>
      </c>
      <c r="H173" s="290"/>
      <c r="I173" s="290"/>
      <c r="J173" s="290"/>
      <c r="K173" s="290"/>
      <c r="L173" s="555"/>
      <c r="M173" s="252"/>
      <c r="N173" s="252"/>
      <c r="O173" s="252"/>
      <c r="P173" s="252"/>
      <c r="Q173" s="252"/>
      <c r="R173" s="252"/>
      <c r="S173" s="252"/>
      <c r="T173" s="252"/>
      <c r="U173" s="252"/>
      <c r="V173" s="252"/>
      <c r="W173" s="252"/>
      <c r="X173" s="253"/>
      <c r="Y173" s="556">
        <f>SUM(Y165:AB172)</f>
        <v>0</v>
      </c>
      <c r="Z173" s="557"/>
      <c r="AA173" s="557"/>
      <c r="AB173" s="558"/>
      <c r="AC173" s="554" t="s">
        <v>28</v>
      </c>
      <c r="AD173" s="290"/>
      <c r="AE173" s="290"/>
      <c r="AF173" s="290"/>
      <c r="AG173" s="290"/>
      <c r="AH173" s="555"/>
      <c r="AI173" s="252"/>
      <c r="AJ173" s="252"/>
      <c r="AK173" s="252"/>
      <c r="AL173" s="252"/>
      <c r="AM173" s="252"/>
      <c r="AN173" s="252"/>
      <c r="AO173" s="252"/>
      <c r="AP173" s="252"/>
      <c r="AQ173" s="252"/>
      <c r="AR173" s="252"/>
      <c r="AS173" s="252"/>
      <c r="AT173" s="253"/>
      <c r="AU173" s="556">
        <f>SUM(AU165:AX172)</f>
        <v>0</v>
      </c>
      <c r="AV173" s="557"/>
      <c r="AW173" s="557"/>
      <c r="AX173" s="559"/>
    </row>
    <row r="174" spans="1:50" ht="30" customHeight="1" x14ac:dyDescent="0.15">
      <c r="A174" s="298"/>
      <c r="B174" s="299"/>
      <c r="C174" s="299"/>
      <c r="D174" s="299"/>
      <c r="E174" s="299"/>
      <c r="F174" s="300"/>
      <c r="G174" s="560" t="s">
        <v>260</v>
      </c>
      <c r="H174" s="561"/>
      <c r="I174" s="561"/>
      <c r="J174" s="561"/>
      <c r="K174" s="561"/>
      <c r="L174" s="561"/>
      <c r="M174" s="561"/>
      <c r="N174" s="561"/>
      <c r="O174" s="561"/>
      <c r="P174" s="561"/>
      <c r="Q174" s="561"/>
      <c r="R174" s="561"/>
      <c r="S174" s="561"/>
      <c r="T174" s="561"/>
      <c r="U174" s="561"/>
      <c r="V174" s="561"/>
      <c r="W174" s="561"/>
      <c r="X174" s="561"/>
      <c r="Y174" s="561"/>
      <c r="Z174" s="561"/>
      <c r="AA174" s="561"/>
      <c r="AB174" s="562"/>
      <c r="AC174" s="560" t="s">
        <v>259</v>
      </c>
      <c r="AD174" s="561"/>
      <c r="AE174" s="561"/>
      <c r="AF174" s="561"/>
      <c r="AG174" s="561"/>
      <c r="AH174" s="561"/>
      <c r="AI174" s="561"/>
      <c r="AJ174" s="561"/>
      <c r="AK174" s="561"/>
      <c r="AL174" s="561"/>
      <c r="AM174" s="561"/>
      <c r="AN174" s="561"/>
      <c r="AO174" s="561"/>
      <c r="AP174" s="561"/>
      <c r="AQ174" s="561"/>
      <c r="AR174" s="561"/>
      <c r="AS174" s="561"/>
      <c r="AT174" s="561"/>
      <c r="AU174" s="561"/>
      <c r="AV174" s="561"/>
      <c r="AW174" s="561"/>
      <c r="AX174" s="563"/>
    </row>
    <row r="175" spans="1:50" ht="24.75" customHeight="1" x14ac:dyDescent="0.15">
      <c r="A175" s="298"/>
      <c r="B175" s="299"/>
      <c r="C175" s="299"/>
      <c r="D175" s="299"/>
      <c r="E175" s="299"/>
      <c r="F175" s="300"/>
      <c r="G175" s="497" t="s">
        <v>50</v>
      </c>
      <c r="H175" s="478"/>
      <c r="I175" s="478"/>
      <c r="J175" s="478"/>
      <c r="K175" s="478"/>
      <c r="L175" s="324" t="s">
        <v>93</v>
      </c>
      <c r="M175" s="290"/>
      <c r="N175" s="290"/>
      <c r="O175" s="290"/>
      <c r="P175" s="290"/>
      <c r="Q175" s="290"/>
      <c r="R175" s="290"/>
      <c r="S175" s="290"/>
      <c r="T175" s="290"/>
      <c r="U175" s="290"/>
      <c r="V175" s="290"/>
      <c r="W175" s="290"/>
      <c r="X175" s="307"/>
      <c r="Y175" s="564" t="s">
        <v>94</v>
      </c>
      <c r="Z175" s="565"/>
      <c r="AA175" s="565"/>
      <c r="AB175" s="566"/>
      <c r="AC175" s="497" t="s">
        <v>50</v>
      </c>
      <c r="AD175" s="478"/>
      <c r="AE175" s="478"/>
      <c r="AF175" s="478"/>
      <c r="AG175" s="478"/>
      <c r="AH175" s="324" t="s">
        <v>93</v>
      </c>
      <c r="AI175" s="290"/>
      <c r="AJ175" s="290"/>
      <c r="AK175" s="290"/>
      <c r="AL175" s="290"/>
      <c r="AM175" s="290"/>
      <c r="AN175" s="290"/>
      <c r="AO175" s="290"/>
      <c r="AP175" s="290"/>
      <c r="AQ175" s="290"/>
      <c r="AR175" s="290"/>
      <c r="AS175" s="290"/>
      <c r="AT175" s="307"/>
      <c r="AU175" s="564" t="s">
        <v>94</v>
      </c>
      <c r="AV175" s="565"/>
      <c r="AW175" s="565"/>
      <c r="AX175" s="567"/>
    </row>
    <row r="176" spans="1:50" ht="24.75" customHeight="1" x14ac:dyDescent="0.15">
      <c r="A176" s="298"/>
      <c r="B176" s="299"/>
      <c r="C176" s="299"/>
      <c r="D176" s="299"/>
      <c r="E176" s="299"/>
      <c r="F176" s="300"/>
      <c r="G176" s="448"/>
      <c r="H176" s="449"/>
      <c r="I176" s="449"/>
      <c r="J176" s="449"/>
      <c r="K176" s="450"/>
      <c r="L176" s="451"/>
      <c r="M176" s="452"/>
      <c r="N176" s="452"/>
      <c r="O176" s="452"/>
      <c r="P176" s="452"/>
      <c r="Q176" s="452"/>
      <c r="R176" s="452"/>
      <c r="S176" s="452"/>
      <c r="T176" s="452"/>
      <c r="U176" s="452"/>
      <c r="V176" s="452"/>
      <c r="W176" s="452"/>
      <c r="X176" s="453"/>
      <c r="Y176" s="454"/>
      <c r="Z176" s="455"/>
      <c r="AA176" s="455"/>
      <c r="AB176" s="456"/>
      <c r="AC176" s="448"/>
      <c r="AD176" s="449"/>
      <c r="AE176" s="449"/>
      <c r="AF176" s="449"/>
      <c r="AG176" s="450"/>
      <c r="AH176" s="451"/>
      <c r="AI176" s="452"/>
      <c r="AJ176" s="452"/>
      <c r="AK176" s="452"/>
      <c r="AL176" s="452"/>
      <c r="AM176" s="452"/>
      <c r="AN176" s="452"/>
      <c r="AO176" s="452"/>
      <c r="AP176" s="452"/>
      <c r="AQ176" s="452"/>
      <c r="AR176" s="452"/>
      <c r="AS176" s="452"/>
      <c r="AT176" s="453"/>
      <c r="AU176" s="454"/>
      <c r="AV176" s="455"/>
      <c r="AW176" s="455"/>
      <c r="AX176" s="520"/>
    </row>
    <row r="177" spans="1:50" ht="24.75" customHeight="1" x14ac:dyDescent="0.15">
      <c r="A177" s="298"/>
      <c r="B177" s="299"/>
      <c r="C177" s="299"/>
      <c r="D177" s="299"/>
      <c r="E177" s="299"/>
      <c r="F177" s="300"/>
      <c r="G177" s="521"/>
      <c r="H177" s="522"/>
      <c r="I177" s="522"/>
      <c r="J177" s="522"/>
      <c r="K177" s="523"/>
      <c r="L177" s="524"/>
      <c r="M177" s="525"/>
      <c r="N177" s="525"/>
      <c r="O177" s="525"/>
      <c r="P177" s="525"/>
      <c r="Q177" s="525"/>
      <c r="R177" s="525"/>
      <c r="S177" s="525"/>
      <c r="T177" s="525"/>
      <c r="U177" s="525"/>
      <c r="V177" s="525"/>
      <c r="W177" s="525"/>
      <c r="X177" s="526"/>
      <c r="Y177" s="527"/>
      <c r="Z177" s="528"/>
      <c r="AA177" s="528"/>
      <c r="AB177" s="529"/>
      <c r="AC177" s="521"/>
      <c r="AD177" s="522"/>
      <c r="AE177" s="522"/>
      <c r="AF177" s="522"/>
      <c r="AG177" s="523"/>
      <c r="AH177" s="524"/>
      <c r="AI177" s="525"/>
      <c r="AJ177" s="525"/>
      <c r="AK177" s="525"/>
      <c r="AL177" s="525"/>
      <c r="AM177" s="525"/>
      <c r="AN177" s="525"/>
      <c r="AO177" s="525"/>
      <c r="AP177" s="525"/>
      <c r="AQ177" s="525"/>
      <c r="AR177" s="525"/>
      <c r="AS177" s="525"/>
      <c r="AT177" s="526"/>
      <c r="AU177" s="527"/>
      <c r="AV177" s="528"/>
      <c r="AW177" s="528"/>
      <c r="AX177" s="530"/>
    </row>
    <row r="178" spans="1:50" ht="24.75" customHeight="1" x14ac:dyDescent="0.15">
      <c r="A178" s="298"/>
      <c r="B178" s="299"/>
      <c r="C178" s="299"/>
      <c r="D178" s="299"/>
      <c r="E178" s="299"/>
      <c r="F178" s="300"/>
      <c r="G178" s="521"/>
      <c r="H178" s="522"/>
      <c r="I178" s="522"/>
      <c r="J178" s="522"/>
      <c r="K178" s="523"/>
      <c r="L178" s="524"/>
      <c r="M178" s="525"/>
      <c r="N178" s="525"/>
      <c r="O178" s="525"/>
      <c r="P178" s="525"/>
      <c r="Q178" s="525"/>
      <c r="R178" s="525"/>
      <c r="S178" s="525"/>
      <c r="T178" s="525"/>
      <c r="U178" s="525"/>
      <c r="V178" s="525"/>
      <c r="W178" s="525"/>
      <c r="X178" s="526"/>
      <c r="Y178" s="527"/>
      <c r="Z178" s="528"/>
      <c r="AA178" s="528"/>
      <c r="AB178" s="529"/>
      <c r="AC178" s="521"/>
      <c r="AD178" s="522"/>
      <c r="AE178" s="522"/>
      <c r="AF178" s="522"/>
      <c r="AG178" s="523"/>
      <c r="AH178" s="524"/>
      <c r="AI178" s="525"/>
      <c r="AJ178" s="525"/>
      <c r="AK178" s="525"/>
      <c r="AL178" s="525"/>
      <c r="AM178" s="525"/>
      <c r="AN178" s="525"/>
      <c r="AO178" s="525"/>
      <c r="AP178" s="525"/>
      <c r="AQ178" s="525"/>
      <c r="AR178" s="525"/>
      <c r="AS178" s="525"/>
      <c r="AT178" s="526"/>
      <c r="AU178" s="527"/>
      <c r="AV178" s="528"/>
      <c r="AW178" s="528"/>
      <c r="AX178" s="530"/>
    </row>
    <row r="179" spans="1:50" ht="24.75" customHeight="1" x14ac:dyDescent="0.15">
      <c r="A179" s="298"/>
      <c r="B179" s="299"/>
      <c r="C179" s="299"/>
      <c r="D179" s="299"/>
      <c r="E179" s="299"/>
      <c r="F179" s="300"/>
      <c r="G179" s="521"/>
      <c r="H179" s="522"/>
      <c r="I179" s="522"/>
      <c r="J179" s="522"/>
      <c r="K179" s="523"/>
      <c r="L179" s="524"/>
      <c r="M179" s="525"/>
      <c r="N179" s="525"/>
      <c r="O179" s="525"/>
      <c r="P179" s="525"/>
      <c r="Q179" s="525"/>
      <c r="R179" s="525"/>
      <c r="S179" s="525"/>
      <c r="T179" s="525"/>
      <c r="U179" s="525"/>
      <c r="V179" s="525"/>
      <c r="W179" s="525"/>
      <c r="X179" s="526"/>
      <c r="Y179" s="527"/>
      <c r="Z179" s="528"/>
      <c r="AA179" s="528"/>
      <c r="AB179" s="529"/>
      <c r="AC179" s="521"/>
      <c r="AD179" s="522"/>
      <c r="AE179" s="522"/>
      <c r="AF179" s="522"/>
      <c r="AG179" s="523"/>
      <c r="AH179" s="524"/>
      <c r="AI179" s="525"/>
      <c r="AJ179" s="525"/>
      <c r="AK179" s="525"/>
      <c r="AL179" s="525"/>
      <c r="AM179" s="525"/>
      <c r="AN179" s="525"/>
      <c r="AO179" s="525"/>
      <c r="AP179" s="525"/>
      <c r="AQ179" s="525"/>
      <c r="AR179" s="525"/>
      <c r="AS179" s="525"/>
      <c r="AT179" s="526"/>
      <c r="AU179" s="527"/>
      <c r="AV179" s="528"/>
      <c r="AW179" s="528"/>
      <c r="AX179" s="530"/>
    </row>
    <row r="180" spans="1:50" ht="24.75" customHeight="1" x14ac:dyDescent="0.15">
      <c r="A180" s="298"/>
      <c r="B180" s="299"/>
      <c r="C180" s="299"/>
      <c r="D180" s="299"/>
      <c r="E180" s="299"/>
      <c r="F180" s="300"/>
      <c r="G180" s="521"/>
      <c r="H180" s="522"/>
      <c r="I180" s="522"/>
      <c r="J180" s="522"/>
      <c r="K180" s="523"/>
      <c r="L180" s="524"/>
      <c r="M180" s="525"/>
      <c r="N180" s="525"/>
      <c r="O180" s="525"/>
      <c r="P180" s="525"/>
      <c r="Q180" s="525"/>
      <c r="R180" s="525"/>
      <c r="S180" s="525"/>
      <c r="T180" s="525"/>
      <c r="U180" s="525"/>
      <c r="V180" s="525"/>
      <c r="W180" s="525"/>
      <c r="X180" s="526"/>
      <c r="Y180" s="527"/>
      <c r="Z180" s="528"/>
      <c r="AA180" s="528"/>
      <c r="AB180" s="528"/>
      <c r="AC180" s="521"/>
      <c r="AD180" s="522"/>
      <c r="AE180" s="522"/>
      <c r="AF180" s="522"/>
      <c r="AG180" s="523"/>
      <c r="AH180" s="524"/>
      <c r="AI180" s="525"/>
      <c r="AJ180" s="525"/>
      <c r="AK180" s="525"/>
      <c r="AL180" s="525"/>
      <c r="AM180" s="525"/>
      <c r="AN180" s="525"/>
      <c r="AO180" s="525"/>
      <c r="AP180" s="525"/>
      <c r="AQ180" s="525"/>
      <c r="AR180" s="525"/>
      <c r="AS180" s="525"/>
      <c r="AT180" s="526"/>
      <c r="AU180" s="527"/>
      <c r="AV180" s="528"/>
      <c r="AW180" s="528"/>
      <c r="AX180" s="530"/>
    </row>
    <row r="181" spans="1:50" ht="24.75" customHeight="1" x14ac:dyDescent="0.15">
      <c r="A181" s="298"/>
      <c r="B181" s="299"/>
      <c r="C181" s="299"/>
      <c r="D181" s="299"/>
      <c r="E181" s="299"/>
      <c r="F181" s="300"/>
      <c r="G181" s="521"/>
      <c r="H181" s="522"/>
      <c r="I181" s="522"/>
      <c r="J181" s="522"/>
      <c r="K181" s="523"/>
      <c r="L181" s="524"/>
      <c r="M181" s="525"/>
      <c r="N181" s="525"/>
      <c r="O181" s="525"/>
      <c r="P181" s="525"/>
      <c r="Q181" s="525"/>
      <c r="R181" s="525"/>
      <c r="S181" s="525"/>
      <c r="T181" s="525"/>
      <c r="U181" s="525"/>
      <c r="V181" s="525"/>
      <c r="W181" s="525"/>
      <c r="X181" s="526"/>
      <c r="Y181" s="527"/>
      <c r="Z181" s="528"/>
      <c r="AA181" s="528"/>
      <c r="AB181" s="528"/>
      <c r="AC181" s="521"/>
      <c r="AD181" s="522"/>
      <c r="AE181" s="522"/>
      <c r="AF181" s="522"/>
      <c r="AG181" s="523"/>
      <c r="AH181" s="524"/>
      <c r="AI181" s="525"/>
      <c r="AJ181" s="525"/>
      <c r="AK181" s="525"/>
      <c r="AL181" s="525"/>
      <c r="AM181" s="525"/>
      <c r="AN181" s="525"/>
      <c r="AO181" s="525"/>
      <c r="AP181" s="525"/>
      <c r="AQ181" s="525"/>
      <c r="AR181" s="525"/>
      <c r="AS181" s="525"/>
      <c r="AT181" s="526"/>
      <c r="AU181" s="527"/>
      <c r="AV181" s="528"/>
      <c r="AW181" s="528"/>
      <c r="AX181" s="530"/>
    </row>
    <row r="182" spans="1:50" ht="24.75" customHeight="1" x14ac:dyDescent="0.15">
      <c r="A182" s="298"/>
      <c r="B182" s="299"/>
      <c r="C182" s="299"/>
      <c r="D182" s="299"/>
      <c r="E182" s="299"/>
      <c r="F182" s="300"/>
      <c r="G182" s="521"/>
      <c r="H182" s="522"/>
      <c r="I182" s="522"/>
      <c r="J182" s="522"/>
      <c r="K182" s="523"/>
      <c r="L182" s="524"/>
      <c r="M182" s="525"/>
      <c r="N182" s="525"/>
      <c r="O182" s="525"/>
      <c r="P182" s="525"/>
      <c r="Q182" s="525"/>
      <c r="R182" s="525"/>
      <c r="S182" s="525"/>
      <c r="T182" s="525"/>
      <c r="U182" s="525"/>
      <c r="V182" s="525"/>
      <c r="W182" s="525"/>
      <c r="X182" s="526"/>
      <c r="Y182" s="527"/>
      <c r="Z182" s="528"/>
      <c r="AA182" s="528"/>
      <c r="AB182" s="528"/>
      <c r="AC182" s="521"/>
      <c r="AD182" s="522"/>
      <c r="AE182" s="522"/>
      <c r="AF182" s="522"/>
      <c r="AG182" s="523"/>
      <c r="AH182" s="524"/>
      <c r="AI182" s="525"/>
      <c r="AJ182" s="525"/>
      <c r="AK182" s="525"/>
      <c r="AL182" s="525"/>
      <c r="AM182" s="525"/>
      <c r="AN182" s="525"/>
      <c r="AO182" s="525"/>
      <c r="AP182" s="525"/>
      <c r="AQ182" s="525"/>
      <c r="AR182" s="525"/>
      <c r="AS182" s="525"/>
      <c r="AT182" s="526"/>
      <c r="AU182" s="527"/>
      <c r="AV182" s="528"/>
      <c r="AW182" s="528"/>
      <c r="AX182" s="530"/>
    </row>
    <row r="183" spans="1:50" ht="24.75" customHeight="1" x14ac:dyDescent="0.15">
      <c r="A183" s="298"/>
      <c r="B183" s="299"/>
      <c r="C183" s="299"/>
      <c r="D183" s="299"/>
      <c r="E183" s="299"/>
      <c r="F183" s="300"/>
      <c r="G183" s="545"/>
      <c r="H183" s="546"/>
      <c r="I183" s="546"/>
      <c r="J183" s="546"/>
      <c r="K183" s="547"/>
      <c r="L183" s="548"/>
      <c r="M183" s="549"/>
      <c r="N183" s="549"/>
      <c r="O183" s="549"/>
      <c r="P183" s="549"/>
      <c r="Q183" s="549"/>
      <c r="R183" s="549"/>
      <c r="S183" s="549"/>
      <c r="T183" s="549"/>
      <c r="U183" s="549"/>
      <c r="V183" s="549"/>
      <c r="W183" s="549"/>
      <c r="X183" s="550"/>
      <c r="Y183" s="551"/>
      <c r="Z183" s="552"/>
      <c r="AA183" s="552"/>
      <c r="AB183" s="552"/>
      <c r="AC183" s="545"/>
      <c r="AD183" s="546"/>
      <c r="AE183" s="546"/>
      <c r="AF183" s="546"/>
      <c r="AG183" s="547"/>
      <c r="AH183" s="548"/>
      <c r="AI183" s="549"/>
      <c r="AJ183" s="549"/>
      <c r="AK183" s="549"/>
      <c r="AL183" s="549"/>
      <c r="AM183" s="549"/>
      <c r="AN183" s="549"/>
      <c r="AO183" s="549"/>
      <c r="AP183" s="549"/>
      <c r="AQ183" s="549"/>
      <c r="AR183" s="549"/>
      <c r="AS183" s="549"/>
      <c r="AT183" s="550"/>
      <c r="AU183" s="551"/>
      <c r="AV183" s="552"/>
      <c r="AW183" s="552"/>
      <c r="AX183" s="553"/>
    </row>
    <row r="184" spans="1:50" ht="24.75" customHeight="1" thickBot="1" x14ac:dyDescent="0.2">
      <c r="A184" s="585"/>
      <c r="B184" s="586"/>
      <c r="C184" s="586"/>
      <c r="D184" s="586"/>
      <c r="E184" s="586"/>
      <c r="F184" s="587"/>
      <c r="G184" s="568" t="s">
        <v>28</v>
      </c>
      <c r="H184" s="435"/>
      <c r="I184" s="435"/>
      <c r="J184" s="435"/>
      <c r="K184" s="435"/>
      <c r="L184" s="569"/>
      <c r="M184" s="570"/>
      <c r="N184" s="570"/>
      <c r="O184" s="570"/>
      <c r="P184" s="570"/>
      <c r="Q184" s="570"/>
      <c r="R184" s="570"/>
      <c r="S184" s="570"/>
      <c r="T184" s="570"/>
      <c r="U184" s="570"/>
      <c r="V184" s="570"/>
      <c r="W184" s="570"/>
      <c r="X184" s="571"/>
      <c r="Y184" s="572">
        <f>SUM(Y176:AB183)</f>
        <v>0</v>
      </c>
      <c r="Z184" s="573"/>
      <c r="AA184" s="573"/>
      <c r="AB184" s="574"/>
      <c r="AC184" s="568" t="s">
        <v>28</v>
      </c>
      <c r="AD184" s="435"/>
      <c r="AE184" s="435"/>
      <c r="AF184" s="435"/>
      <c r="AG184" s="435"/>
      <c r="AH184" s="569"/>
      <c r="AI184" s="570"/>
      <c r="AJ184" s="570"/>
      <c r="AK184" s="570"/>
      <c r="AL184" s="570"/>
      <c r="AM184" s="570"/>
      <c r="AN184" s="570"/>
      <c r="AO184" s="570"/>
      <c r="AP184" s="570"/>
      <c r="AQ184" s="570"/>
      <c r="AR184" s="570"/>
      <c r="AS184" s="570"/>
      <c r="AT184" s="571"/>
      <c r="AU184" s="572">
        <f>SUM(AU176:AX183)</f>
        <v>0</v>
      </c>
      <c r="AV184" s="573"/>
      <c r="AW184" s="573"/>
      <c r="AX184" s="575"/>
    </row>
    <row r="185" spans="1:50" ht="24.75" customHeight="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t="13.15" customHeight="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t="13.15" customHeight="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t="13.15" customHeight="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t="13.15" customHeight="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t="13.15" customHeight="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t="13.15" customHeight="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t="13.15" hidden="1" customHeight="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t="13.15" hidden="1" customHeight="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t="13.15" hidden="1" customHeight="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t="13.15" hidden="1" customHeight="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t="13.15" hidden="1" customHeight="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t="13.15" hidden="1" customHeight="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t="13.15" hidden="1" customHeight="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t="13.15" hidden="1" customHeight="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t="13.15" hidden="1" customHeight="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t="13.15" hidden="1" customHeight="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t="13.15" hidden="1" customHeight="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t="13.15" hidden="1" customHeight="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t="13.15" hidden="1" customHeight="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t="13.15" hidden="1" customHeight="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t="13.15" hidden="1" customHeight="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t="13.15" hidden="1" customHeight="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t="13.15" hidden="1" customHeight="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t="13.15" hidden="1" customHeight="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t="13.15" hidden="1" customHeight="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t="13.15" hidden="1" customHeight="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t="13.15" hidden="1" customHeight="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t="13.15" hidden="1" customHeight="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t="13.15" hidden="1" customHeight="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t="13.15" hidden="1" customHeight="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t="13.15" hidden="1" customHeight="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t="13.15" hidden="1" customHeight="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t="13.15" hidden="1" customHeight="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t="13.15" hidden="1" customHeight="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t="13.15" hidden="1" customHeight="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t="13.15" hidden="1" customHeight="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t="13.15" hidden="1" customHeight="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t="13.15" hidden="1" customHeight="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t="13.15" hidden="1" customHeight="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t="13.15" hidden="1" customHeight="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t="13.15" hidden="1" customHeight="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t="13.15" hidden="1" customHeight="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t="13.15" hidden="1" customHeight="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t="13.15" hidden="1" customHeight="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t="13.15" hidden="1" customHeight="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t="13.15" hidden="1" customHeight="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t="13.15" hidden="1" customHeight="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t="13.15" hidden="1" customHeight="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t="13.15" hidden="1" customHeight="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t="13.15" hidden="1" customHeight="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t="13.15" hidden="1" customHeight="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t="13.15" hidden="1" customHeight="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t="13.15" hidden="1" customHeight="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t="13.15" hidden="1" customHeight="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t="13.15" hidden="1" customHeight="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t="13.15" hidden="1" customHeight="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t="13.15" hidden="1" customHeight="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t="13.15" hidden="1" customHeight="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t="13.15" hidden="1" customHeight="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t="13.15" hidden="1" customHeight="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t="13.15" hidden="1" customHeight="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t="13.15" hidden="1" customHeight="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t="13.15" hidden="1" customHeight="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t="13.15" hidden="1" customHeight="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t="13.15" hidden="1" customHeight="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t="13.15" hidden="1" customHeight="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t="13.15" hidden="1" customHeight="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t="13.15" hidden="1" customHeight="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t="13.15" hidden="1" customHeight="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t="13.15" hidden="1" customHeight="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t="13.15" hidden="1" customHeight="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t="13.15" hidden="1" customHeight="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t="13.15" hidden="1" customHeight="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t="13.15" hidden="1" customHeight="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t="13.15" hidden="1" customHeight="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t="13.15" hidden="1" customHeight="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t="13.15" hidden="1" customHeight="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t="13.15" hidden="1" customHeight="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t="13.15" hidden="1" customHeight="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t="13.15" hidden="1" customHeight="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t="13.15" hidden="1" customHeight="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t="13.15" hidden="1" customHeight="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t="13.15" hidden="1" customHeight="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t="13.15" hidden="1" customHeight="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t="13.15" hidden="1" customHeight="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t="13.15" hidden="1" customHeight="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t="13.15" hidden="1" customHeight="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t="13.15" hidden="1" customHeight="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t="13.15" hidden="1" customHeight="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t="13.15" hidden="1" customHeight="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t="13.15" hidden="1" customHeight="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t="13.15" hidden="1" customHeight="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t="13.15" hidden="1" customHeight="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t="13.15" hidden="1" customHeight="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t="13.15" hidden="1" customHeight="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t="13.15" hidden="1" customHeight="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t="13.15" hidden="1" customHeight="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t="13.15" hidden="1" customHeight="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t="13.15" hidden="1" customHeight="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t="13.15" hidden="1" customHeight="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t="13.15" hidden="1" customHeight="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t="13.15" hidden="1" customHeight="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t="13.15" hidden="1" customHeight="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t="13.15" hidden="1" customHeight="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t="13.15" hidden="1" customHeight="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t="13.15" hidden="1" customHeight="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t="13.15" hidden="1" customHeight="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t="13.15" hidden="1" customHeight="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t="13.15" hidden="1" customHeight="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t="13.15" hidden="1" customHeight="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t="13.15" hidden="1" customHeight="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t="13.15" hidden="1" customHeight="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t="13.15" hidden="1" customHeight="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t="13.15" hidden="1" customHeight="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t="13.15" hidden="1" customHeight="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t="13.15" hidden="1" customHeight="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t="13.15" hidden="1" customHeight="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t="13.15" hidden="1" customHeight="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t="13.15" hidden="1" customHeight="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t="13.15" hidden="1" customHeight="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t="13.15" hidden="1" customHeight="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t="13.15" hidden="1" customHeight="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t="13.15" hidden="1" customHeight="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t="13.15" hidden="1" customHeight="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t="13.15" hidden="1" customHeight="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t="13.15" hidden="1" customHeight="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t="13.15" hidden="1" customHeight="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t="13.15" hidden="1" customHeight="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t="13.15" hidden="1" customHeight="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t="13.15" hidden="1" customHeight="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t="13.15" hidden="1" customHeight="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t="13.15" hidden="1" customHeight="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t="13.15" hidden="1" customHeight="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t="13.15" hidden="1" customHeight="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t="13.15" hidden="1" customHeight="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t="13.15" hidden="1" customHeight="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t="13.15" hidden="1" customHeight="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t="13.15" hidden="1" customHeight="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t="13.15" hidden="1" customHeight="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t="13.15" hidden="1" customHeight="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t="13.15" hidden="1" customHeight="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t="13.15" hidden="1" customHeight="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t="13.15" hidden="1" customHeight="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t="13.15" hidden="1" customHeight="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t="13.15" hidden="1" customHeight="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t="13.15" hidden="1" customHeight="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t="13.15" hidden="1" customHeight="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t="13.15" hidden="1" customHeight="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t="13.15" hidden="1" customHeight="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t="13.15" hidden="1" customHeight="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t="13.15" hidden="1" customHeight="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t="13.15" hidden="1" customHeight="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t="13.15" hidden="1" customHeight="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t="13.15" hidden="1" customHeight="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t="13.15" hidden="1" customHeight="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t="13.15" hidden="1" customHeight="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t="13.15" hidden="1" customHeight="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t="13.15" hidden="1" customHeight="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t="13.15" hidden="1" customHeight="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t="13.15" hidden="1" customHeight="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t="13.15" hidden="1" customHeight="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t="13.15" hidden="1" customHeight="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t="13.15" hidden="1" customHeight="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t="13.15" hidden="1" customHeight="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t="13.15" hidden="1" customHeight="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t="13.15" hidden="1" customHeight="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t="13.15" hidden="1" customHeight="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t="13.15" hidden="1" customHeight="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t="13.15" hidden="1" customHeight="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t="13.15" hidden="1" customHeight="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t="13.15" hidden="1" customHeight="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t="13.15" hidden="1" customHeight="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t="13.15" hidden="1" customHeight="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t="13.15" hidden="1" customHeight="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t="13.15" hidden="1" customHeight="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t="13.15" hidden="1" customHeight="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t="13.15" hidden="1" customHeight="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t="13.15" hidden="1" customHeight="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t="13.15" hidden="1" customHeight="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t="13.15" hidden="1" customHeight="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t="13.15" hidden="1" customHeight="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t="13.15" hidden="1" customHeight="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t="13.15" hidden="1" customHeight="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t="13.15" hidden="1" customHeight="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t="13.15" hidden="1" customHeight="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t="13.15" hidden="1" customHeight="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t="13.15" hidden="1" customHeight="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t="13.15" hidden="1" customHeight="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t="13.15" hidden="1" customHeight="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t="13.15" hidden="1" customHeight="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t="13.15" hidden="1" customHeight="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t="13.15" hidden="1" customHeight="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t="13.15" hidden="1" customHeight="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t="13.15" hidden="1" customHeight="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t="13.15" hidden="1" customHeight="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t="13.15" hidden="1" customHeight="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t="13.15" hidden="1" customHeight="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t="13.15" hidden="1" customHeight="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t="13.15" hidden="1" customHeight="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t="13.15" hidden="1" customHeight="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t="13.15" hidden="1" customHeight="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t="13.15" hidden="1" customHeight="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t="13.15" hidden="1" customHeight="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t="13.15" hidden="1" customHeight="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t="13.15" hidden="1" customHeight="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t="13.15" hidden="1" customHeight="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t="13.15" hidden="1" customHeight="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t="13.15" hidden="1" customHeight="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t="13.15" hidden="1" customHeight="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t="13.15" hidden="1" customHeight="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t="13.15" hidden="1" customHeight="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t="13.15" hidden="1" customHeight="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t="13.15" hidden="1" customHeight="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t="13.15" hidden="1" customHeight="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23.25" customHeight="1"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ht="18" customHeight="1"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3.25"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3.25" customHeight="1" x14ac:dyDescent="0.15">
      <c r="A403" s="576">
        <v>1</v>
      </c>
      <c r="B403" s="576">
        <v>1</v>
      </c>
      <c r="C403" s="578" t="s">
        <v>936</v>
      </c>
      <c r="D403" s="578"/>
      <c r="E403" s="578"/>
      <c r="F403" s="578"/>
      <c r="G403" s="578"/>
      <c r="H403" s="578"/>
      <c r="I403" s="578"/>
      <c r="J403" s="578"/>
      <c r="K403" s="578"/>
      <c r="L403" s="578"/>
      <c r="M403" s="778" t="s">
        <v>935</v>
      </c>
      <c r="N403" s="778"/>
      <c r="O403" s="778"/>
      <c r="P403" s="778"/>
      <c r="Q403" s="778"/>
      <c r="R403" s="778"/>
      <c r="S403" s="778"/>
      <c r="T403" s="778"/>
      <c r="U403" s="778"/>
      <c r="V403" s="778"/>
      <c r="W403" s="778"/>
      <c r="X403" s="778"/>
      <c r="Y403" s="778"/>
      <c r="Z403" s="778"/>
      <c r="AA403" s="778"/>
      <c r="AB403" s="778"/>
      <c r="AC403" s="778"/>
      <c r="AD403" s="778"/>
      <c r="AE403" s="778"/>
      <c r="AF403" s="778"/>
      <c r="AG403" s="778"/>
      <c r="AH403" s="778"/>
      <c r="AI403" s="778"/>
      <c r="AJ403" s="778"/>
      <c r="AK403" s="579">
        <v>32</v>
      </c>
      <c r="AL403" s="578"/>
      <c r="AM403" s="578"/>
      <c r="AN403" s="578"/>
      <c r="AO403" s="578"/>
      <c r="AP403" s="578"/>
      <c r="AQ403" s="274" t="s">
        <v>251</v>
      </c>
      <c r="AR403" s="274"/>
      <c r="AS403" s="274"/>
      <c r="AT403" s="274"/>
      <c r="AU403" s="289" t="s">
        <v>251</v>
      </c>
      <c r="AV403" s="290"/>
      <c r="AW403" s="290"/>
      <c r="AX403" s="307"/>
    </row>
    <row r="404" spans="1:50" ht="23.25" hidden="1" customHeight="1" x14ac:dyDescent="0.15">
      <c r="A404" s="576">
        <v>2</v>
      </c>
      <c r="B404" s="576">
        <v>1</v>
      </c>
      <c r="C404" s="578"/>
      <c r="D404" s="578"/>
      <c r="E404" s="578"/>
      <c r="F404" s="578"/>
      <c r="G404" s="578"/>
      <c r="H404" s="578"/>
      <c r="I404" s="578"/>
      <c r="J404" s="578"/>
      <c r="K404" s="578"/>
      <c r="L404" s="578"/>
      <c r="M404" s="778"/>
      <c r="N404" s="778"/>
      <c r="O404" s="778"/>
      <c r="P404" s="778"/>
      <c r="Q404" s="778"/>
      <c r="R404" s="778"/>
      <c r="S404" s="778"/>
      <c r="T404" s="778"/>
      <c r="U404" s="778"/>
      <c r="V404" s="778"/>
      <c r="W404" s="778"/>
      <c r="X404" s="778"/>
      <c r="Y404" s="778"/>
      <c r="Z404" s="778"/>
      <c r="AA404" s="778"/>
      <c r="AB404" s="778"/>
      <c r="AC404" s="778"/>
      <c r="AD404" s="778"/>
      <c r="AE404" s="778"/>
      <c r="AF404" s="778"/>
      <c r="AG404" s="778"/>
      <c r="AH404" s="778"/>
      <c r="AI404" s="778"/>
      <c r="AJ404" s="778"/>
      <c r="AK404" s="579"/>
      <c r="AL404" s="578"/>
      <c r="AM404" s="578"/>
      <c r="AN404" s="578"/>
      <c r="AO404" s="578"/>
      <c r="AP404" s="578"/>
      <c r="AQ404" s="274"/>
      <c r="AR404" s="274"/>
      <c r="AS404" s="274"/>
      <c r="AT404" s="274"/>
      <c r="AU404" s="289"/>
      <c r="AV404" s="290"/>
      <c r="AW404" s="290"/>
      <c r="AX404" s="307"/>
    </row>
    <row r="405" spans="1:50" ht="23.25"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3.25"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3.25"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3.25"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3.25"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3.25"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3.25"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3.25"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3.25"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3.25"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3.25"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3.25"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3.25"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3.25"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3.25"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3.25"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3.25"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3.25"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3.25"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3.25"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3.25"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3.25"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3.25"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3.25"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3.25"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3.25"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3.25"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3.25"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9" customHeight="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sheetData>
  <mergeCells count="699">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S68:Z68"/>
    <mergeCell ref="AA68:AH68"/>
    <mergeCell ref="A62:E62"/>
    <mergeCell ref="F62:AX62"/>
    <mergeCell ref="A63:AX63"/>
    <mergeCell ref="C47:AC47"/>
    <mergeCell ref="AD47:AF47"/>
    <mergeCell ref="C48:AC48"/>
    <mergeCell ref="AD48:AF48"/>
    <mergeCell ref="C49:AC49"/>
    <mergeCell ref="AI68:AP68"/>
    <mergeCell ref="AQ68:AX68"/>
    <mergeCell ref="A64:E64"/>
    <mergeCell ref="F64:AX64"/>
    <mergeCell ref="A65:AX65"/>
    <mergeCell ref="A66:AX66"/>
    <mergeCell ref="A67:AX67"/>
    <mergeCell ref="A68:B68"/>
    <mergeCell ref="C68:J68"/>
    <mergeCell ref="K68:R68"/>
    <mergeCell ref="A61:AX61"/>
    <mergeCell ref="A59:AX59"/>
    <mergeCell ref="A60:AX60"/>
    <mergeCell ref="AD53:AF53"/>
    <mergeCell ref="AG53:AX56"/>
    <mergeCell ref="C54:F54"/>
    <mergeCell ref="G54:S54"/>
    <mergeCell ref="T54:AF54"/>
    <mergeCell ref="C55:F55"/>
    <mergeCell ref="G55:S55"/>
    <mergeCell ref="A57:B58"/>
    <mergeCell ref="C57:F57"/>
    <mergeCell ref="G57:AX57"/>
    <mergeCell ref="C58:F58"/>
    <mergeCell ref="G58:AX58"/>
    <mergeCell ref="A53:B56"/>
    <mergeCell ref="C53:AC53"/>
    <mergeCell ref="T55:AF55"/>
    <mergeCell ref="C56:F56"/>
    <mergeCell ref="G56:S56"/>
    <mergeCell ref="T56:AF56"/>
    <mergeCell ref="A39:AX39"/>
    <mergeCell ref="C40:AC40"/>
    <mergeCell ref="AD40:AF40"/>
    <mergeCell ref="AG40:AX40"/>
    <mergeCell ref="A41:B43"/>
    <mergeCell ref="C41:AC41"/>
    <mergeCell ref="AD41:AF41"/>
    <mergeCell ref="AG41:AX43"/>
    <mergeCell ref="C42:AC42"/>
    <mergeCell ref="AD42:AF42"/>
    <mergeCell ref="C43:AC43"/>
    <mergeCell ref="AD43:AF43"/>
    <mergeCell ref="C44:AC44"/>
    <mergeCell ref="AD44:AF44"/>
    <mergeCell ref="AG44:AX49"/>
    <mergeCell ref="C45:AC45"/>
    <mergeCell ref="AD45:AF45"/>
    <mergeCell ref="C46:AC46"/>
    <mergeCell ref="AD46:AF46"/>
    <mergeCell ref="AD49:AF49"/>
    <mergeCell ref="A50:B52"/>
    <mergeCell ref="C50:AC50"/>
    <mergeCell ref="AD50:AF50"/>
    <mergeCell ref="AG50:AX52"/>
    <mergeCell ref="C51:AC51"/>
    <mergeCell ref="AD51:AF51"/>
    <mergeCell ref="C52:AC52"/>
    <mergeCell ref="AD52:AF52"/>
    <mergeCell ref="A44:B49"/>
    <mergeCell ref="X34:AX34"/>
    <mergeCell ref="C35:K35"/>
    <mergeCell ref="L35:Q35"/>
    <mergeCell ref="R35:W35"/>
    <mergeCell ref="X35:AX35"/>
    <mergeCell ref="C36:K36"/>
    <mergeCell ref="L36:Q36"/>
    <mergeCell ref="R31:W31"/>
    <mergeCell ref="X31:AX31"/>
    <mergeCell ref="C32:K32"/>
    <mergeCell ref="R36:W36"/>
    <mergeCell ref="X36:AX36"/>
    <mergeCell ref="C37:K37"/>
    <mergeCell ref="L37:Q37"/>
    <mergeCell ref="R37:W37"/>
    <mergeCell ref="X37:AX37"/>
    <mergeCell ref="C34:K34"/>
    <mergeCell ref="L34:Q34"/>
    <mergeCell ref="R34:W34"/>
    <mergeCell ref="Y29:AA29"/>
    <mergeCell ref="AB29:AD29"/>
    <mergeCell ref="AE29:AI29"/>
    <mergeCell ref="G28:X29"/>
    <mergeCell ref="A27:F29"/>
    <mergeCell ref="Y27:AA27"/>
    <mergeCell ref="AB27:AD27"/>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AJ29:AN29"/>
    <mergeCell ref="AO29:AS29"/>
    <mergeCell ref="AT29:AX29"/>
    <mergeCell ref="Y26:AA26"/>
    <mergeCell ref="AO27:AS27"/>
    <mergeCell ref="AT27:AX27"/>
    <mergeCell ref="AT28:AX28"/>
    <mergeCell ref="Y28:AA28"/>
    <mergeCell ref="AB28:AD28"/>
    <mergeCell ref="AE28:AI28"/>
    <mergeCell ref="G25:X26"/>
    <mergeCell ref="Y25:AA25"/>
    <mergeCell ref="AB25:AD25"/>
    <mergeCell ref="AE25:AI25"/>
    <mergeCell ref="G27:X27"/>
    <mergeCell ref="AE27:AI27"/>
    <mergeCell ref="AJ27:AN27"/>
    <mergeCell ref="AJ25:AN25"/>
    <mergeCell ref="AJ28:AN28"/>
    <mergeCell ref="AO28:AS28"/>
    <mergeCell ref="A20:F23"/>
    <mergeCell ref="AE21:AI21"/>
    <mergeCell ref="A24:F26"/>
    <mergeCell ref="G24:X24"/>
    <mergeCell ref="Y24:AA24"/>
    <mergeCell ref="AB24:AD24"/>
    <mergeCell ref="AE24:AI24"/>
    <mergeCell ref="AE22:AI22"/>
    <mergeCell ref="AJ22:AN22"/>
    <mergeCell ref="Y23:AA23"/>
    <mergeCell ref="AB23:AD23"/>
    <mergeCell ref="AE23:AI23"/>
    <mergeCell ref="AJ23:AN23"/>
    <mergeCell ref="AJ24:AN24"/>
    <mergeCell ref="AB26:AD26"/>
    <mergeCell ref="AE26:AI26"/>
    <mergeCell ref="AJ26:AN26"/>
    <mergeCell ref="G21:X23"/>
    <mergeCell ref="Y21:AA21"/>
    <mergeCell ref="Y22:AA22"/>
    <mergeCell ref="AO24:AS24"/>
    <mergeCell ref="AT24:AX24"/>
    <mergeCell ref="AO25:AS25"/>
    <mergeCell ref="AT25:AX25"/>
    <mergeCell ref="AO26:AS26"/>
    <mergeCell ref="AT26:AX26"/>
    <mergeCell ref="AD19:AJ19"/>
    <mergeCell ref="AK19:AQ19"/>
    <mergeCell ref="AR19:AX19"/>
    <mergeCell ref="AT20:AX20"/>
    <mergeCell ref="AO21:AS21"/>
    <mergeCell ref="AT21:AX21"/>
    <mergeCell ref="AO22:AS22"/>
    <mergeCell ref="AT22:AX22"/>
    <mergeCell ref="AO23:AS23"/>
    <mergeCell ref="AT23:AX23"/>
    <mergeCell ref="AB21:AD21"/>
    <mergeCell ref="AB22:AD22"/>
    <mergeCell ref="AJ21:AN21"/>
    <mergeCell ref="G18:O18"/>
    <mergeCell ref="P18:V18"/>
    <mergeCell ref="W18:AC18"/>
    <mergeCell ref="AD18:AJ18"/>
    <mergeCell ref="AK18:AQ18"/>
    <mergeCell ref="AO20:AS20"/>
    <mergeCell ref="AR18:AX18"/>
    <mergeCell ref="G19:O19"/>
    <mergeCell ref="P19:V19"/>
    <mergeCell ref="W19:AC19"/>
    <mergeCell ref="G20:X20"/>
    <mergeCell ref="Y20:AA20"/>
    <mergeCell ref="AB20:AD20"/>
    <mergeCell ref="AE20:AI20"/>
    <mergeCell ref="AJ20:AN20"/>
    <mergeCell ref="W17:AC17"/>
    <mergeCell ref="AD17:AJ17"/>
    <mergeCell ref="AK17:AQ17"/>
    <mergeCell ref="AR17:AX17"/>
    <mergeCell ref="I16:O16"/>
    <mergeCell ref="P16:V16"/>
    <mergeCell ref="W16:AC16"/>
    <mergeCell ref="AD16:AJ16"/>
    <mergeCell ref="AK16:AQ16"/>
    <mergeCell ref="AR16:AX16"/>
    <mergeCell ref="A9:F9"/>
    <mergeCell ref="G9:AX9"/>
    <mergeCell ref="A10:F10"/>
    <mergeCell ref="G10:AX10"/>
    <mergeCell ref="A11:F19"/>
    <mergeCell ref="G11:O11"/>
    <mergeCell ref="P11:V11"/>
    <mergeCell ref="W11:AC11"/>
    <mergeCell ref="AD11:AJ11"/>
    <mergeCell ref="I14:O14"/>
    <mergeCell ref="P14:V14"/>
    <mergeCell ref="W14:AC14"/>
    <mergeCell ref="AD14:AJ14"/>
    <mergeCell ref="AK14:AQ14"/>
    <mergeCell ref="AR14:AX14"/>
    <mergeCell ref="AR12:AX12"/>
    <mergeCell ref="I13:O13"/>
    <mergeCell ref="P13:V13"/>
    <mergeCell ref="W13:AC13"/>
    <mergeCell ref="AD13:AJ13"/>
    <mergeCell ref="AK13:AQ13"/>
    <mergeCell ref="AR13:AX13"/>
    <mergeCell ref="I17:O17"/>
    <mergeCell ref="P17:V17"/>
    <mergeCell ref="A70:F138"/>
    <mergeCell ref="A7:F7"/>
    <mergeCell ref="G7:X7"/>
    <mergeCell ref="Y7:AD7"/>
    <mergeCell ref="AE7:AX7"/>
    <mergeCell ref="A8:F8"/>
    <mergeCell ref="G8:AX8"/>
    <mergeCell ref="V76:AJ77"/>
    <mergeCell ref="V78:AJ79"/>
    <mergeCell ref="V95:AJ96"/>
    <mergeCell ref="AR15:AX15"/>
    <mergeCell ref="AR11:AX11"/>
    <mergeCell ref="G12:H17"/>
    <mergeCell ref="I12:O12"/>
    <mergeCell ref="P12:V12"/>
    <mergeCell ref="W12:AC12"/>
    <mergeCell ref="AD12:AJ12"/>
    <mergeCell ref="AK12:AQ12"/>
    <mergeCell ref="AK11:AQ11"/>
    <mergeCell ref="I15:O15"/>
    <mergeCell ref="P15:V15"/>
    <mergeCell ref="W15:AC15"/>
    <mergeCell ref="AD15:AJ15"/>
    <mergeCell ref="AK15:AQ15"/>
    <mergeCell ref="A5:F5"/>
    <mergeCell ref="G5:X5"/>
    <mergeCell ref="Y5:AD5"/>
    <mergeCell ref="AE5:AP5"/>
    <mergeCell ref="AQ5:AX5"/>
    <mergeCell ref="A6:F6"/>
    <mergeCell ref="G6:X6"/>
    <mergeCell ref="Y6:AD6"/>
    <mergeCell ref="AJ2:AP2"/>
    <mergeCell ref="AQ2:AX2"/>
    <mergeCell ref="A3:AN3"/>
    <mergeCell ref="AO3:AX3"/>
    <mergeCell ref="A4:F4"/>
    <mergeCell ref="G4:X4"/>
    <mergeCell ref="Y4:AD4"/>
    <mergeCell ref="AE4:AP4"/>
    <mergeCell ref="AQ4:AX4"/>
    <mergeCell ref="AE6:AX6"/>
    <mergeCell ref="AC143:AG143"/>
    <mergeCell ref="AH143:AT143"/>
    <mergeCell ref="AU143:AX143"/>
    <mergeCell ref="G144:K144"/>
    <mergeCell ref="L144:X144"/>
    <mergeCell ref="Y144:AB144"/>
    <mergeCell ref="AC144:AG144"/>
    <mergeCell ref="AH144:AT144"/>
    <mergeCell ref="AU144:AX144"/>
    <mergeCell ref="L143:X143"/>
    <mergeCell ref="Y143:AB143"/>
    <mergeCell ref="AH147:AT147"/>
    <mergeCell ref="AU147:AX147"/>
    <mergeCell ref="G148:K148"/>
    <mergeCell ref="L148:X148"/>
    <mergeCell ref="Y148:AB148"/>
    <mergeCell ref="AC148:AG148"/>
    <mergeCell ref="AH148:AT148"/>
    <mergeCell ref="AU148:AX148"/>
    <mergeCell ref="L145:X145"/>
    <mergeCell ref="Y145:AB145"/>
    <mergeCell ref="G147:K147"/>
    <mergeCell ref="L147:X147"/>
    <mergeCell ref="Y147:AB147"/>
    <mergeCell ref="AC147:AG147"/>
    <mergeCell ref="AC145:AG145"/>
    <mergeCell ref="AH145:AT145"/>
    <mergeCell ref="AU145:AX145"/>
    <mergeCell ref="G146:K146"/>
    <mergeCell ref="L146:X146"/>
    <mergeCell ref="Y146:AB146"/>
    <mergeCell ref="AC146:AG146"/>
    <mergeCell ref="AH146:AT146"/>
    <mergeCell ref="AU146:AX146"/>
    <mergeCell ref="G145:K145"/>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2:AB152"/>
    <mergeCell ref="AC152:AX152"/>
    <mergeCell ref="G153:K153"/>
    <mergeCell ref="L153:X153"/>
    <mergeCell ref="Y153:AB153"/>
    <mergeCell ref="AC153:AG153"/>
    <mergeCell ref="AH153:AT153"/>
    <mergeCell ref="AU153:AX153"/>
    <mergeCell ref="G151:K151"/>
    <mergeCell ref="L151:X151"/>
    <mergeCell ref="Y151:AB151"/>
    <mergeCell ref="AC151:AG151"/>
    <mergeCell ref="AH151:AT151"/>
    <mergeCell ref="AU151:AX151"/>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63:AB163"/>
    <mergeCell ref="AC163:AX163"/>
    <mergeCell ref="G164:K164"/>
    <mergeCell ref="L164:X164"/>
    <mergeCell ref="Y164:AB164"/>
    <mergeCell ref="AC164:AG164"/>
    <mergeCell ref="AH164:AT164"/>
    <mergeCell ref="AU164:AX164"/>
    <mergeCell ref="G162:K162"/>
    <mergeCell ref="L162:X162"/>
    <mergeCell ref="Y162:AB162"/>
    <mergeCell ref="AC162:AG162"/>
    <mergeCell ref="AH162:AT162"/>
    <mergeCell ref="AU162:AX162"/>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8:K168"/>
    <mergeCell ref="L168:X168"/>
    <mergeCell ref="Y168:AB168"/>
    <mergeCell ref="AC168:AG168"/>
    <mergeCell ref="AH168:AT168"/>
    <mergeCell ref="AU168:AX168"/>
    <mergeCell ref="G167:K167"/>
    <mergeCell ref="L167:X167"/>
    <mergeCell ref="Y167:AB167"/>
    <mergeCell ref="AC167:AG167"/>
    <mergeCell ref="AH167:AT167"/>
    <mergeCell ref="AU167:AX167"/>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Y181:AB181"/>
    <mergeCell ref="AC181:AG181"/>
    <mergeCell ref="AH181:AT181"/>
    <mergeCell ref="AU181:AX181"/>
    <mergeCell ref="G180:K180"/>
    <mergeCell ref="L180:X180"/>
    <mergeCell ref="Y180:AB180"/>
    <mergeCell ref="AC180:AG180"/>
    <mergeCell ref="AH180:AT180"/>
    <mergeCell ref="AU180:AX180"/>
    <mergeCell ref="G181:K181"/>
    <mergeCell ref="L181:X181"/>
    <mergeCell ref="A402:B402"/>
    <mergeCell ref="C402:L402"/>
    <mergeCell ref="M402:AJ402"/>
    <mergeCell ref="AK402:AP402"/>
    <mergeCell ref="AQ402:AT402"/>
    <mergeCell ref="AU402:AX402"/>
    <mergeCell ref="G184:K184"/>
    <mergeCell ref="L184:X184"/>
    <mergeCell ref="Y184:AB184"/>
    <mergeCell ref="AC184:AG184"/>
    <mergeCell ref="AH184:AT184"/>
    <mergeCell ref="AU184:AX184"/>
    <mergeCell ref="A141:F184"/>
    <mergeCell ref="G141:AB141"/>
    <mergeCell ref="AC141:AX141"/>
    <mergeCell ref="G142:K142"/>
    <mergeCell ref="L142:X142"/>
    <mergeCell ref="Y142:AB142"/>
    <mergeCell ref="AC142:AG142"/>
    <mergeCell ref="AH142:AT142"/>
    <mergeCell ref="AU142:AX142"/>
    <mergeCell ref="G143:K143"/>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AQ405:AT405"/>
    <mergeCell ref="AU405:AX405"/>
    <mergeCell ref="AU403:AX403"/>
    <mergeCell ref="A404:B404"/>
    <mergeCell ref="C404:L404"/>
    <mergeCell ref="M404:AJ404"/>
    <mergeCell ref="AK404:AP404"/>
    <mergeCell ref="AQ404:AT404"/>
    <mergeCell ref="AU404:AX404"/>
    <mergeCell ref="A403:B403"/>
    <mergeCell ref="C403:L403"/>
    <mergeCell ref="M403:AJ403"/>
    <mergeCell ref="AK403:AP403"/>
    <mergeCell ref="AQ403:AT403"/>
    <mergeCell ref="A432:B432"/>
    <mergeCell ref="C432:L432"/>
    <mergeCell ref="M432:AJ432"/>
    <mergeCell ref="AK432:AP432"/>
    <mergeCell ref="AQ432:AT432"/>
    <mergeCell ref="AU432:AX432"/>
    <mergeCell ref="A412:B412"/>
    <mergeCell ref="AU410:AX410"/>
    <mergeCell ref="A407:B407"/>
    <mergeCell ref="C407:L407"/>
    <mergeCell ref="M407:AJ407"/>
    <mergeCell ref="AK407:AP407"/>
    <mergeCell ref="AQ407:AT407"/>
    <mergeCell ref="AU407:AX407"/>
    <mergeCell ref="A408:B408"/>
    <mergeCell ref="C408:L408"/>
    <mergeCell ref="M408:AJ408"/>
    <mergeCell ref="A416:B416"/>
    <mergeCell ref="C416:L416"/>
    <mergeCell ref="M416:AJ416"/>
    <mergeCell ref="AK416:AP416"/>
    <mergeCell ref="AQ416:AT416"/>
    <mergeCell ref="AU416:AX416"/>
    <mergeCell ref="A415:B415"/>
    <mergeCell ref="AU413:AX413"/>
    <mergeCell ref="A414:B414"/>
    <mergeCell ref="C414:L414"/>
    <mergeCell ref="M414:AJ414"/>
    <mergeCell ref="AK414:AP414"/>
    <mergeCell ref="AQ414:AT414"/>
    <mergeCell ref="AU414:AX414"/>
    <mergeCell ref="C412:L412"/>
    <mergeCell ref="M412:AJ412"/>
    <mergeCell ref="AK412:AP412"/>
    <mergeCell ref="AQ412:AT412"/>
    <mergeCell ref="AU412:AX412"/>
    <mergeCell ref="A413:B413"/>
    <mergeCell ref="C413:L413"/>
    <mergeCell ref="M413:AJ413"/>
    <mergeCell ref="AK413:AP413"/>
    <mergeCell ref="AQ413:AT413"/>
    <mergeCell ref="AU409:AX409"/>
    <mergeCell ref="V97:AJ98"/>
    <mergeCell ref="V99:AJ100"/>
    <mergeCell ref="Y85:AG86"/>
    <mergeCell ref="AJ85:AV86"/>
    <mergeCell ref="A411:B411"/>
    <mergeCell ref="C411:L411"/>
    <mergeCell ref="M411:AJ411"/>
    <mergeCell ref="AK411:AP411"/>
    <mergeCell ref="AQ411:AT411"/>
    <mergeCell ref="AU411:AX411"/>
    <mergeCell ref="AK408:AP408"/>
    <mergeCell ref="AQ408:AT408"/>
    <mergeCell ref="AU408:AX408"/>
    <mergeCell ref="A406:B406"/>
    <mergeCell ref="C406:L406"/>
    <mergeCell ref="M406:AJ406"/>
    <mergeCell ref="AK406:AP406"/>
    <mergeCell ref="AQ406:AT406"/>
    <mergeCell ref="AU406:AX406"/>
    <mergeCell ref="A405:B405"/>
    <mergeCell ref="C405:L405"/>
    <mergeCell ref="M405:AJ405"/>
    <mergeCell ref="AK405:AP405"/>
    <mergeCell ref="A410:B410"/>
    <mergeCell ref="C410:L410"/>
    <mergeCell ref="M410:AJ410"/>
    <mergeCell ref="AK410:AP410"/>
    <mergeCell ref="AQ410:AT410"/>
    <mergeCell ref="A409:B409"/>
    <mergeCell ref="C409:L409"/>
    <mergeCell ref="M409:AJ409"/>
    <mergeCell ref="AK409:AP409"/>
    <mergeCell ref="AQ409:AT409"/>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3"/>
  <sheetViews>
    <sheetView view="pageBreakPreview" zoomScaleNormal="75"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628" t="str">
        <f ca="1">RIGHT(CELL("filename",AQ2),LEN(CELL("filename",AQ2))-FIND("]",CELL("filename",AQ2)))</f>
        <v>177</v>
      </c>
      <c r="AR2" s="628"/>
      <c r="AS2" s="628"/>
      <c r="AT2" s="628"/>
      <c r="AU2" s="628"/>
      <c r="AV2" s="628"/>
      <c r="AW2" s="628"/>
      <c r="AX2" s="628"/>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629" t="s">
        <v>250</v>
      </c>
      <c r="H4" s="630"/>
      <c r="I4" s="630"/>
      <c r="J4" s="630"/>
      <c r="K4" s="630"/>
      <c r="L4" s="630"/>
      <c r="M4" s="630"/>
      <c r="N4" s="630"/>
      <c r="O4" s="630"/>
      <c r="P4" s="630"/>
      <c r="Q4" s="630"/>
      <c r="R4" s="630"/>
      <c r="S4" s="630"/>
      <c r="T4" s="630"/>
      <c r="U4" s="630"/>
      <c r="V4" s="630"/>
      <c r="W4" s="630"/>
      <c r="X4" s="630"/>
      <c r="Y4" s="190" t="s">
        <v>249</v>
      </c>
      <c r="Z4" s="631"/>
      <c r="AA4" s="631"/>
      <c r="AB4" s="631"/>
      <c r="AC4" s="631"/>
      <c r="AD4" s="632"/>
      <c r="AE4" s="631" t="s">
        <v>248</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618" t="s">
        <v>247</v>
      </c>
      <c r="H5" s="619"/>
      <c r="I5" s="619"/>
      <c r="J5" s="619"/>
      <c r="K5" s="619"/>
      <c r="L5" s="619"/>
      <c r="M5" s="619"/>
      <c r="N5" s="619"/>
      <c r="O5" s="619"/>
      <c r="P5" s="619"/>
      <c r="Q5" s="619"/>
      <c r="R5" s="619"/>
      <c r="S5" s="619"/>
      <c r="T5" s="619"/>
      <c r="U5" s="619"/>
      <c r="V5" s="290"/>
      <c r="W5" s="290"/>
      <c r="X5" s="290"/>
      <c r="Y5" s="131" t="s">
        <v>7</v>
      </c>
      <c r="Z5" s="620"/>
      <c r="AA5" s="620"/>
      <c r="AB5" s="620"/>
      <c r="AC5" s="620"/>
      <c r="AD5" s="621"/>
      <c r="AE5" s="620" t="s">
        <v>246</v>
      </c>
      <c r="AF5" s="620"/>
      <c r="AG5" s="620"/>
      <c r="AH5" s="620"/>
      <c r="AI5" s="620"/>
      <c r="AJ5" s="620"/>
      <c r="AK5" s="620"/>
      <c r="AL5" s="620"/>
      <c r="AM5" s="620"/>
      <c r="AN5" s="620"/>
      <c r="AO5" s="620"/>
      <c r="AP5" s="621"/>
      <c r="AQ5" s="622" t="s">
        <v>245</v>
      </c>
      <c r="AR5" s="623"/>
      <c r="AS5" s="623"/>
      <c r="AT5" s="623"/>
      <c r="AU5" s="623"/>
      <c r="AV5" s="623"/>
      <c r="AW5" s="623"/>
      <c r="AX5" s="624"/>
    </row>
    <row r="6" spans="1:50" ht="30" customHeight="1" x14ac:dyDescent="0.15">
      <c r="A6" s="139" t="s">
        <v>8</v>
      </c>
      <c r="B6" s="140"/>
      <c r="C6" s="140"/>
      <c r="D6" s="140"/>
      <c r="E6" s="140"/>
      <c r="F6" s="140"/>
      <c r="G6" s="625" t="s">
        <v>244</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6" t="s">
        <v>243</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602" t="s">
        <v>242</v>
      </c>
      <c r="H7" s="603"/>
      <c r="I7" s="603"/>
      <c r="J7" s="603"/>
      <c r="K7" s="603"/>
      <c r="L7" s="603"/>
      <c r="M7" s="603"/>
      <c r="N7" s="603"/>
      <c r="O7" s="603"/>
      <c r="P7" s="603"/>
      <c r="Q7" s="603"/>
      <c r="R7" s="603"/>
      <c r="S7" s="603"/>
      <c r="T7" s="603"/>
      <c r="U7" s="603"/>
      <c r="V7" s="604"/>
      <c r="W7" s="604"/>
      <c r="X7" s="604"/>
      <c r="Y7" s="149" t="s">
        <v>241</v>
      </c>
      <c r="Z7" s="290"/>
      <c r="AA7" s="290"/>
      <c r="AB7" s="290"/>
      <c r="AC7" s="290"/>
      <c r="AD7" s="307"/>
      <c r="AE7" s="152" t="s">
        <v>240</v>
      </c>
      <c r="AF7" s="605"/>
      <c r="AG7" s="605"/>
      <c r="AH7" s="605"/>
      <c r="AI7" s="605"/>
      <c r="AJ7" s="605"/>
      <c r="AK7" s="605"/>
      <c r="AL7" s="605"/>
      <c r="AM7" s="605"/>
      <c r="AN7" s="605"/>
      <c r="AO7" s="605"/>
      <c r="AP7" s="605"/>
      <c r="AQ7" s="605"/>
      <c r="AR7" s="605"/>
      <c r="AS7" s="605"/>
      <c r="AT7" s="605"/>
      <c r="AU7" s="605"/>
      <c r="AV7" s="605"/>
      <c r="AW7" s="605"/>
      <c r="AX7" s="606"/>
    </row>
    <row r="8" spans="1:50" ht="103.7" customHeight="1" x14ac:dyDescent="0.15">
      <c r="A8" s="155" t="s">
        <v>12</v>
      </c>
      <c r="B8" s="156"/>
      <c r="C8" s="156"/>
      <c r="D8" s="156"/>
      <c r="E8" s="156"/>
      <c r="F8" s="156"/>
      <c r="G8" s="607" t="s">
        <v>239</v>
      </c>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4"/>
    </row>
    <row r="9" spans="1:50" ht="137.25" customHeight="1" x14ac:dyDescent="0.15">
      <c r="A9" s="155" t="s">
        <v>13</v>
      </c>
      <c r="B9" s="156"/>
      <c r="C9" s="156"/>
      <c r="D9" s="156"/>
      <c r="E9" s="156"/>
      <c r="F9" s="156"/>
      <c r="G9" s="162" t="s">
        <v>238</v>
      </c>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4"/>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617">
        <v>3126</v>
      </c>
      <c r="Q12" s="617"/>
      <c r="R12" s="617"/>
      <c r="S12" s="617"/>
      <c r="T12" s="617"/>
      <c r="U12" s="617"/>
      <c r="V12" s="617"/>
      <c r="W12" s="617">
        <v>3373</v>
      </c>
      <c r="X12" s="617"/>
      <c r="Y12" s="617"/>
      <c r="Z12" s="617"/>
      <c r="AA12" s="617"/>
      <c r="AB12" s="617"/>
      <c r="AC12" s="617"/>
      <c r="AD12" s="617">
        <v>4027</v>
      </c>
      <c r="AE12" s="617"/>
      <c r="AF12" s="617"/>
      <c r="AG12" s="617"/>
      <c r="AH12" s="617"/>
      <c r="AI12" s="617"/>
      <c r="AJ12" s="617"/>
      <c r="AK12" s="617">
        <v>4979</v>
      </c>
      <c r="AL12" s="617"/>
      <c r="AM12" s="617"/>
      <c r="AN12" s="617"/>
      <c r="AO12" s="617"/>
      <c r="AP12" s="617"/>
      <c r="AQ12" s="639"/>
      <c r="AR12" s="634">
        <v>4820</v>
      </c>
      <c r="AS12" s="634"/>
      <c r="AT12" s="634"/>
      <c r="AU12" s="634"/>
      <c r="AV12" s="634"/>
      <c r="AW12" s="634"/>
      <c r="AX12" s="635"/>
    </row>
    <row r="13" spans="1:50" ht="21" customHeight="1" x14ac:dyDescent="0.15">
      <c r="A13" s="168"/>
      <c r="B13" s="169"/>
      <c r="C13" s="169"/>
      <c r="D13" s="169"/>
      <c r="E13" s="169"/>
      <c r="F13" s="170"/>
      <c r="G13" s="207"/>
      <c r="H13" s="208"/>
      <c r="I13" s="199" t="s">
        <v>24</v>
      </c>
      <c r="J13" s="200"/>
      <c r="K13" s="200"/>
      <c r="L13" s="200"/>
      <c r="M13" s="200"/>
      <c r="N13" s="200"/>
      <c r="O13" s="201"/>
      <c r="P13" s="636">
        <v>-105</v>
      </c>
      <c r="Q13" s="636"/>
      <c r="R13" s="636"/>
      <c r="S13" s="636"/>
      <c r="T13" s="636"/>
      <c r="U13" s="636"/>
      <c r="V13" s="636"/>
      <c r="W13" s="636" t="s">
        <v>237</v>
      </c>
      <c r="X13" s="636"/>
      <c r="Y13" s="636"/>
      <c r="Z13" s="636"/>
      <c r="AA13" s="636"/>
      <c r="AB13" s="636"/>
      <c r="AC13" s="636"/>
      <c r="AD13" s="637" t="s">
        <v>236</v>
      </c>
      <c r="AE13" s="637"/>
      <c r="AF13" s="637"/>
      <c r="AG13" s="637"/>
      <c r="AH13" s="637"/>
      <c r="AI13" s="637"/>
      <c r="AJ13" s="637"/>
      <c r="AK13" s="637" t="s">
        <v>236</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236</v>
      </c>
      <c r="Q14" s="609"/>
      <c r="R14" s="609"/>
      <c r="S14" s="609"/>
      <c r="T14" s="609"/>
      <c r="U14" s="609"/>
      <c r="V14" s="616"/>
      <c r="W14" s="608" t="s">
        <v>236</v>
      </c>
      <c r="X14" s="609"/>
      <c r="Y14" s="609"/>
      <c r="Z14" s="609"/>
      <c r="AA14" s="609"/>
      <c r="AB14" s="609"/>
      <c r="AC14" s="616"/>
      <c r="AD14" s="608" t="s">
        <v>236</v>
      </c>
      <c r="AE14" s="609"/>
      <c r="AF14" s="609"/>
      <c r="AG14" s="609"/>
      <c r="AH14" s="609"/>
      <c r="AI14" s="609"/>
      <c r="AJ14" s="616"/>
      <c r="AK14" s="608" t="s">
        <v>236</v>
      </c>
      <c r="AL14" s="609"/>
      <c r="AM14" s="609"/>
      <c r="AN14" s="609"/>
      <c r="AO14" s="609"/>
      <c r="AP14" s="609"/>
      <c r="AQ14" s="616"/>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236</v>
      </c>
      <c r="Q15" s="609"/>
      <c r="R15" s="609"/>
      <c r="S15" s="609"/>
      <c r="T15" s="609"/>
      <c r="U15" s="609"/>
      <c r="V15" s="616"/>
      <c r="W15" s="608" t="s">
        <v>236</v>
      </c>
      <c r="X15" s="609"/>
      <c r="Y15" s="609"/>
      <c r="Z15" s="609"/>
      <c r="AA15" s="609"/>
      <c r="AB15" s="609"/>
      <c r="AC15" s="616"/>
      <c r="AD15" s="608" t="s">
        <v>236</v>
      </c>
      <c r="AE15" s="609"/>
      <c r="AF15" s="609"/>
      <c r="AG15" s="609"/>
      <c r="AH15" s="609"/>
      <c r="AI15" s="609"/>
      <c r="AJ15" s="616"/>
      <c r="AK15" s="608" t="s">
        <v>236</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236</v>
      </c>
      <c r="Q16" s="637"/>
      <c r="R16" s="637"/>
      <c r="S16" s="637"/>
      <c r="T16" s="637"/>
      <c r="U16" s="637"/>
      <c r="V16" s="637"/>
      <c r="W16" s="637" t="s">
        <v>236</v>
      </c>
      <c r="X16" s="637"/>
      <c r="Y16" s="637"/>
      <c r="Z16" s="637"/>
      <c r="AA16" s="637"/>
      <c r="AB16" s="637"/>
      <c r="AC16" s="637"/>
      <c r="AD16" s="637" t="s">
        <v>236</v>
      </c>
      <c r="AE16" s="637"/>
      <c r="AF16" s="637"/>
      <c r="AG16" s="637"/>
      <c r="AH16" s="637"/>
      <c r="AI16" s="637"/>
      <c r="AJ16" s="637"/>
      <c r="AK16" s="637" t="s">
        <v>236</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638">
        <v>3021</v>
      </c>
      <c r="Q17" s="638"/>
      <c r="R17" s="638"/>
      <c r="S17" s="638"/>
      <c r="T17" s="638"/>
      <c r="U17" s="638"/>
      <c r="V17" s="638"/>
      <c r="W17" s="638">
        <v>3373</v>
      </c>
      <c r="X17" s="638"/>
      <c r="Y17" s="638"/>
      <c r="Z17" s="638"/>
      <c r="AA17" s="638"/>
      <c r="AB17" s="638"/>
      <c r="AC17" s="638"/>
      <c r="AD17" s="638">
        <v>4027</v>
      </c>
      <c r="AE17" s="638"/>
      <c r="AF17" s="638"/>
      <c r="AG17" s="638"/>
      <c r="AH17" s="638"/>
      <c r="AI17" s="638"/>
      <c r="AJ17" s="638"/>
      <c r="AK17" s="638">
        <v>4979</v>
      </c>
      <c r="AL17" s="638"/>
      <c r="AM17" s="638"/>
      <c r="AN17" s="638"/>
      <c r="AO17" s="638"/>
      <c r="AP17" s="638"/>
      <c r="AQ17" s="638"/>
      <c r="AR17" s="197">
        <v>4820</v>
      </c>
      <c r="AS17" s="197"/>
      <c r="AT17" s="197"/>
      <c r="AU17" s="197"/>
      <c r="AV17" s="197"/>
      <c r="AW17" s="197"/>
      <c r="AX17" s="198"/>
    </row>
    <row r="18" spans="1:55" ht="24.75" customHeight="1" x14ac:dyDescent="0.15">
      <c r="A18" s="168"/>
      <c r="B18" s="169"/>
      <c r="C18" s="169"/>
      <c r="D18" s="169"/>
      <c r="E18" s="169"/>
      <c r="F18" s="170"/>
      <c r="G18" s="235" t="s">
        <v>29</v>
      </c>
      <c r="H18" s="236"/>
      <c r="I18" s="236"/>
      <c r="J18" s="236"/>
      <c r="K18" s="236"/>
      <c r="L18" s="236"/>
      <c r="M18" s="236"/>
      <c r="N18" s="236"/>
      <c r="O18" s="236"/>
      <c r="P18" s="648">
        <v>3021</v>
      </c>
      <c r="Q18" s="648"/>
      <c r="R18" s="648"/>
      <c r="S18" s="648"/>
      <c r="T18" s="648"/>
      <c r="U18" s="648"/>
      <c r="V18" s="648"/>
      <c r="W18" s="648">
        <v>3373</v>
      </c>
      <c r="X18" s="648"/>
      <c r="Y18" s="648"/>
      <c r="Z18" s="648"/>
      <c r="AA18" s="648"/>
      <c r="AB18" s="648"/>
      <c r="AC18" s="648"/>
      <c r="AD18" s="648">
        <v>4027</v>
      </c>
      <c r="AE18" s="648"/>
      <c r="AF18" s="648"/>
      <c r="AG18" s="648"/>
      <c r="AH18" s="648"/>
      <c r="AI18" s="648"/>
      <c r="AJ18" s="648"/>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643">
        <v>1</v>
      </c>
      <c r="Q19" s="287"/>
      <c r="R19" s="287"/>
      <c r="S19" s="287"/>
      <c r="T19" s="287"/>
      <c r="U19" s="287"/>
      <c r="V19" s="287"/>
      <c r="W19" s="643">
        <v>1</v>
      </c>
      <c r="X19" s="287"/>
      <c r="Y19" s="287"/>
      <c r="Z19" s="287"/>
      <c r="AA19" s="287"/>
      <c r="AB19" s="287"/>
      <c r="AC19" s="287"/>
      <c r="AD19" s="643">
        <v>1</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259" t="s">
        <v>234</v>
      </c>
      <c r="H21" s="260"/>
      <c r="I21" s="260"/>
      <c r="J21" s="260"/>
      <c r="K21" s="260"/>
      <c r="L21" s="260"/>
      <c r="M21" s="260"/>
      <c r="N21" s="260"/>
      <c r="O21" s="260"/>
      <c r="P21" s="260"/>
      <c r="Q21" s="260"/>
      <c r="R21" s="260"/>
      <c r="S21" s="260"/>
      <c r="T21" s="260"/>
      <c r="U21" s="260"/>
      <c r="V21" s="260"/>
      <c r="W21" s="260"/>
      <c r="X21" s="261"/>
      <c r="Y21" s="268" t="s">
        <v>35</v>
      </c>
      <c r="Z21" s="269"/>
      <c r="AA21" s="270"/>
      <c r="AB21" s="644" t="s">
        <v>233</v>
      </c>
      <c r="AC21" s="645"/>
      <c r="AD21" s="646"/>
      <c r="AE21" s="647" t="s">
        <v>232</v>
      </c>
      <c r="AF21" s="274"/>
      <c r="AG21" s="274"/>
      <c r="AH21" s="274"/>
      <c r="AI21" s="274"/>
      <c r="AJ21" s="647" t="s">
        <v>231</v>
      </c>
      <c r="AK21" s="274"/>
      <c r="AL21" s="274"/>
      <c r="AM21" s="274"/>
      <c r="AN21" s="274"/>
      <c r="AO21" s="647" t="s">
        <v>230</v>
      </c>
      <c r="AP21" s="274"/>
      <c r="AQ21" s="274"/>
      <c r="AR21" s="274"/>
      <c r="AS21" s="274"/>
      <c r="AT21" s="284"/>
      <c r="AU21" s="284"/>
      <c r="AV21" s="284"/>
      <c r="AW21" s="284"/>
      <c r="AX21" s="285"/>
    </row>
    <row r="22" spans="1:55" ht="23.85" customHeight="1" x14ac:dyDescent="0.15">
      <c r="A22" s="247"/>
      <c r="B22" s="248"/>
      <c r="C22" s="248"/>
      <c r="D22" s="248"/>
      <c r="E22" s="248"/>
      <c r="F22" s="249"/>
      <c r="G22" s="262"/>
      <c r="H22" s="263"/>
      <c r="I22" s="263"/>
      <c r="J22" s="263"/>
      <c r="K22" s="263"/>
      <c r="L22" s="263"/>
      <c r="M22" s="263"/>
      <c r="N22" s="263"/>
      <c r="O22" s="263"/>
      <c r="P22" s="263"/>
      <c r="Q22" s="263"/>
      <c r="R22" s="263"/>
      <c r="S22" s="263"/>
      <c r="T22" s="263"/>
      <c r="U22" s="263"/>
      <c r="V22" s="263"/>
      <c r="W22" s="263"/>
      <c r="X22" s="264"/>
      <c r="Y22" s="176" t="s">
        <v>36</v>
      </c>
      <c r="Z22" s="177"/>
      <c r="AA22" s="178"/>
      <c r="AB22" s="324"/>
      <c r="AC22" s="649"/>
      <c r="AD22" s="286"/>
      <c r="AE22" s="255" t="s">
        <v>229</v>
      </c>
      <c r="AF22" s="255"/>
      <c r="AG22" s="255"/>
      <c r="AH22" s="255"/>
      <c r="AI22" s="255"/>
      <c r="AJ22" s="255" t="s">
        <v>229</v>
      </c>
      <c r="AK22" s="255"/>
      <c r="AL22" s="255"/>
      <c r="AM22" s="255"/>
      <c r="AN22" s="255"/>
      <c r="AO22" s="650" t="s">
        <v>228</v>
      </c>
      <c r="AP22" s="651"/>
      <c r="AQ22" s="651"/>
      <c r="AR22" s="651"/>
      <c r="AS22" s="651"/>
      <c r="AT22" s="650" t="s">
        <v>227</v>
      </c>
      <c r="AU22" s="651"/>
      <c r="AV22" s="651"/>
      <c r="AW22" s="651"/>
      <c r="AX22" s="652"/>
    </row>
    <row r="23" spans="1:55" ht="32.25" customHeight="1" x14ac:dyDescent="0.15">
      <c r="A23" s="247"/>
      <c r="B23" s="248"/>
      <c r="C23" s="248"/>
      <c r="D23" s="248"/>
      <c r="E23" s="248"/>
      <c r="F23" s="249"/>
      <c r="G23" s="265"/>
      <c r="H23" s="266"/>
      <c r="I23" s="266"/>
      <c r="J23" s="266"/>
      <c r="K23" s="266"/>
      <c r="L23" s="266"/>
      <c r="M23" s="266"/>
      <c r="N23" s="266"/>
      <c r="O23" s="266"/>
      <c r="P23" s="266"/>
      <c r="Q23" s="266"/>
      <c r="R23" s="266"/>
      <c r="S23" s="266"/>
      <c r="T23" s="266"/>
      <c r="U23" s="266"/>
      <c r="V23" s="266"/>
      <c r="W23" s="266"/>
      <c r="X23" s="267"/>
      <c r="Y23" s="176" t="s">
        <v>37</v>
      </c>
      <c r="Z23" s="177"/>
      <c r="AA23" s="178"/>
      <c r="AB23" s="255" t="s">
        <v>226</v>
      </c>
      <c r="AC23" s="255"/>
      <c r="AD23" s="255"/>
      <c r="AE23" s="640">
        <v>1</v>
      </c>
      <c r="AF23" s="640"/>
      <c r="AG23" s="640"/>
      <c r="AH23" s="640"/>
      <c r="AI23" s="640"/>
      <c r="AJ23" s="640">
        <v>1</v>
      </c>
      <c r="AK23" s="640"/>
      <c r="AL23" s="640"/>
      <c r="AM23" s="640"/>
      <c r="AN23" s="640"/>
      <c r="AO23" s="640">
        <v>1</v>
      </c>
      <c r="AP23" s="640"/>
      <c r="AQ23" s="640"/>
      <c r="AR23" s="640"/>
      <c r="AS23" s="640"/>
      <c r="AT23" s="653"/>
      <c r="AU23" s="653"/>
      <c r="AV23" s="653"/>
      <c r="AW23" s="653"/>
      <c r="AX23" s="65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655" t="s">
        <v>225</v>
      </c>
      <c r="H25" s="656"/>
      <c r="I25" s="656"/>
      <c r="J25" s="656"/>
      <c r="K25" s="656"/>
      <c r="L25" s="656"/>
      <c r="M25" s="656"/>
      <c r="N25" s="656"/>
      <c r="O25" s="656"/>
      <c r="P25" s="656"/>
      <c r="Q25" s="656"/>
      <c r="R25" s="656"/>
      <c r="S25" s="656"/>
      <c r="T25" s="656"/>
      <c r="U25" s="656"/>
      <c r="V25" s="656"/>
      <c r="W25" s="656"/>
      <c r="X25" s="657"/>
      <c r="Y25" s="314" t="s">
        <v>42</v>
      </c>
      <c r="Z25" s="305"/>
      <c r="AA25" s="306"/>
      <c r="AB25" s="661" t="s">
        <v>224</v>
      </c>
      <c r="AC25" s="662"/>
      <c r="AD25" s="663"/>
      <c r="AE25" s="279">
        <v>2052</v>
      </c>
      <c r="AF25" s="279"/>
      <c r="AG25" s="279"/>
      <c r="AH25" s="279"/>
      <c r="AI25" s="279"/>
      <c r="AJ25" s="274">
        <v>2044</v>
      </c>
      <c r="AK25" s="274"/>
      <c r="AL25" s="274"/>
      <c r="AM25" s="274"/>
      <c r="AN25" s="274"/>
      <c r="AO25" s="274">
        <v>2062</v>
      </c>
      <c r="AP25" s="274"/>
      <c r="AQ25" s="274"/>
      <c r="AR25" s="274"/>
      <c r="AS25" s="274"/>
      <c r="AT25" s="289" t="s">
        <v>223</v>
      </c>
      <c r="AU25" s="290"/>
      <c r="AV25" s="290"/>
      <c r="AW25" s="290"/>
      <c r="AX25" s="291"/>
      <c r="AY25" s="3"/>
      <c r="AZ25" s="3"/>
      <c r="BA25" s="3"/>
      <c r="BB25" s="3"/>
      <c r="BC25" s="3"/>
    </row>
    <row r="26" spans="1:55" ht="32.25" customHeight="1" x14ac:dyDescent="0.15">
      <c r="A26" s="301"/>
      <c r="B26" s="302"/>
      <c r="C26" s="302"/>
      <c r="D26" s="302"/>
      <c r="E26" s="302"/>
      <c r="F26" s="303"/>
      <c r="G26" s="658"/>
      <c r="H26" s="659"/>
      <c r="I26" s="659"/>
      <c r="J26" s="659"/>
      <c r="K26" s="659"/>
      <c r="L26" s="659"/>
      <c r="M26" s="659"/>
      <c r="N26" s="659"/>
      <c r="O26" s="659"/>
      <c r="P26" s="659"/>
      <c r="Q26" s="659"/>
      <c r="R26" s="659"/>
      <c r="S26" s="659"/>
      <c r="T26" s="659"/>
      <c r="U26" s="659"/>
      <c r="V26" s="659"/>
      <c r="W26" s="659"/>
      <c r="X26" s="660"/>
      <c r="Y26" s="292" t="s">
        <v>222</v>
      </c>
      <c r="Z26" s="293"/>
      <c r="AA26" s="294"/>
      <c r="AB26" s="664"/>
      <c r="AC26" s="665"/>
      <c r="AD26" s="666"/>
      <c r="AE26" s="289">
        <v>1927</v>
      </c>
      <c r="AF26" s="290"/>
      <c r="AG26" s="290"/>
      <c r="AH26" s="290"/>
      <c r="AI26" s="307"/>
      <c r="AJ26" s="315">
        <v>2052</v>
      </c>
      <c r="AK26" s="316"/>
      <c r="AL26" s="316"/>
      <c r="AM26" s="316"/>
      <c r="AN26" s="317"/>
      <c r="AO26" s="315">
        <v>2050</v>
      </c>
      <c r="AP26" s="316"/>
      <c r="AQ26" s="316"/>
      <c r="AR26" s="316"/>
      <c r="AS26" s="317"/>
      <c r="AT26" s="289">
        <v>2060</v>
      </c>
      <c r="AU26" s="290"/>
      <c r="AV26" s="290"/>
      <c r="AW26" s="290"/>
      <c r="AX26" s="291"/>
      <c r="AY26" s="3"/>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3"/>
      <c r="AZ27" s="3"/>
      <c r="BA27" s="3"/>
      <c r="BB27" s="3"/>
      <c r="BC27" s="3"/>
    </row>
    <row r="28" spans="1:55" ht="46.5" customHeight="1" x14ac:dyDescent="0.15">
      <c r="A28" s="348"/>
      <c r="B28" s="349"/>
      <c r="C28" s="349"/>
      <c r="D28" s="349"/>
      <c r="E28" s="349"/>
      <c r="F28" s="350"/>
      <c r="G28" s="319" t="s">
        <v>221</v>
      </c>
      <c r="H28" s="319"/>
      <c r="I28" s="319"/>
      <c r="J28" s="319"/>
      <c r="K28" s="319"/>
      <c r="L28" s="319"/>
      <c r="M28" s="319"/>
      <c r="N28" s="319"/>
      <c r="O28" s="319"/>
      <c r="P28" s="319"/>
      <c r="Q28" s="319"/>
      <c r="R28" s="319"/>
      <c r="S28" s="319"/>
      <c r="T28" s="319"/>
      <c r="U28" s="319"/>
      <c r="V28" s="319"/>
      <c r="W28" s="319"/>
      <c r="X28" s="319"/>
      <c r="Y28" s="321" t="s">
        <v>45</v>
      </c>
      <c r="Z28" s="322"/>
      <c r="AA28" s="323"/>
      <c r="AB28" s="324" t="s">
        <v>220</v>
      </c>
      <c r="AC28" s="325"/>
      <c r="AD28" s="326"/>
      <c r="AE28" s="667">
        <f>ROUNDDOWN(3021000000/AE25,0)</f>
        <v>1472222</v>
      </c>
      <c r="AF28" s="667"/>
      <c r="AG28" s="667"/>
      <c r="AH28" s="667"/>
      <c r="AI28" s="667"/>
      <c r="AJ28" s="667">
        <v>1699958</v>
      </c>
      <c r="AK28" s="667"/>
      <c r="AL28" s="667"/>
      <c r="AM28" s="667"/>
      <c r="AN28" s="667"/>
      <c r="AO28" s="667">
        <f>ROUNDDOWN(4027000000/AO25,0)</f>
        <v>1952958</v>
      </c>
      <c r="AP28" s="667"/>
      <c r="AQ28" s="667"/>
      <c r="AR28" s="667"/>
      <c r="AS28" s="667"/>
      <c r="AT28" s="668">
        <f>ROUNDDOWN(4979000000/AT26,0)</f>
        <v>2416990</v>
      </c>
      <c r="AU28" s="668"/>
      <c r="AV28" s="668"/>
      <c r="AW28" s="668"/>
      <c r="AX28" s="669"/>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219</v>
      </c>
      <c r="AC29" s="325"/>
      <c r="AD29" s="326"/>
      <c r="AE29" s="324" t="s">
        <v>218</v>
      </c>
      <c r="AF29" s="325"/>
      <c r="AG29" s="325"/>
      <c r="AH29" s="325"/>
      <c r="AI29" s="326"/>
      <c r="AJ29" s="324" t="s">
        <v>218</v>
      </c>
      <c r="AK29" s="325"/>
      <c r="AL29" s="325"/>
      <c r="AM29" s="325"/>
      <c r="AN29" s="326"/>
      <c r="AO29" s="324" t="s">
        <v>218</v>
      </c>
      <c r="AP29" s="325"/>
      <c r="AQ29" s="325"/>
      <c r="AR29" s="325"/>
      <c r="AS29" s="326"/>
      <c r="AT29" s="324" t="s">
        <v>218</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148</v>
      </c>
      <c r="D31" s="697"/>
      <c r="E31" s="697"/>
      <c r="F31" s="697"/>
      <c r="G31" s="697"/>
      <c r="H31" s="697"/>
      <c r="I31" s="697"/>
      <c r="J31" s="697"/>
      <c r="K31" s="700"/>
      <c r="L31" s="634">
        <v>4979</v>
      </c>
      <c r="M31" s="634"/>
      <c r="N31" s="634"/>
      <c r="O31" s="634"/>
      <c r="P31" s="634"/>
      <c r="Q31" s="634"/>
      <c r="R31" s="634">
        <v>4820</v>
      </c>
      <c r="S31" s="634"/>
      <c r="T31" s="634"/>
      <c r="U31" s="634"/>
      <c r="V31" s="634"/>
      <c r="W31" s="634"/>
      <c r="X31" s="701" t="s">
        <v>217</v>
      </c>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671"/>
      <c r="M32" s="671"/>
      <c r="N32" s="671"/>
      <c r="O32" s="671"/>
      <c r="P32" s="671"/>
      <c r="Q32" s="671"/>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671"/>
      <c r="M33" s="671"/>
      <c r="N33" s="671"/>
      <c r="O33" s="671"/>
      <c r="P33" s="671"/>
      <c r="Q33" s="671"/>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671"/>
      <c r="M34" s="671"/>
      <c r="N34" s="671"/>
      <c r="O34" s="671"/>
      <c r="P34" s="671"/>
      <c r="Q34" s="671"/>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671"/>
      <c r="M35" s="671"/>
      <c r="N35" s="671"/>
      <c r="O35" s="671"/>
      <c r="P35" s="671"/>
      <c r="Q35" s="671"/>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683"/>
      <c r="M36" s="684"/>
      <c r="N36" s="684"/>
      <c r="O36" s="684"/>
      <c r="P36" s="684"/>
      <c r="Q36" s="685"/>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686">
        <v>4979</v>
      </c>
      <c r="M37" s="687"/>
      <c r="N37" s="687"/>
      <c r="O37" s="687"/>
      <c r="P37" s="687"/>
      <c r="Q37" s="688"/>
      <c r="R37" s="686">
        <v>4820</v>
      </c>
      <c r="S37" s="687"/>
      <c r="T37" s="687"/>
      <c r="U37" s="687"/>
      <c r="V37" s="687"/>
      <c r="W37" s="688"/>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216</v>
      </c>
      <c r="B41" s="388"/>
      <c r="C41" s="393" t="s">
        <v>215</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689" t="s">
        <v>214</v>
      </c>
      <c r="AE41" s="690"/>
      <c r="AF41" s="691"/>
      <c r="AG41" s="692" t="s">
        <v>213</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212</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670" t="s">
        <v>200</v>
      </c>
      <c r="AE42" s="522"/>
      <c r="AF42" s="522"/>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211</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695" t="s">
        <v>200</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210</v>
      </c>
      <c r="B44" s="417"/>
      <c r="C44" s="418" t="s">
        <v>209</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696" t="s">
        <v>200</v>
      </c>
      <c r="AE44" s="697"/>
      <c r="AF44" s="697"/>
      <c r="AG44" s="672" t="s">
        <v>207</v>
      </c>
      <c r="AH44" s="656"/>
      <c r="AI44" s="656"/>
      <c r="AJ44" s="656"/>
      <c r="AK44" s="656"/>
      <c r="AL44" s="656"/>
      <c r="AM44" s="656"/>
      <c r="AN44" s="656"/>
      <c r="AO44" s="656"/>
      <c r="AP44" s="656"/>
      <c r="AQ44" s="656"/>
      <c r="AR44" s="656"/>
      <c r="AS44" s="656"/>
      <c r="AT44" s="656"/>
      <c r="AU44" s="656"/>
      <c r="AV44" s="656"/>
      <c r="AW44" s="656"/>
      <c r="AX44" s="673"/>
    </row>
    <row r="45" spans="1:50" ht="26.25" customHeight="1" x14ac:dyDescent="0.15">
      <c r="A45" s="389"/>
      <c r="B45" s="390"/>
      <c r="C45" s="431" t="s">
        <v>206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679" t="s">
        <v>198</v>
      </c>
      <c r="AE45" s="680"/>
      <c r="AF45" s="680"/>
      <c r="AG45" s="674"/>
      <c r="AH45" s="675"/>
      <c r="AI45" s="675"/>
      <c r="AJ45" s="675"/>
      <c r="AK45" s="675"/>
      <c r="AL45" s="675"/>
      <c r="AM45" s="675"/>
      <c r="AN45" s="675"/>
      <c r="AO45" s="675"/>
      <c r="AP45" s="675"/>
      <c r="AQ45" s="675"/>
      <c r="AR45" s="675"/>
      <c r="AS45" s="675"/>
      <c r="AT45" s="675"/>
      <c r="AU45" s="675"/>
      <c r="AV45" s="675"/>
      <c r="AW45" s="675"/>
      <c r="AX45" s="676"/>
    </row>
    <row r="46" spans="1:50" ht="26.25" customHeight="1" x14ac:dyDescent="0.15">
      <c r="A46" s="389"/>
      <c r="B46" s="390"/>
      <c r="C46" s="431" t="s">
        <v>204</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679" t="s">
        <v>200</v>
      </c>
      <c r="AE46" s="680"/>
      <c r="AF46" s="680"/>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202</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679" t="s">
        <v>198</v>
      </c>
      <c r="AE47" s="680"/>
      <c r="AF47" s="680"/>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201</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679" t="s">
        <v>200</v>
      </c>
      <c r="AE48" s="680"/>
      <c r="AF48" s="680"/>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3" t="s">
        <v>199</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681" t="s">
        <v>198</v>
      </c>
      <c r="AE49" s="682"/>
      <c r="AF49" s="682"/>
      <c r="AG49" s="677"/>
      <c r="AH49" s="659"/>
      <c r="AI49" s="659"/>
      <c r="AJ49" s="659"/>
      <c r="AK49" s="659"/>
      <c r="AL49" s="659"/>
      <c r="AM49" s="659"/>
      <c r="AN49" s="659"/>
      <c r="AO49" s="659"/>
      <c r="AP49" s="659"/>
      <c r="AQ49" s="659"/>
      <c r="AR49" s="659"/>
      <c r="AS49" s="659"/>
      <c r="AT49" s="659"/>
      <c r="AU49" s="659"/>
      <c r="AV49" s="659"/>
      <c r="AW49" s="659"/>
      <c r="AX49" s="67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698" t="s">
        <v>198</v>
      </c>
      <c r="AE50" s="449"/>
      <c r="AF50" s="449"/>
      <c r="AG50" s="672" t="s">
        <v>197</v>
      </c>
      <c r="AH50" s="656"/>
      <c r="AI50" s="656"/>
      <c r="AJ50" s="656"/>
      <c r="AK50" s="656"/>
      <c r="AL50" s="656"/>
      <c r="AM50" s="656"/>
      <c r="AN50" s="656"/>
      <c r="AO50" s="656"/>
      <c r="AP50" s="656"/>
      <c r="AQ50" s="656"/>
      <c r="AR50" s="656"/>
      <c r="AS50" s="656"/>
      <c r="AT50" s="656"/>
      <c r="AU50" s="656"/>
      <c r="AV50" s="656"/>
      <c r="AW50" s="656"/>
      <c r="AX50" s="673"/>
    </row>
    <row r="51" spans="1:50" ht="26.25" customHeight="1" x14ac:dyDescent="0.15">
      <c r="A51" s="389"/>
      <c r="B51" s="390"/>
      <c r="C51" s="431" t="s">
        <v>196</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670" t="s">
        <v>195</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1" t="s">
        <v>194</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670" t="s">
        <v>193</v>
      </c>
      <c r="AE52" s="522"/>
      <c r="AF52" s="522"/>
      <c r="AG52" s="677"/>
      <c r="AH52" s="659"/>
      <c r="AI52" s="659"/>
      <c r="AJ52" s="659"/>
      <c r="AK52" s="659"/>
      <c r="AL52" s="659"/>
      <c r="AM52" s="659"/>
      <c r="AN52" s="659"/>
      <c r="AO52" s="659"/>
      <c r="AP52" s="659"/>
      <c r="AQ52" s="659"/>
      <c r="AR52" s="659"/>
      <c r="AS52" s="659"/>
      <c r="AT52" s="659"/>
      <c r="AU52" s="659"/>
      <c r="AV52" s="659"/>
      <c r="AW52" s="659"/>
      <c r="AX52" s="678"/>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698" t="s">
        <v>192</v>
      </c>
      <c r="AE53" s="449"/>
      <c r="AF53" s="449"/>
      <c r="AG53" s="724"/>
      <c r="AH53" s="725"/>
      <c r="AI53" s="725"/>
      <c r="AJ53" s="725"/>
      <c r="AK53" s="725"/>
      <c r="AL53" s="725"/>
      <c r="AM53" s="725"/>
      <c r="AN53" s="725"/>
      <c r="AO53" s="725"/>
      <c r="AP53" s="725"/>
      <c r="AQ53" s="725"/>
      <c r="AR53" s="725"/>
      <c r="AS53" s="725"/>
      <c r="AT53" s="725"/>
      <c r="AU53" s="725"/>
      <c r="AV53" s="725"/>
      <c r="AW53" s="725"/>
      <c r="AX53" s="726"/>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191</v>
      </c>
      <c r="U54" s="489"/>
      <c r="V54" s="489"/>
      <c r="W54" s="489"/>
      <c r="X54" s="489"/>
      <c r="Y54" s="489"/>
      <c r="Z54" s="489"/>
      <c r="AA54" s="489"/>
      <c r="AB54" s="489"/>
      <c r="AC54" s="489"/>
      <c r="AD54" s="489"/>
      <c r="AE54" s="489"/>
      <c r="AF54" s="489"/>
      <c r="AG54" s="727"/>
      <c r="AH54" s="728"/>
      <c r="AI54" s="728"/>
      <c r="AJ54" s="728"/>
      <c r="AK54" s="728"/>
      <c r="AL54" s="728"/>
      <c r="AM54" s="728"/>
      <c r="AN54" s="728"/>
      <c r="AO54" s="728"/>
      <c r="AP54" s="728"/>
      <c r="AQ54" s="728"/>
      <c r="AR54" s="728"/>
      <c r="AS54" s="728"/>
      <c r="AT54" s="728"/>
      <c r="AU54" s="728"/>
      <c r="AV54" s="728"/>
      <c r="AW54" s="728"/>
      <c r="AX54" s="729"/>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727"/>
      <c r="AH55" s="728"/>
      <c r="AI55" s="728"/>
      <c r="AJ55" s="728"/>
      <c r="AK55" s="728"/>
      <c r="AL55" s="728"/>
      <c r="AM55" s="728"/>
      <c r="AN55" s="728"/>
      <c r="AO55" s="728"/>
      <c r="AP55" s="728"/>
      <c r="AQ55" s="728"/>
      <c r="AR55" s="728"/>
      <c r="AS55" s="728"/>
      <c r="AT55" s="728"/>
      <c r="AU55" s="728"/>
      <c r="AV55" s="728"/>
      <c r="AW55" s="728"/>
      <c r="AX55" s="729"/>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730"/>
      <c r="AH56" s="731"/>
      <c r="AI56" s="731"/>
      <c r="AJ56" s="731"/>
      <c r="AK56" s="731"/>
      <c r="AL56" s="731"/>
      <c r="AM56" s="731"/>
      <c r="AN56" s="731"/>
      <c r="AO56" s="731"/>
      <c r="AP56" s="731"/>
      <c r="AQ56" s="731"/>
      <c r="AR56" s="731"/>
      <c r="AS56" s="731"/>
      <c r="AT56" s="731"/>
      <c r="AU56" s="731"/>
      <c r="AV56" s="731"/>
      <c r="AW56" s="731"/>
      <c r="AX56" s="732"/>
    </row>
    <row r="57" spans="1:50" ht="57" customHeight="1" x14ac:dyDescent="0.15">
      <c r="A57" s="416" t="s">
        <v>76</v>
      </c>
      <c r="B57" s="494"/>
      <c r="C57" s="497" t="s">
        <v>77</v>
      </c>
      <c r="D57" s="498"/>
      <c r="E57" s="498"/>
      <c r="F57" s="499"/>
      <c r="G57" s="711" t="s">
        <v>190</v>
      </c>
      <c r="H57" s="711"/>
      <c r="I57" s="711"/>
      <c r="J57" s="711"/>
      <c r="K57" s="711"/>
      <c r="L57" s="711"/>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c r="AW57" s="711"/>
      <c r="AX57" s="712"/>
    </row>
    <row r="58" spans="1:50" ht="66.75" customHeight="1" thickBot="1" x14ac:dyDescent="0.2">
      <c r="A58" s="495"/>
      <c r="B58" s="496"/>
      <c r="C58" s="503" t="s">
        <v>78</v>
      </c>
      <c r="D58" s="504"/>
      <c r="E58" s="504"/>
      <c r="F58" s="505"/>
      <c r="G58" s="713" t="s">
        <v>189</v>
      </c>
      <c r="H58" s="713"/>
      <c r="I58" s="713"/>
      <c r="J58" s="713"/>
      <c r="K58" s="713"/>
      <c r="L58" s="713"/>
      <c r="M58" s="713"/>
      <c r="N58" s="713"/>
      <c r="O58" s="713"/>
      <c r="P58" s="713"/>
      <c r="Q58" s="713"/>
      <c r="R58" s="713"/>
      <c r="S58" s="713"/>
      <c r="T58" s="713"/>
      <c r="U58" s="713"/>
      <c r="V58" s="713"/>
      <c r="W58" s="713"/>
      <c r="X58" s="713"/>
      <c r="Y58" s="713"/>
      <c r="Z58" s="713"/>
      <c r="AA58" s="713"/>
      <c r="AB58" s="713"/>
      <c r="AC58" s="713"/>
      <c r="AD58" s="713"/>
      <c r="AE58" s="713"/>
      <c r="AF58" s="713"/>
      <c r="AG58" s="713"/>
      <c r="AH58" s="713"/>
      <c r="AI58" s="713"/>
      <c r="AJ58" s="713"/>
      <c r="AK58" s="713"/>
      <c r="AL58" s="713"/>
      <c r="AM58" s="713"/>
      <c r="AN58" s="713"/>
      <c r="AO58" s="713"/>
      <c r="AP58" s="713"/>
      <c r="AQ58" s="713"/>
      <c r="AR58" s="713"/>
      <c r="AS58" s="713"/>
      <c r="AT58" s="713"/>
      <c r="AU58" s="713"/>
      <c r="AV58" s="713"/>
      <c r="AW58" s="713"/>
      <c r="AX58" s="714"/>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706" t="s">
        <v>188</v>
      </c>
      <c r="B62" s="518"/>
      <c r="C62" s="518"/>
      <c r="D62" s="518"/>
      <c r="E62" s="707"/>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187</v>
      </c>
      <c r="B64" s="531"/>
      <c r="C64" s="531"/>
      <c r="D64" s="531"/>
      <c r="E64" s="532"/>
      <c r="F64" s="733" t="s">
        <v>186</v>
      </c>
      <c r="G64" s="518"/>
      <c r="H64" s="518"/>
      <c r="I64" s="518"/>
      <c r="J64" s="518"/>
      <c r="K64" s="518"/>
      <c r="L64" s="518"/>
      <c r="M64" s="518"/>
      <c r="N64" s="518"/>
      <c r="O64" s="518"/>
      <c r="P64" s="518"/>
      <c r="Q64" s="518"/>
      <c r="R64" s="518"/>
      <c r="S64" s="518"/>
      <c r="T64" s="518"/>
      <c r="U64" s="518"/>
      <c r="V64" s="518"/>
      <c r="W64" s="518"/>
      <c r="X64" s="518"/>
      <c r="Y64" s="518"/>
      <c r="Z64" s="518"/>
      <c r="AA64" s="518"/>
      <c r="AB64" s="518"/>
      <c r="AC64" s="518"/>
      <c r="AD64" s="518"/>
      <c r="AE64" s="518"/>
      <c r="AF64" s="518"/>
      <c r="AG64" s="518"/>
      <c r="AH64" s="518"/>
      <c r="AI64" s="518"/>
      <c r="AJ64" s="518"/>
      <c r="AK64" s="518"/>
      <c r="AL64" s="518"/>
      <c r="AM64" s="518"/>
      <c r="AN64" s="518"/>
      <c r="AO64" s="518"/>
      <c r="AP64" s="518"/>
      <c r="AQ64" s="518"/>
      <c r="AR64" s="518"/>
      <c r="AS64" s="518"/>
      <c r="AT64" s="518"/>
      <c r="AU64" s="518"/>
      <c r="AV64" s="518"/>
      <c r="AW64" s="518"/>
      <c r="AX64" s="519"/>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23">
        <v>9</v>
      </c>
      <c r="L68" s="723"/>
      <c r="M68" s="723"/>
      <c r="N68" s="723"/>
      <c r="O68" s="723"/>
      <c r="P68" s="723"/>
      <c r="Q68" s="723"/>
      <c r="R68" s="723"/>
      <c r="S68" s="434" t="s">
        <v>85</v>
      </c>
      <c r="T68" s="435"/>
      <c r="U68" s="435"/>
      <c r="V68" s="435"/>
      <c r="W68" s="435"/>
      <c r="X68" s="435"/>
      <c r="Y68" s="435"/>
      <c r="Z68" s="436"/>
      <c r="AA68" s="718">
        <v>33</v>
      </c>
      <c r="AB68" s="719"/>
      <c r="AC68" s="719"/>
      <c r="AD68" s="719"/>
      <c r="AE68" s="719"/>
      <c r="AF68" s="719"/>
      <c r="AG68" s="719"/>
      <c r="AH68" s="719"/>
      <c r="AI68" s="434" t="s">
        <v>86</v>
      </c>
      <c r="AJ68" s="438"/>
      <c r="AK68" s="438"/>
      <c r="AL68" s="438"/>
      <c r="AM68" s="438"/>
      <c r="AN68" s="438"/>
      <c r="AO68" s="438"/>
      <c r="AP68" s="439"/>
      <c r="AQ68" s="704">
        <v>180</v>
      </c>
      <c r="AR68" s="704"/>
      <c r="AS68" s="704"/>
      <c r="AT68" s="704"/>
      <c r="AU68" s="704"/>
      <c r="AV68" s="704"/>
      <c r="AW68" s="704"/>
      <c r="AX68" s="705"/>
    </row>
    <row r="69" spans="1:50" s="21" customFormat="1"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185</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7" customFormat="1" ht="13.7" hidden="1" customHeight="1" x14ac:dyDescent="0.15">
      <c r="A94" s="19"/>
      <c r="B94" s="19"/>
      <c r="C94" s="19"/>
      <c r="D94" s="19"/>
      <c r="E94" s="19"/>
      <c r="F94" s="19"/>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s="37" customFormat="1" ht="26.25" hidden="1" customHeight="1" x14ac:dyDescent="0.15">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s="21" customFormat="1" ht="30" customHeight="1" x14ac:dyDescent="0.15">
      <c r="A96" s="582" t="s">
        <v>90</v>
      </c>
      <c r="B96" s="583"/>
      <c r="C96" s="583"/>
      <c r="D96" s="583"/>
      <c r="E96" s="583"/>
      <c r="F96" s="584"/>
      <c r="G96" s="588" t="s">
        <v>184</v>
      </c>
      <c r="H96" s="720"/>
      <c r="I96" s="720"/>
      <c r="J96" s="720"/>
      <c r="K96" s="720"/>
      <c r="L96" s="720"/>
      <c r="M96" s="720"/>
      <c r="N96" s="720"/>
      <c r="O96" s="720"/>
      <c r="P96" s="720"/>
      <c r="Q96" s="720"/>
      <c r="R96" s="720"/>
      <c r="S96" s="720"/>
      <c r="T96" s="720"/>
      <c r="U96" s="720"/>
      <c r="V96" s="720"/>
      <c r="W96" s="720"/>
      <c r="X96" s="720"/>
      <c r="Y96" s="720"/>
      <c r="Z96" s="720"/>
      <c r="AA96" s="720"/>
      <c r="AB96" s="721"/>
      <c r="AC96" s="588" t="s">
        <v>183</v>
      </c>
      <c r="AD96" s="720"/>
      <c r="AE96" s="720"/>
      <c r="AF96" s="720"/>
      <c r="AG96" s="720"/>
      <c r="AH96" s="720"/>
      <c r="AI96" s="720"/>
      <c r="AJ96" s="720"/>
      <c r="AK96" s="720"/>
      <c r="AL96" s="720"/>
      <c r="AM96" s="720"/>
      <c r="AN96" s="720"/>
      <c r="AO96" s="720"/>
      <c r="AP96" s="720"/>
      <c r="AQ96" s="720"/>
      <c r="AR96" s="720"/>
      <c r="AS96" s="720"/>
      <c r="AT96" s="720"/>
      <c r="AU96" s="720"/>
      <c r="AV96" s="720"/>
      <c r="AW96" s="720"/>
      <c r="AX96" s="722"/>
    </row>
    <row r="97" spans="1:50" s="21" customFormat="1"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s="21" customFormat="1" ht="24.75" customHeight="1" x14ac:dyDescent="0.15">
      <c r="A98" s="298"/>
      <c r="B98" s="299"/>
      <c r="C98" s="299"/>
      <c r="D98" s="299"/>
      <c r="E98" s="299"/>
      <c r="F98" s="300"/>
      <c r="G98" s="448" t="s">
        <v>182</v>
      </c>
      <c r="H98" s="449"/>
      <c r="I98" s="449"/>
      <c r="J98" s="449"/>
      <c r="K98" s="450"/>
      <c r="L98" s="451" t="s">
        <v>181</v>
      </c>
      <c r="M98" s="452"/>
      <c r="N98" s="452"/>
      <c r="O98" s="452"/>
      <c r="P98" s="452"/>
      <c r="Q98" s="452"/>
      <c r="R98" s="452"/>
      <c r="S98" s="452"/>
      <c r="T98" s="452"/>
      <c r="U98" s="452"/>
      <c r="V98" s="452"/>
      <c r="W98" s="452"/>
      <c r="X98" s="453"/>
      <c r="Y98" s="715">
        <v>4979</v>
      </c>
      <c r="Z98" s="716"/>
      <c r="AA98" s="716"/>
      <c r="AB98" s="717"/>
      <c r="AC98" s="448"/>
      <c r="AD98" s="449"/>
      <c r="AE98" s="449"/>
      <c r="AF98" s="449"/>
      <c r="AG98" s="450"/>
      <c r="AH98" s="451"/>
      <c r="AI98" s="452"/>
      <c r="AJ98" s="452"/>
      <c r="AK98" s="452"/>
      <c r="AL98" s="452"/>
      <c r="AM98" s="452"/>
      <c r="AN98" s="452"/>
      <c r="AO98" s="452"/>
      <c r="AP98" s="452"/>
      <c r="AQ98" s="452"/>
      <c r="AR98" s="452"/>
      <c r="AS98" s="452"/>
      <c r="AT98" s="453"/>
      <c r="AU98" s="748"/>
      <c r="AV98" s="749"/>
      <c r="AW98" s="749"/>
      <c r="AX98" s="750"/>
    </row>
    <row r="99" spans="1:50" s="21" customFormat="1"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708"/>
      <c r="Z99" s="709"/>
      <c r="AA99" s="709"/>
      <c r="AB99" s="710"/>
      <c r="AC99" s="521"/>
      <c r="AD99" s="522"/>
      <c r="AE99" s="522"/>
      <c r="AF99" s="522"/>
      <c r="AG99" s="523"/>
      <c r="AH99" s="524"/>
      <c r="AI99" s="525"/>
      <c r="AJ99" s="525"/>
      <c r="AK99" s="525"/>
      <c r="AL99" s="525"/>
      <c r="AM99" s="525"/>
      <c r="AN99" s="525"/>
      <c r="AO99" s="525"/>
      <c r="AP99" s="525"/>
      <c r="AQ99" s="525"/>
      <c r="AR99" s="525"/>
      <c r="AS99" s="525"/>
      <c r="AT99" s="526"/>
      <c r="AU99" s="734"/>
      <c r="AV99" s="735"/>
      <c r="AW99" s="735"/>
      <c r="AX99" s="736"/>
    </row>
    <row r="100" spans="1:50" s="21" customFormat="1"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708"/>
      <c r="Z100" s="709"/>
      <c r="AA100" s="709"/>
      <c r="AB100" s="710"/>
      <c r="AC100" s="521"/>
      <c r="AD100" s="522"/>
      <c r="AE100" s="522"/>
      <c r="AF100" s="522"/>
      <c r="AG100" s="523"/>
      <c r="AH100" s="524"/>
      <c r="AI100" s="525"/>
      <c r="AJ100" s="525"/>
      <c r="AK100" s="525"/>
      <c r="AL100" s="525"/>
      <c r="AM100" s="525"/>
      <c r="AN100" s="525"/>
      <c r="AO100" s="525"/>
      <c r="AP100" s="525"/>
      <c r="AQ100" s="525"/>
      <c r="AR100" s="525"/>
      <c r="AS100" s="525"/>
      <c r="AT100" s="526"/>
      <c r="AU100" s="734"/>
      <c r="AV100" s="735"/>
      <c r="AW100" s="735"/>
      <c r="AX100" s="736"/>
    </row>
    <row r="101" spans="1:50" s="21" customFormat="1"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708"/>
      <c r="Z101" s="709"/>
      <c r="AA101" s="709"/>
      <c r="AB101" s="710"/>
      <c r="AC101" s="521"/>
      <c r="AD101" s="522"/>
      <c r="AE101" s="522"/>
      <c r="AF101" s="522"/>
      <c r="AG101" s="523"/>
      <c r="AH101" s="524"/>
      <c r="AI101" s="525"/>
      <c r="AJ101" s="525"/>
      <c r="AK101" s="525"/>
      <c r="AL101" s="525"/>
      <c r="AM101" s="525"/>
      <c r="AN101" s="525"/>
      <c r="AO101" s="525"/>
      <c r="AP101" s="525"/>
      <c r="AQ101" s="525"/>
      <c r="AR101" s="525"/>
      <c r="AS101" s="525"/>
      <c r="AT101" s="526"/>
      <c r="AU101" s="734"/>
      <c r="AV101" s="735"/>
      <c r="AW101" s="735"/>
      <c r="AX101" s="736"/>
    </row>
    <row r="102" spans="1:50" s="21" customFormat="1"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708"/>
      <c r="Z102" s="709"/>
      <c r="AA102" s="709"/>
      <c r="AB102" s="709"/>
      <c r="AC102" s="521"/>
      <c r="AD102" s="522"/>
      <c r="AE102" s="522"/>
      <c r="AF102" s="522"/>
      <c r="AG102" s="523"/>
      <c r="AH102" s="524"/>
      <c r="AI102" s="525"/>
      <c r="AJ102" s="525"/>
      <c r="AK102" s="525"/>
      <c r="AL102" s="525"/>
      <c r="AM102" s="525"/>
      <c r="AN102" s="525"/>
      <c r="AO102" s="525"/>
      <c r="AP102" s="525"/>
      <c r="AQ102" s="525"/>
      <c r="AR102" s="525"/>
      <c r="AS102" s="525"/>
      <c r="AT102" s="526"/>
      <c r="AU102" s="734"/>
      <c r="AV102" s="735"/>
      <c r="AW102" s="735"/>
      <c r="AX102" s="736"/>
    </row>
    <row r="103" spans="1:50" s="21" customFormat="1"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708"/>
      <c r="Z103" s="709"/>
      <c r="AA103" s="709"/>
      <c r="AB103" s="709"/>
      <c r="AC103" s="521"/>
      <c r="AD103" s="522"/>
      <c r="AE103" s="522"/>
      <c r="AF103" s="522"/>
      <c r="AG103" s="523"/>
      <c r="AH103" s="524"/>
      <c r="AI103" s="525"/>
      <c r="AJ103" s="525"/>
      <c r="AK103" s="525"/>
      <c r="AL103" s="525"/>
      <c r="AM103" s="525"/>
      <c r="AN103" s="525"/>
      <c r="AO103" s="525"/>
      <c r="AP103" s="525"/>
      <c r="AQ103" s="525"/>
      <c r="AR103" s="525"/>
      <c r="AS103" s="525"/>
      <c r="AT103" s="526"/>
      <c r="AU103" s="734"/>
      <c r="AV103" s="735"/>
      <c r="AW103" s="735"/>
      <c r="AX103" s="736"/>
    </row>
    <row r="104" spans="1:50" s="21" customFormat="1"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708"/>
      <c r="Z104" s="709"/>
      <c r="AA104" s="709"/>
      <c r="AB104" s="709"/>
      <c r="AC104" s="521"/>
      <c r="AD104" s="522"/>
      <c r="AE104" s="522"/>
      <c r="AF104" s="522"/>
      <c r="AG104" s="523"/>
      <c r="AH104" s="524"/>
      <c r="AI104" s="525"/>
      <c r="AJ104" s="525"/>
      <c r="AK104" s="525"/>
      <c r="AL104" s="525"/>
      <c r="AM104" s="525"/>
      <c r="AN104" s="525"/>
      <c r="AO104" s="525"/>
      <c r="AP104" s="525"/>
      <c r="AQ104" s="525"/>
      <c r="AR104" s="525"/>
      <c r="AS104" s="525"/>
      <c r="AT104" s="526"/>
      <c r="AU104" s="734"/>
      <c r="AV104" s="735"/>
      <c r="AW104" s="735"/>
      <c r="AX104" s="736"/>
    </row>
    <row r="105" spans="1:50" s="21" customFormat="1"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743"/>
      <c r="Z105" s="744"/>
      <c r="AA105" s="744"/>
      <c r="AB105" s="744"/>
      <c r="AC105" s="545"/>
      <c r="AD105" s="546"/>
      <c r="AE105" s="546"/>
      <c r="AF105" s="546"/>
      <c r="AG105" s="547"/>
      <c r="AH105" s="548"/>
      <c r="AI105" s="549"/>
      <c r="AJ105" s="549"/>
      <c r="AK105" s="549"/>
      <c r="AL105" s="549"/>
      <c r="AM105" s="549"/>
      <c r="AN105" s="549"/>
      <c r="AO105" s="549"/>
      <c r="AP105" s="549"/>
      <c r="AQ105" s="549"/>
      <c r="AR105" s="549"/>
      <c r="AS105" s="549"/>
      <c r="AT105" s="550"/>
      <c r="AU105" s="745"/>
      <c r="AV105" s="746"/>
      <c r="AW105" s="746"/>
      <c r="AX105" s="747"/>
    </row>
    <row r="106" spans="1:50" s="21" customFormat="1"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737">
        <f>SUM(Y98:AB105)</f>
        <v>4979</v>
      </c>
      <c r="Z106" s="738"/>
      <c r="AA106" s="738"/>
      <c r="AB106" s="739"/>
      <c r="AC106" s="554" t="s">
        <v>28</v>
      </c>
      <c r="AD106" s="290"/>
      <c r="AE106" s="290"/>
      <c r="AF106" s="290"/>
      <c r="AG106" s="290"/>
      <c r="AH106" s="555"/>
      <c r="AI106" s="252"/>
      <c r="AJ106" s="252"/>
      <c r="AK106" s="252"/>
      <c r="AL106" s="252"/>
      <c r="AM106" s="252"/>
      <c r="AN106" s="252"/>
      <c r="AO106" s="252"/>
      <c r="AP106" s="252"/>
      <c r="AQ106" s="252"/>
      <c r="AR106" s="252"/>
      <c r="AS106" s="252"/>
      <c r="AT106" s="253"/>
      <c r="AU106" s="740">
        <f>SUM(AU98:AX105)</f>
        <v>0</v>
      </c>
      <c r="AV106" s="741"/>
      <c r="AW106" s="741"/>
      <c r="AX106" s="742"/>
    </row>
    <row r="107" spans="1:50" s="21" customFormat="1" ht="30" customHeight="1" x14ac:dyDescent="0.15">
      <c r="A107" s="298"/>
      <c r="B107" s="299"/>
      <c r="C107" s="299"/>
      <c r="D107" s="299"/>
      <c r="E107" s="299"/>
      <c r="F107" s="300"/>
      <c r="G107" s="560" t="s">
        <v>180</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179</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s="21" customFormat="1"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s="21" customFormat="1"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748"/>
      <c r="Z109" s="749"/>
      <c r="AA109" s="749"/>
      <c r="AB109" s="752"/>
      <c r="AC109" s="448"/>
      <c r="AD109" s="449"/>
      <c r="AE109" s="449"/>
      <c r="AF109" s="449"/>
      <c r="AG109" s="450"/>
      <c r="AH109" s="451"/>
      <c r="AI109" s="452"/>
      <c r="AJ109" s="452"/>
      <c r="AK109" s="452"/>
      <c r="AL109" s="452"/>
      <c r="AM109" s="452"/>
      <c r="AN109" s="452"/>
      <c r="AO109" s="452"/>
      <c r="AP109" s="452"/>
      <c r="AQ109" s="452"/>
      <c r="AR109" s="452"/>
      <c r="AS109" s="452"/>
      <c r="AT109" s="453"/>
      <c r="AU109" s="748"/>
      <c r="AV109" s="749"/>
      <c r="AW109" s="749"/>
      <c r="AX109" s="750"/>
    </row>
    <row r="110" spans="1:50" s="21" customFormat="1"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734"/>
      <c r="Z110" s="735"/>
      <c r="AA110" s="735"/>
      <c r="AB110" s="751"/>
      <c r="AC110" s="521"/>
      <c r="AD110" s="522"/>
      <c r="AE110" s="522"/>
      <c r="AF110" s="522"/>
      <c r="AG110" s="523"/>
      <c r="AH110" s="524"/>
      <c r="AI110" s="525"/>
      <c r="AJ110" s="525"/>
      <c r="AK110" s="525"/>
      <c r="AL110" s="525"/>
      <c r="AM110" s="525"/>
      <c r="AN110" s="525"/>
      <c r="AO110" s="525"/>
      <c r="AP110" s="525"/>
      <c r="AQ110" s="525"/>
      <c r="AR110" s="525"/>
      <c r="AS110" s="525"/>
      <c r="AT110" s="526"/>
      <c r="AU110" s="734"/>
      <c r="AV110" s="735"/>
      <c r="AW110" s="735"/>
      <c r="AX110" s="736"/>
    </row>
    <row r="111" spans="1:50" s="21" customFormat="1"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734"/>
      <c r="Z111" s="735"/>
      <c r="AA111" s="735"/>
      <c r="AB111" s="751"/>
      <c r="AC111" s="521"/>
      <c r="AD111" s="522"/>
      <c r="AE111" s="522"/>
      <c r="AF111" s="522"/>
      <c r="AG111" s="523"/>
      <c r="AH111" s="524"/>
      <c r="AI111" s="525"/>
      <c r="AJ111" s="525"/>
      <c r="AK111" s="525"/>
      <c r="AL111" s="525"/>
      <c r="AM111" s="525"/>
      <c r="AN111" s="525"/>
      <c r="AO111" s="525"/>
      <c r="AP111" s="525"/>
      <c r="AQ111" s="525"/>
      <c r="AR111" s="525"/>
      <c r="AS111" s="525"/>
      <c r="AT111" s="526"/>
      <c r="AU111" s="734"/>
      <c r="AV111" s="735"/>
      <c r="AW111" s="735"/>
      <c r="AX111" s="736"/>
    </row>
    <row r="112" spans="1:50" s="21" customFormat="1"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734"/>
      <c r="Z112" s="735"/>
      <c r="AA112" s="735"/>
      <c r="AB112" s="751"/>
      <c r="AC112" s="521"/>
      <c r="AD112" s="522"/>
      <c r="AE112" s="522"/>
      <c r="AF112" s="522"/>
      <c r="AG112" s="523"/>
      <c r="AH112" s="524"/>
      <c r="AI112" s="525"/>
      <c r="AJ112" s="525"/>
      <c r="AK112" s="525"/>
      <c r="AL112" s="525"/>
      <c r="AM112" s="525"/>
      <c r="AN112" s="525"/>
      <c r="AO112" s="525"/>
      <c r="AP112" s="525"/>
      <c r="AQ112" s="525"/>
      <c r="AR112" s="525"/>
      <c r="AS112" s="525"/>
      <c r="AT112" s="526"/>
      <c r="AU112" s="734"/>
      <c r="AV112" s="735"/>
      <c r="AW112" s="735"/>
      <c r="AX112" s="736"/>
    </row>
    <row r="113" spans="1:50" s="21" customFormat="1"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734"/>
      <c r="Z113" s="735"/>
      <c r="AA113" s="735"/>
      <c r="AB113" s="735"/>
      <c r="AC113" s="521"/>
      <c r="AD113" s="522"/>
      <c r="AE113" s="522"/>
      <c r="AF113" s="522"/>
      <c r="AG113" s="523"/>
      <c r="AH113" s="524"/>
      <c r="AI113" s="525"/>
      <c r="AJ113" s="525"/>
      <c r="AK113" s="525"/>
      <c r="AL113" s="525"/>
      <c r="AM113" s="525"/>
      <c r="AN113" s="525"/>
      <c r="AO113" s="525"/>
      <c r="AP113" s="525"/>
      <c r="AQ113" s="525"/>
      <c r="AR113" s="525"/>
      <c r="AS113" s="525"/>
      <c r="AT113" s="526"/>
      <c r="AU113" s="734"/>
      <c r="AV113" s="735"/>
      <c r="AW113" s="735"/>
      <c r="AX113" s="736"/>
    </row>
    <row r="114" spans="1:50" s="21" customFormat="1"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734"/>
      <c r="Z114" s="735"/>
      <c r="AA114" s="735"/>
      <c r="AB114" s="735"/>
      <c r="AC114" s="521"/>
      <c r="AD114" s="522"/>
      <c r="AE114" s="522"/>
      <c r="AF114" s="522"/>
      <c r="AG114" s="523"/>
      <c r="AH114" s="524"/>
      <c r="AI114" s="525"/>
      <c r="AJ114" s="525"/>
      <c r="AK114" s="525"/>
      <c r="AL114" s="525"/>
      <c r="AM114" s="525"/>
      <c r="AN114" s="525"/>
      <c r="AO114" s="525"/>
      <c r="AP114" s="525"/>
      <c r="AQ114" s="525"/>
      <c r="AR114" s="525"/>
      <c r="AS114" s="525"/>
      <c r="AT114" s="526"/>
      <c r="AU114" s="734"/>
      <c r="AV114" s="735"/>
      <c r="AW114" s="735"/>
      <c r="AX114" s="736"/>
    </row>
    <row r="115" spans="1:50" s="21" customFormat="1"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734"/>
      <c r="Z115" s="735"/>
      <c r="AA115" s="735"/>
      <c r="AB115" s="735"/>
      <c r="AC115" s="521"/>
      <c r="AD115" s="522"/>
      <c r="AE115" s="522"/>
      <c r="AF115" s="522"/>
      <c r="AG115" s="523"/>
      <c r="AH115" s="524"/>
      <c r="AI115" s="525"/>
      <c r="AJ115" s="525"/>
      <c r="AK115" s="525"/>
      <c r="AL115" s="525"/>
      <c r="AM115" s="525"/>
      <c r="AN115" s="525"/>
      <c r="AO115" s="525"/>
      <c r="AP115" s="525"/>
      <c r="AQ115" s="525"/>
      <c r="AR115" s="525"/>
      <c r="AS115" s="525"/>
      <c r="AT115" s="526"/>
      <c r="AU115" s="734"/>
      <c r="AV115" s="735"/>
      <c r="AW115" s="735"/>
      <c r="AX115" s="736"/>
    </row>
    <row r="116" spans="1:50" s="21" customFormat="1"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745"/>
      <c r="Z116" s="746"/>
      <c r="AA116" s="746"/>
      <c r="AB116" s="746"/>
      <c r="AC116" s="545"/>
      <c r="AD116" s="546"/>
      <c r="AE116" s="546"/>
      <c r="AF116" s="546"/>
      <c r="AG116" s="547"/>
      <c r="AH116" s="548"/>
      <c r="AI116" s="549"/>
      <c r="AJ116" s="549"/>
      <c r="AK116" s="549"/>
      <c r="AL116" s="549"/>
      <c r="AM116" s="549"/>
      <c r="AN116" s="549"/>
      <c r="AO116" s="549"/>
      <c r="AP116" s="549"/>
      <c r="AQ116" s="549"/>
      <c r="AR116" s="549"/>
      <c r="AS116" s="549"/>
      <c r="AT116" s="550"/>
      <c r="AU116" s="745"/>
      <c r="AV116" s="746"/>
      <c r="AW116" s="746"/>
      <c r="AX116" s="747"/>
    </row>
    <row r="117" spans="1:50" s="21" customFormat="1"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740">
        <f>SUM(Y109:AB116)</f>
        <v>0</v>
      </c>
      <c r="Z117" s="741"/>
      <c r="AA117" s="741"/>
      <c r="AB117" s="753"/>
      <c r="AC117" s="554" t="s">
        <v>28</v>
      </c>
      <c r="AD117" s="290"/>
      <c r="AE117" s="290"/>
      <c r="AF117" s="290"/>
      <c r="AG117" s="290"/>
      <c r="AH117" s="555"/>
      <c r="AI117" s="252"/>
      <c r="AJ117" s="252"/>
      <c r="AK117" s="252"/>
      <c r="AL117" s="252"/>
      <c r="AM117" s="252"/>
      <c r="AN117" s="252"/>
      <c r="AO117" s="252"/>
      <c r="AP117" s="252"/>
      <c r="AQ117" s="252"/>
      <c r="AR117" s="252"/>
      <c r="AS117" s="252"/>
      <c r="AT117" s="253"/>
      <c r="AU117" s="740">
        <f>SUM(AU109:AX116)</f>
        <v>0</v>
      </c>
      <c r="AV117" s="741"/>
      <c r="AW117" s="741"/>
      <c r="AX117" s="742"/>
    </row>
    <row r="118" spans="1:50" s="21" customFormat="1" ht="30" customHeight="1" x14ac:dyDescent="0.15">
      <c r="A118" s="298"/>
      <c r="B118" s="299"/>
      <c r="C118" s="299"/>
      <c r="D118" s="299"/>
      <c r="E118" s="299"/>
      <c r="F118" s="300"/>
      <c r="G118" s="560" t="s">
        <v>178</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177</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s="21" customFormat="1"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s="21" customFormat="1"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748"/>
      <c r="Z120" s="749"/>
      <c r="AA120" s="749"/>
      <c r="AB120" s="752"/>
      <c r="AC120" s="448"/>
      <c r="AD120" s="449"/>
      <c r="AE120" s="449"/>
      <c r="AF120" s="449"/>
      <c r="AG120" s="450"/>
      <c r="AH120" s="754"/>
      <c r="AI120" s="452"/>
      <c r="AJ120" s="452"/>
      <c r="AK120" s="452"/>
      <c r="AL120" s="452"/>
      <c r="AM120" s="452"/>
      <c r="AN120" s="452"/>
      <c r="AO120" s="452"/>
      <c r="AP120" s="452"/>
      <c r="AQ120" s="452"/>
      <c r="AR120" s="452"/>
      <c r="AS120" s="452"/>
      <c r="AT120" s="453"/>
      <c r="AU120" s="748"/>
      <c r="AV120" s="749"/>
      <c r="AW120" s="749"/>
      <c r="AX120" s="750"/>
    </row>
    <row r="121" spans="1:50" s="21" customFormat="1"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734"/>
      <c r="Z121" s="735"/>
      <c r="AA121" s="735"/>
      <c r="AB121" s="751"/>
      <c r="AC121" s="521"/>
      <c r="AD121" s="522"/>
      <c r="AE121" s="522"/>
      <c r="AF121" s="522"/>
      <c r="AG121" s="523"/>
      <c r="AH121" s="524"/>
      <c r="AI121" s="525"/>
      <c r="AJ121" s="525"/>
      <c r="AK121" s="525"/>
      <c r="AL121" s="525"/>
      <c r="AM121" s="525"/>
      <c r="AN121" s="525"/>
      <c r="AO121" s="525"/>
      <c r="AP121" s="525"/>
      <c r="AQ121" s="525"/>
      <c r="AR121" s="525"/>
      <c r="AS121" s="525"/>
      <c r="AT121" s="526"/>
      <c r="AU121" s="734"/>
      <c r="AV121" s="735"/>
      <c r="AW121" s="735"/>
      <c r="AX121" s="736"/>
    </row>
    <row r="122" spans="1:50" s="21" customFormat="1"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734"/>
      <c r="Z122" s="735"/>
      <c r="AA122" s="735"/>
      <c r="AB122" s="751"/>
      <c r="AC122" s="521"/>
      <c r="AD122" s="522"/>
      <c r="AE122" s="522"/>
      <c r="AF122" s="522"/>
      <c r="AG122" s="523"/>
      <c r="AH122" s="524"/>
      <c r="AI122" s="525"/>
      <c r="AJ122" s="525"/>
      <c r="AK122" s="525"/>
      <c r="AL122" s="525"/>
      <c r="AM122" s="525"/>
      <c r="AN122" s="525"/>
      <c r="AO122" s="525"/>
      <c r="AP122" s="525"/>
      <c r="AQ122" s="525"/>
      <c r="AR122" s="525"/>
      <c r="AS122" s="525"/>
      <c r="AT122" s="526"/>
      <c r="AU122" s="734"/>
      <c r="AV122" s="735"/>
      <c r="AW122" s="735"/>
      <c r="AX122" s="736"/>
    </row>
    <row r="123" spans="1:50" s="21" customFormat="1"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734"/>
      <c r="Z123" s="735"/>
      <c r="AA123" s="735"/>
      <c r="AB123" s="751"/>
      <c r="AC123" s="521"/>
      <c r="AD123" s="522"/>
      <c r="AE123" s="522"/>
      <c r="AF123" s="522"/>
      <c r="AG123" s="523"/>
      <c r="AH123" s="524"/>
      <c r="AI123" s="525"/>
      <c r="AJ123" s="525"/>
      <c r="AK123" s="525"/>
      <c r="AL123" s="525"/>
      <c r="AM123" s="525"/>
      <c r="AN123" s="525"/>
      <c r="AO123" s="525"/>
      <c r="AP123" s="525"/>
      <c r="AQ123" s="525"/>
      <c r="AR123" s="525"/>
      <c r="AS123" s="525"/>
      <c r="AT123" s="526"/>
      <c r="AU123" s="734"/>
      <c r="AV123" s="735"/>
      <c r="AW123" s="735"/>
      <c r="AX123" s="736"/>
    </row>
    <row r="124" spans="1:50" s="21" customFormat="1"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734"/>
      <c r="Z124" s="735"/>
      <c r="AA124" s="735"/>
      <c r="AB124" s="735"/>
      <c r="AC124" s="521"/>
      <c r="AD124" s="522"/>
      <c r="AE124" s="522"/>
      <c r="AF124" s="522"/>
      <c r="AG124" s="523"/>
      <c r="AH124" s="524"/>
      <c r="AI124" s="525"/>
      <c r="AJ124" s="525"/>
      <c r="AK124" s="525"/>
      <c r="AL124" s="525"/>
      <c r="AM124" s="525"/>
      <c r="AN124" s="525"/>
      <c r="AO124" s="525"/>
      <c r="AP124" s="525"/>
      <c r="AQ124" s="525"/>
      <c r="AR124" s="525"/>
      <c r="AS124" s="525"/>
      <c r="AT124" s="526"/>
      <c r="AU124" s="734"/>
      <c r="AV124" s="735"/>
      <c r="AW124" s="735"/>
      <c r="AX124" s="736"/>
    </row>
    <row r="125" spans="1:50" s="21" customFormat="1"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734"/>
      <c r="Z125" s="735"/>
      <c r="AA125" s="735"/>
      <c r="AB125" s="735"/>
      <c r="AC125" s="521"/>
      <c r="AD125" s="522"/>
      <c r="AE125" s="522"/>
      <c r="AF125" s="522"/>
      <c r="AG125" s="523"/>
      <c r="AH125" s="524"/>
      <c r="AI125" s="525"/>
      <c r="AJ125" s="525"/>
      <c r="AK125" s="525"/>
      <c r="AL125" s="525"/>
      <c r="AM125" s="525"/>
      <c r="AN125" s="525"/>
      <c r="AO125" s="525"/>
      <c r="AP125" s="525"/>
      <c r="AQ125" s="525"/>
      <c r="AR125" s="525"/>
      <c r="AS125" s="525"/>
      <c r="AT125" s="526"/>
      <c r="AU125" s="734"/>
      <c r="AV125" s="735"/>
      <c r="AW125" s="735"/>
      <c r="AX125" s="736"/>
    </row>
    <row r="126" spans="1:50" s="21" customFormat="1"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734"/>
      <c r="Z126" s="735"/>
      <c r="AA126" s="735"/>
      <c r="AB126" s="735"/>
      <c r="AC126" s="521"/>
      <c r="AD126" s="522"/>
      <c r="AE126" s="522"/>
      <c r="AF126" s="522"/>
      <c r="AG126" s="523"/>
      <c r="AH126" s="524"/>
      <c r="AI126" s="525"/>
      <c r="AJ126" s="525"/>
      <c r="AK126" s="525"/>
      <c r="AL126" s="525"/>
      <c r="AM126" s="525"/>
      <c r="AN126" s="525"/>
      <c r="AO126" s="525"/>
      <c r="AP126" s="525"/>
      <c r="AQ126" s="525"/>
      <c r="AR126" s="525"/>
      <c r="AS126" s="525"/>
      <c r="AT126" s="526"/>
      <c r="AU126" s="734"/>
      <c r="AV126" s="735"/>
      <c r="AW126" s="735"/>
      <c r="AX126" s="736"/>
    </row>
    <row r="127" spans="1:50" s="21" customFormat="1"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745"/>
      <c r="Z127" s="746"/>
      <c r="AA127" s="746"/>
      <c r="AB127" s="746"/>
      <c r="AC127" s="545"/>
      <c r="AD127" s="546"/>
      <c r="AE127" s="546"/>
      <c r="AF127" s="546"/>
      <c r="AG127" s="547"/>
      <c r="AH127" s="548"/>
      <c r="AI127" s="549"/>
      <c r="AJ127" s="549"/>
      <c r="AK127" s="549"/>
      <c r="AL127" s="549"/>
      <c r="AM127" s="549"/>
      <c r="AN127" s="549"/>
      <c r="AO127" s="549"/>
      <c r="AP127" s="549"/>
      <c r="AQ127" s="549"/>
      <c r="AR127" s="549"/>
      <c r="AS127" s="549"/>
      <c r="AT127" s="550"/>
      <c r="AU127" s="745"/>
      <c r="AV127" s="746"/>
      <c r="AW127" s="746"/>
      <c r="AX127" s="747"/>
    </row>
    <row r="128" spans="1:50" s="21" customFormat="1"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740">
        <f>SUM(Y120:AB127)</f>
        <v>0</v>
      </c>
      <c r="Z128" s="741"/>
      <c r="AA128" s="741"/>
      <c r="AB128" s="757"/>
      <c r="AC128" s="554" t="s">
        <v>28</v>
      </c>
      <c r="AD128" s="290"/>
      <c r="AE128" s="290"/>
      <c r="AF128" s="290"/>
      <c r="AG128" s="290"/>
      <c r="AH128" s="555"/>
      <c r="AI128" s="252"/>
      <c r="AJ128" s="252"/>
      <c r="AK128" s="252"/>
      <c r="AL128" s="252"/>
      <c r="AM128" s="252"/>
      <c r="AN128" s="252"/>
      <c r="AO128" s="252"/>
      <c r="AP128" s="252"/>
      <c r="AQ128" s="252"/>
      <c r="AR128" s="252"/>
      <c r="AS128" s="252"/>
      <c r="AT128" s="253"/>
      <c r="AU128" s="740">
        <f>SUM(AU120:AX127)</f>
        <v>0</v>
      </c>
      <c r="AV128" s="741"/>
      <c r="AW128" s="741"/>
      <c r="AX128" s="742"/>
    </row>
    <row r="129" spans="1:50" s="21" customFormat="1" ht="30" customHeight="1" x14ac:dyDescent="0.15">
      <c r="A129" s="298"/>
      <c r="B129" s="299"/>
      <c r="C129" s="299"/>
      <c r="D129" s="299"/>
      <c r="E129" s="299"/>
      <c r="F129" s="300"/>
      <c r="G129" s="560" t="s">
        <v>100</v>
      </c>
      <c r="H129" s="561"/>
      <c r="I129" s="561"/>
      <c r="J129" s="561"/>
      <c r="K129" s="561"/>
      <c r="L129" s="561"/>
      <c r="M129" s="561"/>
      <c r="N129" s="561"/>
      <c r="O129" s="561"/>
      <c r="P129" s="561"/>
      <c r="Q129" s="561"/>
      <c r="R129" s="561"/>
      <c r="S129" s="561"/>
      <c r="T129" s="561"/>
      <c r="U129" s="561"/>
      <c r="V129" s="561"/>
      <c r="W129" s="561"/>
      <c r="X129" s="561"/>
      <c r="Y129" s="755"/>
      <c r="Z129" s="755"/>
      <c r="AA129" s="755"/>
      <c r="AB129" s="756"/>
      <c r="AC129" s="560" t="s">
        <v>176</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s="21" customFormat="1"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s="21" customFormat="1"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748"/>
      <c r="Z131" s="749"/>
      <c r="AA131" s="749"/>
      <c r="AB131" s="752"/>
      <c r="AC131" s="448"/>
      <c r="AD131" s="449"/>
      <c r="AE131" s="449"/>
      <c r="AF131" s="449"/>
      <c r="AG131" s="450"/>
      <c r="AH131" s="754"/>
      <c r="AI131" s="452"/>
      <c r="AJ131" s="452"/>
      <c r="AK131" s="452"/>
      <c r="AL131" s="452"/>
      <c r="AM131" s="452"/>
      <c r="AN131" s="452"/>
      <c r="AO131" s="452"/>
      <c r="AP131" s="452"/>
      <c r="AQ131" s="452"/>
      <c r="AR131" s="452"/>
      <c r="AS131" s="452"/>
      <c r="AT131" s="453"/>
      <c r="AU131" s="748"/>
      <c r="AV131" s="749"/>
      <c r="AW131" s="749"/>
      <c r="AX131" s="750"/>
    </row>
    <row r="132" spans="1:50" s="21" customFormat="1"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734"/>
      <c r="Z132" s="735"/>
      <c r="AA132" s="735"/>
      <c r="AB132" s="751"/>
      <c r="AC132" s="521"/>
      <c r="AD132" s="522"/>
      <c r="AE132" s="522"/>
      <c r="AF132" s="522"/>
      <c r="AG132" s="523"/>
      <c r="AH132" s="524"/>
      <c r="AI132" s="525"/>
      <c r="AJ132" s="525"/>
      <c r="AK132" s="525"/>
      <c r="AL132" s="525"/>
      <c r="AM132" s="525"/>
      <c r="AN132" s="525"/>
      <c r="AO132" s="525"/>
      <c r="AP132" s="525"/>
      <c r="AQ132" s="525"/>
      <c r="AR132" s="525"/>
      <c r="AS132" s="525"/>
      <c r="AT132" s="526"/>
      <c r="AU132" s="734"/>
      <c r="AV132" s="735"/>
      <c r="AW132" s="735"/>
      <c r="AX132" s="736"/>
    </row>
    <row r="133" spans="1:50" s="21" customFormat="1"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734"/>
      <c r="Z133" s="735"/>
      <c r="AA133" s="735"/>
      <c r="AB133" s="751"/>
      <c r="AC133" s="521"/>
      <c r="AD133" s="522"/>
      <c r="AE133" s="522"/>
      <c r="AF133" s="522"/>
      <c r="AG133" s="523"/>
      <c r="AH133" s="524"/>
      <c r="AI133" s="525"/>
      <c r="AJ133" s="525"/>
      <c r="AK133" s="525"/>
      <c r="AL133" s="525"/>
      <c r="AM133" s="525"/>
      <c r="AN133" s="525"/>
      <c r="AO133" s="525"/>
      <c r="AP133" s="525"/>
      <c r="AQ133" s="525"/>
      <c r="AR133" s="525"/>
      <c r="AS133" s="525"/>
      <c r="AT133" s="526"/>
      <c r="AU133" s="734"/>
      <c r="AV133" s="735"/>
      <c r="AW133" s="735"/>
      <c r="AX133" s="736"/>
    </row>
    <row r="134" spans="1:50" s="21" customFormat="1"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734"/>
      <c r="Z134" s="735"/>
      <c r="AA134" s="735"/>
      <c r="AB134" s="751"/>
      <c r="AC134" s="521"/>
      <c r="AD134" s="522"/>
      <c r="AE134" s="522"/>
      <c r="AF134" s="522"/>
      <c r="AG134" s="523"/>
      <c r="AH134" s="524"/>
      <c r="AI134" s="525"/>
      <c r="AJ134" s="525"/>
      <c r="AK134" s="525"/>
      <c r="AL134" s="525"/>
      <c r="AM134" s="525"/>
      <c r="AN134" s="525"/>
      <c r="AO134" s="525"/>
      <c r="AP134" s="525"/>
      <c r="AQ134" s="525"/>
      <c r="AR134" s="525"/>
      <c r="AS134" s="525"/>
      <c r="AT134" s="526"/>
      <c r="AU134" s="734"/>
      <c r="AV134" s="735"/>
      <c r="AW134" s="735"/>
      <c r="AX134" s="736"/>
    </row>
    <row r="135" spans="1:50" s="21" customFormat="1"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734"/>
      <c r="Z135" s="735"/>
      <c r="AA135" s="735"/>
      <c r="AB135" s="735"/>
      <c r="AC135" s="521"/>
      <c r="AD135" s="522"/>
      <c r="AE135" s="522"/>
      <c r="AF135" s="522"/>
      <c r="AG135" s="523"/>
      <c r="AH135" s="524"/>
      <c r="AI135" s="525"/>
      <c r="AJ135" s="525"/>
      <c r="AK135" s="525"/>
      <c r="AL135" s="525"/>
      <c r="AM135" s="525"/>
      <c r="AN135" s="525"/>
      <c r="AO135" s="525"/>
      <c r="AP135" s="525"/>
      <c r="AQ135" s="525"/>
      <c r="AR135" s="525"/>
      <c r="AS135" s="525"/>
      <c r="AT135" s="526"/>
      <c r="AU135" s="734"/>
      <c r="AV135" s="735"/>
      <c r="AW135" s="735"/>
      <c r="AX135" s="736"/>
    </row>
    <row r="136" spans="1:50" s="21" customFormat="1"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734"/>
      <c r="Z136" s="735"/>
      <c r="AA136" s="735"/>
      <c r="AB136" s="735"/>
      <c r="AC136" s="521"/>
      <c r="AD136" s="522"/>
      <c r="AE136" s="522"/>
      <c r="AF136" s="522"/>
      <c r="AG136" s="523"/>
      <c r="AH136" s="524"/>
      <c r="AI136" s="525"/>
      <c r="AJ136" s="525"/>
      <c r="AK136" s="525"/>
      <c r="AL136" s="525"/>
      <c r="AM136" s="525"/>
      <c r="AN136" s="525"/>
      <c r="AO136" s="525"/>
      <c r="AP136" s="525"/>
      <c r="AQ136" s="525"/>
      <c r="AR136" s="525"/>
      <c r="AS136" s="525"/>
      <c r="AT136" s="526"/>
      <c r="AU136" s="734"/>
      <c r="AV136" s="735"/>
      <c r="AW136" s="735"/>
      <c r="AX136" s="736"/>
    </row>
    <row r="137" spans="1:50" s="21" customFormat="1"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734"/>
      <c r="Z137" s="735"/>
      <c r="AA137" s="735"/>
      <c r="AB137" s="735"/>
      <c r="AC137" s="521"/>
      <c r="AD137" s="522"/>
      <c r="AE137" s="522"/>
      <c r="AF137" s="522"/>
      <c r="AG137" s="523"/>
      <c r="AH137" s="524"/>
      <c r="AI137" s="525"/>
      <c r="AJ137" s="525"/>
      <c r="AK137" s="525"/>
      <c r="AL137" s="525"/>
      <c r="AM137" s="525"/>
      <c r="AN137" s="525"/>
      <c r="AO137" s="525"/>
      <c r="AP137" s="525"/>
      <c r="AQ137" s="525"/>
      <c r="AR137" s="525"/>
      <c r="AS137" s="525"/>
      <c r="AT137" s="526"/>
      <c r="AU137" s="734"/>
      <c r="AV137" s="735"/>
      <c r="AW137" s="735"/>
      <c r="AX137" s="736"/>
    </row>
    <row r="138" spans="1:50" s="21" customFormat="1"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745"/>
      <c r="Z138" s="746"/>
      <c r="AA138" s="746"/>
      <c r="AB138" s="746"/>
      <c r="AC138" s="545"/>
      <c r="AD138" s="546"/>
      <c r="AE138" s="546"/>
      <c r="AF138" s="546"/>
      <c r="AG138" s="547"/>
      <c r="AH138" s="548"/>
      <c r="AI138" s="549"/>
      <c r="AJ138" s="549"/>
      <c r="AK138" s="549"/>
      <c r="AL138" s="549"/>
      <c r="AM138" s="549"/>
      <c r="AN138" s="549"/>
      <c r="AO138" s="549"/>
      <c r="AP138" s="549"/>
      <c r="AQ138" s="549"/>
      <c r="AR138" s="549"/>
      <c r="AS138" s="549"/>
      <c r="AT138" s="550"/>
      <c r="AU138" s="745"/>
      <c r="AV138" s="746"/>
      <c r="AW138" s="746"/>
      <c r="AX138" s="747"/>
    </row>
    <row r="139" spans="1:50" s="21" customFormat="1"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758">
        <f>SUM(Y131:AB138)</f>
        <v>0</v>
      </c>
      <c r="Z139" s="759"/>
      <c r="AA139" s="759"/>
      <c r="AB139" s="760"/>
      <c r="AC139" s="568" t="s">
        <v>28</v>
      </c>
      <c r="AD139" s="435"/>
      <c r="AE139" s="435"/>
      <c r="AF139" s="435"/>
      <c r="AG139" s="435"/>
      <c r="AH139" s="569"/>
      <c r="AI139" s="570"/>
      <c r="AJ139" s="570"/>
      <c r="AK139" s="570"/>
      <c r="AL139" s="570"/>
      <c r="AM139" s="570"/>
      <c r="AN139" s="570"/>
      <c r="AO139" s="570"/>
      <c r="AP139" s="570"/>
      <c r="AQ139" s="570"/>
      <c r="AR139" s="570"/>
      <c r="AS139" s="570"/>
      <c r="AT139" s="571"/>
      <c r="AU139" s="758">
        <f>SUM(AU131:AX138)</f>
        <v>0</v>
      </c>
      <c r="AV139" s="759"/>
      <c r="AW139" s="759"/>
      <c r="AX139" s="761"/>
    </row>
    <row r="140" spans="1:50" hidden="1" x14ac:dyDescent="0.15"/>
    <row r="141" spans="1:50" hidden="1" x14ac:dyDescent="0.15"/>
    <row r="142" spans="1:50" hidden="1" x14ac:dyDescent="0.15"/>
    <row r="143" spans="1:50" hidden="1" x14ac:dyDescent="0.15"/>
    <row r="144" spans="1:50"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s="21" customFormat="1" ht="14.25" x14ac:dyDescent="0.15">
      <c r="B400" s="22" t="s">
        <v>175</v>
      </c>
    </row>
    <row r="401" spans="1:50" s="21" customFormat="1" x14ac:dyDescent="0.15">
      <c r="B401" s="21" t="s">
        <v>174</v>
      </c>
    </row>
    <row r="402" spans="1:50" s="21" customFormat="1" ht="24" customHeight="1" x14ac:dyDescent="0.15">
      <c r="A402" s="576"/>
      <c r="B402" s="576"/>
      <c r="C402" s="254" t="s">
        <v>173</v>
      </c>
      <c r="D402" s="254"/>
      <c r="E402" s="254"/>
      <c r="F402" s="254"/>
      <c r="G402" s="254"/>
      <c r="H402" s="254"/>
      <c r="I402" s="254"/>
      <c r="J402" s="254"/>
      <c r="K402" s="254"/>
      <c r="L402" s="254"/>
      <c r="M402" s="254" t="s">
        <v>172</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171</v>
      </c>
      <c r="AL402" s="254"/>
      <c r="AM402" s="254"/>
      <c r="AN402" s="254"/>
      <c r="AO402" s="254"/>
      <c r="AP402" s="254"/>
      <c r="AQ402" s="254" t="s">
        <v>107</v>
      </c>
      <c r="AR402" s="254"/>
      <c r="AS402" s="254"/>
      <c r="AT402" s="254"/>
      <c r="AU402" s="176" t="s">
        <v>108</v>
      </c>
      <c r="AV402" s="177"/>
      <c r="AW402" s="177"/>
      <c r="AX402" s="577"/>
    </row>
    <row r="403" spans="1:50" s="21" customFormat="1" ht="24" customHeight="1" x14ac:dyDescent="0.15">
      <c r="A403" s="576">
        <v>1</v>
      </c>
      <c r="B403" s="576">
        <v>1</v>
      </c>
      <c r="C403" s="764" t="s">
        <v>170</v>
      </c>
      <c r="D403" s="765"/>
      <c r="E403" s="765"/>
      <c r="F403" s="765"/>
      <c r="G403" s="765"/>
      <c r="H403" s="765"/>
      <c r="I403" s="765"/>
      <c r="J403" s="765"/>
      <c r="K403" s="765"/>
      <c r="L403" s="766"/>
      <c r="M403" s="578" t="s">
        <v>169</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767">
        <v>4979</v>
      </c>
      <c r="AL403" s="768"/>
      <c r="AM403" s="768"/>
      <c r="AN403" s="768"/>
      <c r="AO403" s="768"/>
      <c r="AP403" s="768"/>
      <c r="AQ403" s="287" t="s">
        <v>168</v>
      </c>
      <c r="AR403" s="287"/>
      <c r="AS403" s="287"/>
      <c r="AT403" s="287"/>
      <c r="AU403" s="769" t="s">
        <v>167</v>
      </c>
      <c r="AV403" s="770"/>
      <c r="AW403" s="770"/>
      <c r="AX403" s="771"/>
    </row>
    <row r="404" spans="1:50" s="21" customFormat="1"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762"/>
      <c r="AL404" s="763"/>
      <c r="AM404" s="763"/>
      <c r="AN404" s="763"/>
      <c r="AO404" s="763"/>
      <c r="AP404" s="763"/>
      <c r="AQ404" s="578"/>
      <c r="AR404" s="578"/>
      <c r="AS404" s="578"/>
      <c r="AT404" s="578"/>
      <c r="AU404" s="289"/>
      <c r="AV404" s="290"/>
      <c r="AW404" s="290"/>
      <c r="AX404" s="307"/>
    </row>
    <row r="405" spans="1:50" s="21" customFormat="1"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762"/>
      <c r="AL405" s="763"/>
      <c r="AM405" s="763"/>
      <c r="AN405" s="763"/>
      <c r="AO405" s="763"/>
      <c r="AP405" s="763"/>
      <c r="AQ405" s="578"/>
      <c r="AR405" s="578"/>
      <c r="AS405" s="578"/>
      <c r="AT405" s="578"/>
      <c r="AU405" s="289"/>
      <c r="AV405" s="290"/>
      <c r="AW405" s="290"/>
      <c r="AX405" s="307"/>
    </row>
    <row r="406" spans="1:50" s="21" customFormat="1"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762"/>
      <c r="AL406" s="763"/>
      <c r="AM406" s="763"/>
      <c r="AN406" s="763"/>
      <c r="AO406" s="763"/>
      <c r="AP406" s="763"/>
      <c r="AQ406" s="578"/>
      <c r="AR406" s="578"/>
      <c r="AS406" s="578"/>
      <c r="AT406" s="578"/>
      <c r="AU406" s="289"/>
      <c r="AV406" s="290"/>
      <c r="AW406" s="290"/>
      <c r="AX406" s="307"/>
    </row>
    <row r="407" spans="1:50" s="21" customFormat="1"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762"/>
      <c r="AL407" s="763"/>
      <c r="AM407" s="763"/>
      <c r="AN407" s="763"/>
      <c r="AO407" s="763"/>
      <c r="AP407" s="763"/>
      <c r="AQ407" s="578"/>
      <c r="AR407" s="578"/>
      <c r="AS407" s="578"/>
      <c r="AT407" s="578"/>
      <c r="AU407" s="289"/>
      <c r="AV407" s="290"/>
      <c r="AW407" s="290"/>
      <c r="AX407" s="307"/>
    </row>
    <row r="408" spans="1:50" s="21" customFormat="1"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762"/>
      <c r="AL408" s="763"/>
      <c r="AM408" s="763"/>
      <c r="AN408" s="763"/>
      <c r="AO408" s="763"/>
      <c r="AP408" s="763"/>
      <c r="AQ408" s="578"/>
      <c r="AR408" s="578"/>
      <c r="AS408" s="578"/>
      <c r="AT408" s="578"/>
      <c r="AU408" s="289"/>
      <c r="AV408" s="290"/>
      <c r="AW408" s="290"/>
      <c r="AX408" s="307"/>
    </row>
    <row r="409" spans="1:50" s="21" customFormat="1"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762"/>
      <c r="AL409" s="763"/>
      <c r="AM409" s="763"/>
      <c r="AN409" s="763"/>
      <c r="AO409" s="763"/>
      <c r="AP409" s="763"/>
      <c r="AQ409" s="578"/>
      <c r="AR409" s="578"/>
      <c r="AS409" s="578"/>
      <c r="AT409" s="578"/>
      <c r="AU409" s="289"/>
      <c r="AV409" s="290"/>
      <c r="AW409" s="290"/>
      <c r="AX409" s="307"/>
    </row>
    <row r="410" spans="1:50" s="21" customFormat="1"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762"/>
      <c r="AL410" s="763"/>
      <c r="AM410" s="763"/>
      <c r="AN410" s="763"/>
      <c r="AO410" s="763"/>
      <c r="AP410" s="763"/>
      <c r="AQ410" s="578"/>
      <c r="AR410" s="578"/>
      <c r="AS410" s="578"/>
      <c r="AT410" s="578"/>
      <c r="AU410" s="289"/>
      <c r="AV410" s="290"/>
      <c r="AW410" s="290"/>
      <c r="AX410" s="307"/>
    </row>
    <row r="411" spans="1:50" s="21" customFormat="1"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762"/>
      <c r="AL411" s="763"/>
      <c r="AM411" s="763"/>
      <c r="AN411" s="763"/>
      <c r="AO411" s="763"/>
      <c r="AP411" s="763"/>
      <c r="AQ411" s="578"/>
      <c r="AR411" s="578"/>
      <c r="AS411" s="578"/>
      <c r="AT411" s="578"/>
      <c r="AU411" s="289"/>
      <c r="AV411" s="290"/>
      <c r="AW411" s="290"/>
      <c r="AX411" s="307"/>
    </row>
    <row r="412" spans="1:50" s="21" customFormat="1"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762"/>
      <c r="AL412" s="763"/>
      <c r="AM412" s="763"/>
      <c r="AN412" s="763"/>
      <c r="AO412" s="763"/>
      <c r="AP412" s="763"/>
      <c r="AQ412" s="578"/>
      <c r="AR412" s="578"/>
      <c r="AS412" s="578"/>
      <c r="AT412" s="578"/>
      <c r="AU412" s="289"/>
      <c r="AV412" s="290"/>
      <c r="AW412" s="290"/>
      <c r="AX412" s="307"/>
    </row>
    <row r="413" spans="1:50" s="21" customFormat="1" ht="24" hidden="1" customHeight="1" x14ac:dyDescent="0.15">
      <c r="A413" s="576">
        <v>11</v>
      </c>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762"/>
      <c r="AL413" s="763"/>
      <c r="AM413" s="763"/>
      <c r="AN413" s="763"/>
      <c r="AO413" s="763"/>
      <c r="AP413" s="763"/>
      <c r="AQ413" s="578"/>
      <c r="AR413" s="578"/>
      <c r="AS413" s="578"/>
      <c r="AT413" s="578"/>
      <c r="AU413" s="289"/>
      <c r="AV413" s="290"/>
      <c r="AW413" s="290"/>
      <c r="AX413" s="307"/>
    </row>
    <row r="414" spans="1:50" s="21" customFormat="1" ht="24" hidden="1" customHeight="1" x14ac:dyDescent="0.15">
      <c r="A414" s="576">
        <v>12</v>
      </c>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762"/>
      <c r="AL414" s="763"/>
      <c r="AM414" s="763"/>
      <c r="AN414" s="763"/>
      <c r="AO414" s="763"/>
      <c r="AP414" s="763"/>
      <c r="AQ414" s="578"/>
      <c r="AR414" s="578"/>
      <c r="AS414" s="578"/>
      <c r="AT414" s="578"/>
      <c r="AU414" s="289"/>
      <c r="AV414" s="290"/>
      <c r="AW414" s="290"/>
      <c r="AX414" s="307"/>
    </row>
    <row r="415" spans="1:50" s="21" customFormat="1" ht="24" hidden="1" customHeight="1" x14ac:dyDescent="0.15">
      <c r="A415" s="576">
        <v>13</v>
      </c>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762"/>
      <c r="AL415" s="763"/>
      <c r="AM415" s="763"/>
      <c r="AN415" s="763"/>
      <c r="AO415" s="763"/>
      <c r="AP415" s="763"/>
      <c r="AQ415" s="578"/>
      <c r="AR415" s="578"/>
      <c r="AS415" s="578"/>
      <c r="AT415" s="578"/>
      <c r="AU415" s="289"/>
      <c r="AV415" s="290"/>
      <c r="AW415" s="290"/>
      <c r="AX415" s="307"/>
    </row>
    <row r="416" spans="1:50" s="21" customFormat="1" ht="24" hidden="1" customHeight="1" x14ac:dyDescent="0.15">
      <c r="A416" s="576">
        <v>14</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762"/>
      <c r="AL416" s="763"/>
      <c r="AM416" s="763"/>
      <c r="AN416" s="763"/>
      <c r="AO416" s="763"/>
      <c r="AP416" s="763"/>
      <c r="AQ416" s="578"/>
      <c r="AR416" s="578"/>
      <c r="AS416" s="578"/>
      <c r="AT416" s="578"/>
      <c r="AU416" s="289"/>
      <c r="AV416" s="290"/>
      <c r="AW416" s="290"/>
      <c r="AX416" s="307"/>
    </row>
    <row r="417" spans="1:50" s="21" customFormat="1" ht="24" hidden="1" customHeight="1" x14ac:dyDescent="0.15">
      <c r="A417" s="576">
        <v>15</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762"/>
      <c r="AL417" s="763"/>
      <c r="AM417" s="763"/>
      <c r="AN417" s="763"/>
      <c r="AO417" s="763"/>
      <c r="AP417" s="763"/>
      <c r="AQ417" s="578"/>
      <c r="AR417" s="578"/>
      <c r="AS417" s="578"/>
      <c r="AT417" s="578"/>
      <c r="AU417" s="289"/>
      <c r="AV417" s="290"/>
      <c r="AW417" s="290"/>
      <c r="AX417" s="307"/>
    </row>
    <row r="418" spans="1:50" s="21" customFormat="1" ht="24" hidden="1" customHeight="1" x14ac:dyDescent="0.15">
      <c r="A418" s="576">
        <v>16</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762"/>
      <c r="AL418" s="763"/>
      <c r="AM418" s="763"/>
      <c r="AN418" s="763"/>
      <c r="AO418" s="763"/>
      <c r="AP418" s="763"/>
      <c r="AQ418" s="578"/>
      <c r="AR418" s="578"/>
      <c r="AS418" s="578"/>
      <c r="AT418" s="578"/>
      <c r="AU418" s="289"/>
      <c r="AV418" s="290"/>
      <c r="AW418" s="290"/>
      <c r="AX418" s="307"/>
    </row>
    <row r="419" spans="1:50" s="21" customFormat="1" ht="24" hidden="1" customHeight="1" x14ac:dyDescent="0.15">
      <c r="A419" s="576">
        <v>17</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762"/>
      <c r="AL419" s="763"/>
      <c r="AM419" s="763"/>
      <c r="AN419" s="763"/>
      <c r="AO419" s="763"/>
      <c r="AP419" s="763"/>
      <c r="AQ419" s="578"/>
      <c r="AR419" s="578"/>
      <c r="AS419" s="578"/>
      <c r="AT419" s="578"/>
      <c r="AU419" s="289"/>
      <c r="AV419" s="290"/>
      <c r="AW419" s="290"/>
      <c r="AX419" s="307"/>
    </row>
    <row r="420" spans="1:50" s="21" customFormat="1" ht="24" hidden="1" customHeight="1" x14ac:dyDescent="0.15">
      <c r="A420" s="576">
        <v>18</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762"/>
      <c r="AL420" s="763"/>
      <c r="AM420" s="763"/>
      <c r="AN420" s="763"/>
      <c r="AO420" s="763"/>
      <c r="AP420" s="763"/>
      <c r="AQ420" s="578"/>
      <c r="AR420" s="578"/>
      <c r="AS420" s="578"/>
      <c r="AT420" s="578"/>
      <c r="AU420" s="289"/>
      <c r="AV420" s="290"/>
      <c r="AW420" s="290"/>
      <c r="AX420" s="307"/>
    </row>
    <row r="421" spans="1:50" s="21" customFormat="1" ht="24" hidden="1" customHeight="1" x14ac:dyDescent="0.15">
      <c r="A421" s="576">
        <v>19</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762"/>
      <c r="AL421" s="763"/>
      <c r="AM421" s="763"/>
      <c r="AN421" s="763"/>
      <c r="AO421" s="763"/>
      <c r="AP421" s="763"/>
      <c r="AQ421" s="578"/>
      <c r="AR421" s="578"/>
      <c r="AS421" s="578"/>
      <c r="AT421" s="578"/>
      <c r="AU421" s="289"/>
      <c r="AV421" s="290"/>
      <c r="AW421" s="290"/>
      <c r="AX421" s="307"/>
    </row>
    <row r="422" spans="1:50" s="21" customFormat="1" ht="24" hidden="1" customHeight="1" x14ac:dyDescent="0.15">
      <c r="A422" s="576">
        <v>20</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762"/>
      <c r="AL422" s="763"/>
      <c r="AM422" s="763"/>
      <c r="AN422" s="763"/>
      <c r="AO422" s="763"/>
      <c r="AP422" s="763"/>
      <c r="AQ422" s="578"/>
      <c r="AR422" s="578"/>
      <c r="AS422" s="578"/>
      <c r="AT422" s="578"/>
      <c r="AU422" s="289"/>
      <c r="AV422" s="290"/>
      <c r="AW422" s="290"/>
      <c r="AX422" s="307"/>
    </row>
    <row r="423" spans="1:50" s="21" customFormat="1" ht="24" hidden="1" customHeight="1" x14ac:dyDescent="0.15">
      <c r="A423" s="576">
        <v>21</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762"/>
      <c r="AL423" s="763"/>
      <c r="AM423" s="763"/>
      <c r="AN423" s="763"/>
      <c r="AO423" s="763"/>
      <c r="AP423" s="763"/>
      <c r="AQ423" s="578"/>
      <c r="AR423" s="578"/>
      <c r="AS423" s="578"/>
      <c r="AT423" s="578"/>
      <c r="AU423" s="289"/>
      <c r="AV423" s="290"/>
      <c r="AW423" s="290"/>
      <c r="AX423" s="307"/>
    </row>
    <row r="424" spans="1:50" s="21" customFormat="1" ht="24" hidden="1" customHeight="1" x14ac:dyDescent="0.15">
      <c r="A424" s="576">
        <v>22</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762"/>
      <c r="AL424" s="763"/>
      <c r="AM424" s="763"/>
      <c r="AN424" s="763"/>
      <c r="AO424" s="763"/>
      <c r="AP424" s="763"/>
      <c r="AQ424" s="578"/>
      <c r="AR424" s="578"/>
      <c r="AS424" s="578"/>
      <c r="AT424" s="578"/>
      <c r="AU424" s="289"/>
      <c r="AV424" s="290"/>
      <c r="AW424" s="290"/>
      <c r="AX424" s="307"/>
    </row>
    <row r="425" spans="1:50" s="21" customFormat="1" ht="24" hidden="1" customHeight="1" x14ac:dyDescent="0.15">
      <c r="A425" s="576">
        <v>23</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762"/>
      <c r="AL425" s="763"/>
      <c r="AM425" s="763"/>
      <c r="AN425" s="763"/>
      <c r="AO425" s="763"/>
      <c r="AP425" s="763"/>
      <c r="AQ425" s="578"/>
      <c r="AR425" s="578"/>
      <c r="AS425" s="578"/>
      <c r="AT425" s="578"/>
      <c r="AU425" s="289"/>
      <c r="AV425" s="290"/>
      <c r="AW425" s="290"/>
      <c r="AX425" s="307"/>
    </row>
    <row r="426" spans="1:50" s="21" customFormat="1" ht="24" hidden="1" customHeight="1" x14ac:dyDescent="0.15">
      <c r="A426" s="576">
        <v>24</v>
      </c>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762"/>
      <c r="AL426" s="763"/>
      <c r="AM426" s="763"/>
      <c r="AN426" s="763"/>
      <c r="AO426" s="763"/>
      <c r="AP426" s="763"/>
      <c r="AQ426" s="578"/>
      <c r="AR426" s="578"/>
      <c r="AS426" s="578"/>
      <c r="AT426" s="578"/>
      <c r="AU426" s="289"/>
      <c r="AV426" s="290"/>
      <c r="AW426" s="290"/>
      <c r="AX426" s="307"/>
    </row>
    <row r="427" spans="1:50" s="21" customFormat="1" ht="24" hidden="1" customHeight="1" x14ac:dyDescent="0.15">
      <c r="A427" s="576">
        <v>25</v>
      </c>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762"/>
      <c r="AL427" s="763"/>
      <c r="AM427" s="763"/>
      <c r="AN427" s="763"/>
      <c r="AO427" s="763"/>
      <c r="AP427" s="763"/>
      <c r="AQ427" s="578"/>
      <c r="AR427" s="578"/>
      <c r="AS427" s="578"/>
      <c r="AT427" s="578"/>
      <c r="AU427" s="289"/>
      <c r="AV427" s="290"/>
      <c r="AW427" s="290"/>
      <c r="AX427" s="307"/>
    </row>
    <row r="428" spans="1:50" s="21" customFormat="1" ht="24" hidden="1" customHeight="1" x14ac:dyDescent="0.15">
      <c r="A428" s="576">
        <v>26</v>
      </c>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762"/>
      <c r="AL428" s="763"/>
      <c r="AM428" s="763"/>
      <c r="AN428" s="763"/>
      <c r="AO428" s="763"/>
      <c r="AP428" s="763"/>
      <c r="AQ428" s="578"/>
      <c r="AR428" s="578"/>
      <c r="AS428" s="578"/>
      <c r="AT428" s="578"/>
      <c r="AU428" s="289"/>
      <c r="AV428" s="290"/>
      <c r="AW428" s="290"/>
      <c r="AX428" s="307"/>
    </row>
    <row r="429" spans="1:50" s="21" customFormat="1" ht="24" hidden="1" customHeight="1" x14ac:dyDescent="0.15">
      <c r="A429" s="576">
        <v>27</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762"/>
      <c r="AL429" s="763"/>
      <c r="AM429" s="763"/>
      <c r="AN429" s="763"/>
      <c r="AO429" s="763"/>
      <c r="AP429" s="763"/>
      <c r="AQ429" s="578"/>
      <c r="AR429" s="578"/>
      <c r="AS429" s="578"/>
      <c r="AT429" s="578"/>
      <c r="AU429" s="289"/>
      <c r="AV429" s="290"/>
      <c r="AW429" s="290"/>
      <c r="AX429" s="307"/>
    </row>
    <row r="430" spans="1:50" s="21" customFormat="1" ht="24" hidden="1" customHeight="1" x14ac:dyDescent="0.15">
      <c r="A430" s="576">
        <v>28</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762"/>
      <c r="AL430" s="763"/>
      <c r="AM430" s="763"/>
      <c r="AN430" s="763"/>
      <c r="AO430" s="763"/>
      <c r="AP430" s="763"/>
      <c r="AQ430" s="578"/>
      <c r="AR430" s="578"/>
      <c r="AS430" s="578"/>
      <c r="AT430" s="578"/>
      <c r="AU430" s="289"/>
      <c r="AV430" s="290"/>
      <c r="AW430" s="290"/>
      <c r="AX430" s="307"/>
    </row>
    <row r="431" spans="1:50" s="21" customFormat="1" ht="24" hidden="1" customHeight="1" x14ac:dyDescent="0.15">
      <c r="A431" s="576">
        <v>29</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762"/>
      <c r="AL431" s="763"/>
      <c r="AM431" s="763"/>
      <c r="AN431" s="763"/>
      <c r="AO431" s="763"/>
      <c r="AP431" s="763"/>
      <c r="AQ431" s="578"/>
      <c r="AR431" s="578"/>
      <c r="AS431" s="578"/>
      <c r="AT431" s="578"/>
      <c r="AU431" s="289"/>
      <c r="AV431" s="290"/>
      <c r="AW431" s="290"/>
      <c r="AX431" s="307"/>
    </row>
    <row r="432" spans="1:50" s="21" customFormat="1" ht="24" hidden="1" customHeight="1" x14ac:dyDescent="0.15">
      <c r="A432" s="576">
        <v>30</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762"/>
      <c r="AL432" s="763"/>
      <c r="AM432" s="763"/>
      <c r="AN432" s="763"/>
      <c r="AO432" s="763"/>
      <c r="AP432" s="763"/>
      <c r="AQ432" s="578"/>
      <c r="AR432" s="578"/>
      <c r="AS432" s="578"/>
      <c r="AT432" s="578"/>
      <c r="AU432" s="289"/>
      <c r="AV432" s="290"/>
      <c r="AW432" s="290"/>
      <c r="AX432" s="307"/>
    </row>
    <row r="433" s="21" customFormat="1" x14ac:dyDescent="0.15"/>
  </sheetData>
  <mergeCells count="691">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AC98:AG98"/>
    <mergeCell ref="AH98:AT98"/>
    <mergeCell ref="AU98:AX98"/>
    <mergeCell ref="AU101:AX101"/>
    <mergeCell ref="AU100:AX100"/>
    <mergeCell ref="AU109:AX109"/>
    <mergeCell ref="G110:K110"/>
    <mergeCell ref="L110:X110"/>
    <mergeCell ref="Y110:AB110"/>
    <mergeCell ref="AC110:AG110"/>
    <mergeCell ref="AH110:AT110"/>
    <mergeCell ref="AU110:AX110"/>
    <mergeCell ref="G107:AB107"/>
    <mergeCell ref="AC107:AX107"/>
    <mergeCell ref="G108:K108"/>
    <mergeCell ref="L108:X108"/>
    <mergeCell ref="Y108:AB108"/>
    <mergeCell ref="G109:K109"/>
    <mergeCell ref="L109:X109"/>
    <mergeCell ref="Y109:AB109"/>
    <mergeCell ref="AC109:AG109"/>
    <mergeCell ref="AH109:AT109"/>
    <mergeCell ref="G106:K106"/>
    <mergeCell ref="L106:X106"/>
    <mergeCell ref="G99:K99"/>
    <mergeCell ref="L99:X99"/>
    <mergeCell ref="Y99:AB99"/>
    <mergeCell ref="AC99:AG99"/>
    <mergeCell ref="AH99:AT99"/>
    <mergeCell ref="AU99:AX99"/>
    <mergeCell ref="AC108:AG108"/>
    <mergeCell ref="AH108:AT108"/>
    <mergeCell ref="AU108:AX108"/>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AC96:AX96"/>
    <mergeCell ref="G97:K97"/>
    <mergeCell ref="L97:X97"/>
    <mergeCell ref="Y97:AB97"/>
    <mergeCell ref="AC97:AG97"/>
    <mergeCell ref="C68:J68"/>
    <mergeCell ref="K68:R68"/>
    <mergeCell ref="S68:Z68"/>
    <mergeCell ref="AD53:AF53"/>
    <mergeCell ref="AG53:AX56"/>
    <mergeCell ref="C54:F54"/>
    <mergeCell ref="G54:S54"/>
    <mergeCell ref="T54:AF54"/>
    <mergeCell ref="C55:F55"/>
    <mergeCell ref="G56:S56"/>
    <mergeCell ref="A64:E64"/>
    <mergeCell ref="F64:AX64"/>
    <mergeCell ref="A65:AX65"/>
    <mergeCell ref="A66:AX66"/>
    <mergeCell ref="A67:AX67"/>
    <mergeCell ref="A68:B68"/>
    <mergeCell ref="A53:B56"/>
    <mergeCell ref="C53:AC53"/>
    <mergeCell ref="AI68:AP68"/>
    <mergeCell ref="G101:K101"/>
    <mergeCell ref="L101:X101"/>
    <mergeCell ref="Y101:AB101"/>
    <mergeCell ref="AC101:AG101"/>
    <mergeCell ref="AH101:AT101"/>
    <mergeCell ref="A57:B58"/>
    <mergeCell ref="C57:F57"/>
    <mergeCell ref="G57:AX57"/>
    <mergeCell ref="C58:F58"/>
    <mergeCell ref="G58:AX58"/>
    <mergeCell ref="AH97:AT97"/>
    <mergeCell ref="AU97:AX97"/>
    <mergeCell ref="G98:K98"/>
    <mergeCell ref="L98:X98"/>
    <mergeCell ref="Y98:AB98"/>
    <mergeCell ref="G100:K100"/>
    <mergeCell ref="L100:X100"/>
    <mergeCell ref="Y100:AB100"/>
    <mergeCell ref="AC100:AG100"/>
    <mergeCell ref="AH100:AT100"/>
    <mergeCell ref="AA68:AH68"/>
    <mergeCell ref="A70:F93"/>
    <mergeCell ref="A96:F139"/>
    <mergeCell ref="G96:AB96"/>
    <mergeCell ref="AQ68:AX68"/>
    <mergeCell ref="A59:AX59"/>
    <mergeCell ref="A60:AX60"/>
    <mergeCell ref="A61:AX61"/>
    <mergeCell ref="A62:E62"/>
    <mergeCell ref="F62:AX62"/>
    <mergeCell ref="A63:AX63"/>
    <mergeCell ref="T56:AF56"/>
    <mergeCell ref="G55:S55"/>
    <mergeCell ref="T55:AF55"/>
    <mergeCell ref="C56:F56"/>
    <mergeCell ref="A30:B37"/>
    <mergeCell ref="C30:K30"/>
    <mergeCell ref="L30:Q30"/>
    <mergeCell ref="R30:W30"/>
    <mergeCell ref="X30:AX30"/>
    <mergeCell ref="C31:K31"/>
    <mergeCell ref="L31:Q31"/>
    <mergeCell ref="R31:W31"/>
    <mergeCell ref="X31:AX31"/>
    <mergeCell ref="X37:AX37"/>
    <mergeCell ref="C34:K34"/>
    <mergeCell ref="L34:Q34"/>
    <mergeCell ref="R34:W34"/>
    <mergeCell ref="X34:AX34"/>
    <mergeCell ref="C35:K35"/>
    <mergeCell ref="L35:Q35"/>
    <mergeCell ref="R35:W35"/>
    <mergeCell ref="X35:AX35"/>
    <mergeCell ref="C36:K36"/>
    <mergeCell ref="AD41:AF41"/>
    <mergeCell ref="AG41:AX43"/>
    <mergeCell ref="C42:AC42"/>
    <mergeCell ref="AD42:AF42"/>
    <mergeCell ref="C43:AC43"/>
    <mergeCell ref="AD43:AF43"/>
    <mergeCell ref="A39:AX39"/>
    <mergeCell ref="C40:AC40"/>
    <mergeCell ref="C52:AC52"/>
    <mergeCell ref="AD52:AF52"/>
    <mergeCell ref="A44:B49"/>
    <mergeCell ref="C44:AC44"/>
    <mergeCell ref="AD44:AF44"/>
    <mergeCell ref="AD48:AF48"/>
    <mergeCell ref="AD47:AF47"/>
    <mergeCell ref="AD40:AF40"/>
    <mergeCell ref="AG40:AX40"/>
    <mergeCell ref="A41:B43"/>
    <mergeCell ref="C41:AC41"/>
    <mergeCell ref="A50:B52"/>
    <mergeCell ref="C50:AC50"/>
    <mergeCell ref="AD50:AF50"/>
    <mergeCell ref="AG50:AX52"/>
    <mergeCell ref="C51:AC51"/>
    <mergeCell ref="AD51:AF51"/>
    <mergeCell ref="C32:K32"/>
    <mergeCell ref="L32:Q32"/>
    <mergeCell ref="R32:W32"/>
    <mergeCell ref="X32:AX32"/>
    <mergeCell ref="C33:K33"/>
    <mergeCell ref="L33:Q33"/>
    <mergeCell ref="R33:W33"/>
    <mergeCell ref="X33:AX33"/>
    <mergeCell ref="AG44:AX49"/>
    <mergeCell ref="C45:AC45"/>
    <mergeCell ref="AD45:AF45"/>
    <mergeCell ref="C46:AC46"/>
    <mergeCell ref="AD46:AF46"/>
    <mergeCell ref="C47:AC47"/>
    <mergeCell ref="C49:AC49"/>
    <mergeCell ref="AD49:AF49"/>
    <mergeCell ref="C48:AC48"/>
    <mergeCell ref="L36:Q36"/>
    <mergeCell ref="R36:W36"/>
    <mergeCell ref="X36:AX36"/>
    <mergeCell ref="C37:K37"/>
    <mergeCell ref="L37:Q37"/>
    <mergeCell ref="R37:W37"/>
    <mergeCell ref="AT29:AX29"/>
    <mergeCell ref="AJ28:AN28"/>
    <mergeCell ref="AO28:AS28"/>
    <mergeCell ref="AO27:AS27"/>
    <mergeCell ref="AT27:AX27"/>
    <mergeCell ref="A24:F26"/>
    <mergeCell ref="AT28:AX28"/>
    <mergeCell ref="A27:F29"/>
    <mergeCell ref="G27:X27"/>
    <mergeCell ref="Y27:AA27"/>
    <mergeCell ref="AB27:AD27"/>
    <mergeCell ref="G28:X29"/>
    <mergeCell ref="Y28:AA28"/>
    <mergeCell ref="AB28:AD28"/>
    <mergeCell ref="AE28:AI28"/>
    <mergeCell ref="Y29:AA29"/>
    <mergeCell ref="AB29:AD29"/>
    <mergeCell ref="AE29:AI29"/>
    <mergeCell ref="AJ29:AN29"/>
    <mergeCell ref="AO29:AS29"/>
    <mergeCell ref="AO25:AS25"/>
    <mergeCell ref="AT25:AX25"/>
    <mergeCell ref="AO26:AS26"/>
    <mergeCell ref="AT26:AX26"/>
    <mergeCell ref="AE26:AI26"/>
    <mergeCell ref="AJ26:AN26"/>
    <mergeCell ref="AJ27:AN27"/>
    <mergeCell ref="G25:X26"/>
    <mergeCell ref="Y25:AA25"/>
    <mergeCell ref="AB25:AD26"/>
    <mergeCell ref="AE25:AI25"/>
    <mergeCell ref="AJ25:AN25"/>
    <mergeCell ref="AE27:AI27"/>
    <mergeCell ref="Y26:AA26"/>
    <mergeCell ref="AT24:AX24"/>
    <mergeCell ref="Y24:AA24"/>
    <mergeCell ref="AB24:AD24"/>
    <mergeCell ref="AE24:AI24"/>
    <mergeCell ref="AJ24:AN24"/>
    <mergeCell ref="A20:F23"/>
    <mergeCell ref="G20:X20"/>
    <mergeCell ref="Y20:AA20"/>
    <mergeCell ref="AB20:AD20"/>
    <mergeCell ref="AE20:AI20"/>
    <mergeCell ref="AO23:AS23"/>
    <mergeCell ref="AO24:AS24"/>
    <mergeCell ref="AO20:AS20"/>
    <mergeCell ref="AT20:AX20"/>
    <mergeCell ref="G21:X23"/>
    <mergeCell ref="AO21:AS21"/>
    <mergeCell ref="AT21:AX21"/>
    <mergeCell ref="AO22:AS22"/>
    <mergeCell ref="AT22:AX22"/>
    <mergeCell ref="AT23:AX23"/>
    <mergeCell ref="G24:X24"/>
    <mergeCell ref="AJ23:AN23"/>
    <mergeCell ref="Y23:AA23"/>
    <mergeCell ref="AB23:AD23"/>
    <mergeCell ref="AE23:AI23"/>
    <mergeCell ref="Y21:AA21"/>
    <mergeCell ref="AR18:AX18"/>
    <mergeCell ref="G19:O19"/>
    <mergeCell ref="P19:V19"/>
    <mergeCell ref="W19:AC19"/>
    <mergeCell ref="AD19:AJ19"/>
    <mergeCell ref="AK19:AQ19"/>
    <mergeCell ref="AR19:AX19"/>
    <mergeCell ref="AB21:AD21"/>
    <mergeCell ref="AE21:AI21"/>
    <mergeCell ref="G18:O18"/>
    <mergeCell ref="P18:V18"/>
    <mergeCell ref="W18:AC18"/>
    <mergeCell ref="AD18:AJ18"/>
    <mergeCell ref="AK18:AQ18"/>
    <mergeCell ref="AJ20:AN20"/>
    <mergeCell ref="AB22:AD22"/>
    <mergeCell ref="AE22:AI22"/>
    <mergeCell ref="AJ22:AN22"/>
    <mergeCell ref="AJ21:AN21"/>
    <mergeCell ref="Y22:AA22"/>
    <mergeCell ref="AK17:AQ17"/>
    <mergeCell ref="I15:O15"/>
    <mergeCell ref="P15:V15"/>
    <mergeCell ref="W15:AC15"/>
    <mergeCell ref="AD15:AJ15"/>
    <mergeCell ref="AK15:AQ15"/>
    <mergeCell ref="G11:O11"/>
    <mergeCell ref="P11:V11"/>
    <mergeCell ref="I17:O17"/>
    <mergeCell ref="P17:V17"/>
    <mergeCell ref="W17:AC17"/>
    <mergeCell ref="AD17:AJ17"/>
    <mergeCell ref="W13:AC13"/>
    <mergeCell ref="AD13:AJ13"/>
    <mergeCell ref="G12:H17"/>
    <mergeCell ref="I12:O12"/>
    <mergeCell ref="AK12:AQ12"/>
    <mergeCell ref="AR12:AX12"/>
    <mergeCell ref="I13:O13"/>
    <mergeCell ref="P13:V13"/>
    <mergeCell ref="AK13:AQ13"/>
    <mergeCell ref="I16:O16"/>
    <mergeCell ref="P16:V16"/>
    <mergeCell ref="W16:AC16"/>
    <mergeCell ref="AD16:AJ16"/>
    <mergeCell ref="AK16:AQ16"/>
    <mergeCell ref="AK14:AQ14"/>
    <mergeCell ref="I14:O14"/>
    <mergeCell ref="P14:V14"/>
    <mergeCell ref="W14:AC14"/>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G9:AX9"/>
    <mergeCell ref="A10:F10"/>
    <mergeCell ref="G10:AX10"/>
    <mergeCell ref="A11:F19"/>
    <mergeCell ref="AD11:AJ11"/>
    <mergeCell ref="AK11:AQ11"/>
    <mergeCell ref="A7:F7"/>
    <mergeCell ref="G7:X7"/>
    <mergeCell ref="Y7:AD7"/>
    <mergeCell ref="AE7:AX7"/>
    <mergeCell ref="A8:F8"/>
    <mergeCell ref="G8:AX8"/>
    <mergeCell ref="AR11:AX11"/>
    <mergeCell ref="A9:F9"/>
    <mergeCell ref="W11:AC11"/>
    <mergeCell ref="AR17:AX17"/>
    <mergeCell ref="AR14:AX14"/>
    <mergeCell ref="AR15:AX15"/>
    <mergeCell ref="AR13:AX13"/>
    <mergeCell ref="AR16:AX16"/>
    <mergeCell ref="AD14:AJ14"/>
    <mergeCell ref="P12:V12"/>
    <mergeCell ref="W12:AC12"/>
    <mergeCell ref="AD12:AJ12"/>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3" max="49" man="1"/>
    <brk id="139" max="49"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434"/>
  <sheetViews>
    <sheetView view="pageBreakPreview" zoomScale="70" zoomScaleNormal="75" zoomScaleSheetLayoutView="70" workbookViewId="0">
      <selection activeCell="AT21" sqref="AT21:AX23"/>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195</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1209</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946" t="s">
        <v>1210</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1211</v>
      </c>
      <c r="H5" s="948"/>
      <c r="I5" s="948"/>
      <c r="J5" s="948"/>
      <c r="K5" s="948"/>
      <c r="L5" s="948"/>
      <c r="M5" s="948"/>
      <c r="N5" s="948"/>
      <c r="O5" s="948"/>
      <c r="P5" s="948"/>
      <c r="Q5" s="948"/>
      <c r="R5" s="948"/>
      <c r="S5" s="948"/>
      <c r="T5" s="948"/>
      <c r="U5" s="948"/>
      <c r="V5" s="948"/>
      <c r="W5" s="948"/>
      <c r="X5" s="2155"/>
      <c r="Y5" s="131" t="s">
        <v>7</v>
      </c>
      <c r="Z5" s="620"/>
      <c r="AA5" s="620"/>
      <c r="AB5" s="620"/>
      <c r="AC5" s="620"/>
      <c r="AD5" s="621"/>
      <c r="AE5" s="620" t="s">
        <v>1212</v>
      </c>
      <c r="AF5" s="620"/>
      <c r="AG5" s="620"/>
      <c r="AH5" s="620"/>
      <c r="AI5" s="620"/>
      <c r="AJ5" s="620"/>
      <c r="AK5" s="620"/>
      <c r="AL5" s="620"/>
      <c r="AM5" s="620"/>
      <c r="AN5" s="620"/>
      <c r="AO5" s="620"/>
      <c r="AP5" s="621"/>
      <c r="AQ5" s="784" t="s">
        <v>1213</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1214</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1215</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2156" t="s">
        <v>1216</v>
      </c>
      <c r="AF7" s="2157"/>
      <c r="AG7" s="2157"/>
      <c r="AH7" s="2157"/>
      <c r="AI7" s="2157"/>
      <c r="AJ7" s="2157"/>
      <c r="AK7" s="2157"/>
      <c r="AL7" s="2157"/>
      <c r="AM7" s="2157"/>
      <c r="AN7" s="2157"/>
      <c r="AO7" s="2157"/>
      <c r="AP7" s="2157"/>
      <c r="AQ7" s="2157"/>
      <c r="AR7" s="2157"/>
      <c r="AS7" s="2157"/>
      <c r="AT7" s="2157"/>
      <c r="AU7" s="2157"/>
      <c r="AV7" s="2157"/>
      <c r="AW7" s="2157"/>
      <c r="AX7" s="2158"/>
    </row>
    <row r="8" spans="1:50" ht="103.7" customHeight="1" x14ac:dyDescent="0.15">
      <c r="A8" s="155" t="s">
        <v>12</v>
      </c>
      <c r="B8" s="156"/>
      <c r="C8" s="156"/>
      <c r="D8" s="156"/>
      <c r="E8" s="156"/>
      <c r="F8" s="156"/>
      <c r="G8" s="1615" t="s">
        <v>1217</v>
      </c>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c r="AM8" s="1616"/>
      <c r="AN8" s="1616"/>
      <c r="AO8" s="1616"/>
      <c r="AP8" s="1616"/>
      <c r="AQ8" s="1616"/>
      <c r="AR8" s="1616"/>
      <c r="AS8" s="1616"/>
      <c r="AT8" s="1616"/>
      <c r="AU8" s="1616"/>
      <c r="AV8" s="1616"/>
      <c r="AW8" s="1616"/>
      <c r="AX8" s="1617"/>
    </row>
    <row r="9" spans="1:50" ht="103.7" customHeight="1" x14ac:dyDescent="0.15">
      <c r="A9" s="155" t="s">
        <v>13</v>
      </c>
      <c r="B9" s="156"/>
      <c r="C9" s="156"/>
      <c r="D9" s="156"/>
      <c r="E9" s="156"/>
      <c r="F9" s="156"/>
      <c r="G9" s="1615" t="s">
        <v>1218</v>
      </c>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616"/>
      <c r="AL9" s="1616"/>
      <c r="AM9" s="1616"/>
      <c r="AN9" s="1616"/>
      <c r="AO9" s="1616"/>
      <c r="AP9" s="1616"/>
      <c r="AQ9" s="1616"/>
      <c r="AR9" s="1616"/>
      <c r="AS9" s="1616"/>
      <c r="AT9" s="1616"/>
      <c r="AU9" s="1616"/>
      <c r="AV9" s="1616"/>
      <c r="AW9" s="1616"/>
      <c r="AX9" s="1617"/>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33</v>
      </c>
      <c r="Q12" s="809"/>
      <c r="R12" s="809"/>
      <c r="S12" s="809"/>
      <c r="T12" s="809"/>
      <c r="U12" s="809"/>
      <c r="V12" s="809"/>
      <c r="W12" s="809">
        <v>28</v>
      </c>
      <c r="X12" s="809"/>
      <c r="Y12" s="809"/>
      <c r="Z12" s="809"/>
      <c r="AA12" s="809"/>
      <c r="AB12" s="809"/>
      <c r="AC12" s="809"/>
      <c r="AD12" s="809">
        <v>25</v>
      </c>
      <c r="AE12" s="809"/>
      <c r="AF12" s="809"/>
      <c r="AG12" s="809"/>
      <c r="AH12" s="809"/>
      <c r="AI12" s="809"/>
      <c r="AJ12" s="809"/>
      <c r="AK12" s="809">
        <v>21</v>
      </c>
      <c r="AL12" s="809"/>
      <c r="AM12" s="809"/>
      <c r="AN12" s="809"/>
      <c r="AO12" s="809"/>
      <c r="AP12" s="809"/>
      <c r="AQ12" s="809"/>
      <c r="AR12" s="2153"/>
      <c r="AS12" s="2153"/>
      <c r="AT12" s="2153"/>
      <c r="AU12" s="2153"/>
      <c r="AV12" s="2153"/>
      <c r="AW12" s="2153"/>
      <c r="AX12" s="2154"/>
    </row>
    <row r="13" spans="1:50" ht="21" customHeight="1" x14ac:dyDescent="0.15">
      <c r="A13" s="168"/>
      <c r="B13" s="169"/>
      <c r="C13" s="169"/>
      <c r="D13" s="169"/>
      <c r="E13" s="169"/>
      <c r="F13" s="170"/>
      <c r="G13" s="207"/>
      <c r="H13" s="208"/>
      <c r="I13" s="199" t="s">
        <v>24</v>
      </c>
      <c r="J13" s="200"/>
      <c r="K13" s="200"/>
      <c r="L13" s="200"/>
      <c r="M13" s="200"/>
      <c r="N13" s="200"/>
      <c r="O13" s="201"/>
      <c r="P13" s="637" t="s">
        <v>1158</v>
      </c>
      <c r="Q13" s="637"/>
      <c r="R13" s="637"/>
      <c r="S13" s="637"/>
      <c r="T13" s="637"/>
      <c r="U13" s="637"/>
      <c r="V13" s="637"/>
      <c r="W13" s="637" t="s">
        <v>1158</v>
      </c>
      <c r="X13" s="637"/>
      <c r="Y13" s="637"/>
      <c r="Z13" s="637"/>
      <c r="AA13" s="637"/>
      <c r="AB13" s="637"/>
      <c r="AC13" s="637"/>
      <c r="AD13" s="637" t="s">
        <v>1158</v>
      </c>
      <c r="AE13" s="637"/>
      <c r="AF13" s="637"/>
      <c r="AG13" s="637"/>
      <c r="AH13" s="637"/>
      <c r="AI13" s="637"/>
      <c r="AJ13" s="637"/>
      <c r="AK13" s="637" t="s">
        <v>1129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1129</v>
      </c>
      <c r="AL14" s="609"/>
      <c r="AM14" s="609"/>
      <c r="AN14" s="609"/>
      <c r="AO14" s="609"/>
      <c r="AP14" s="609"/>
      <c r="AQ14" s="616"/>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33</v>
      </c>
      <c r="Q17" s="816"/>
      <c r="R17" s="816"/>
      <c r="S17" s="816"/>
      <c r="T17" s="816"/>
      <c r="U17" s="816"/>
      <c r="V17" s="816"/>
      <c r="W17" s="816">
        <v>28</v>
      </c>
      <c r="X17" s="816"/>
      <c r="Y17" s="816"/>
      <c r="Z17" s="816"/>
      <c r="AA17" s="816"/>
      <c r="AB17" s="816"/>
      <c r="AC17" s="816"/>
      <c r="AD17" s="816">
        <v>25</v>
      </c>
      <c r="AE17" s="816"/>
      <c r="AF17" s="816"/>
      <c r="AG17" s="816"/>
      <c r="AH17" s="816"/>
      <c r="AI17" s="816"/>
      <c r="AJ17" s="816"/>
      <c r="AK17" s="816">
        <v>21</v>
      </c>
      <c r="AL17" s="816"/>
      <c r="AM17" s="816"/>
      <c r="AN17" s="816"/>
      <c r="AO17" s="816"/>
      <c r="AP17" s="816"/>
      <c r="AQ17" s="816"/>
      <c r="AR17" s="816"/>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33</v>
      </c>
      <c r="Q18" s="287"/>
      <c r="R18" s="287"/>
      <c r="S18" s="287"/>
      <c r="T18" s="287"/>
      <c r="U18" s="287"/>
      <c r="V18" s="287"/>
      <c r="W18" s="287">
        <v>28</v>
      </c>
      <c r="X18" s="287"/>
      <c r="Y18" s="287"/>
      <c r="Z18" s="287"/>
      <c r="AA18" s="287"/>
      <c r="AB18" s="287"/>
      <c r="AC18" s="287"/>
      <c r="AD18" s="287">
        <v>25</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975</v>
      </c>
      <c r="AU20" s="254"/>
      <c r="AV20" s="254"/>
      <c r="AW20" s="254"/>
      <c r="AX20" s="283"/>
    </row>
    <row r="21" spans="1:55" ht="38.25" customHeight="1" x14ac:dyDescent="0.15">
      <c r="A21" s="246"/>
      <c r="B21" s="244"/>
      <c r="C21" s="244"/>
      <c r="D21" s="244"/>
      <c r="E21" s="244"/>
      <c r="F21" s="245"/>
      <c r="G21" s="1961" t="s">
        <v>1090</v>
      </c>
      <c r="H21" s="1962"/>
      <c r="I21" s="1962"/>
      <c r="J21" s="1962"/>
      <c r="K21" s="1962"/>
      <c r="L21" s="1962"/>
      <c r="M21" s="1962"/>
      <c r="N21" s="1962"/>
      <c r="O21" s="1962"/>
      <c r="P21" s="1962"/>
      <c r="Q21" s="1962"/>
      <c r="R21" s="1962"/>
      <c r="S21" s="1962"/>
      <c r="T21" s="1962"/>
      <c r="U21" s="1962"/>
      <c r="V21" s="1962"/>
      <c r="W21" s="1962"/>
      <c r="X21" s="1963"/>
      <c r="Y21" s="2106" t="s">
        <v>35</v>
      </c>
      <c r="Z21" s="2107"/>
      <c r="AA21" s="2108"/>
      <c r="AB21" s="1970" t="s">
        <v>1091</v>
      </c>
      <c r="AC21" s="1970"/>
      <c r="AD21" s="1970"/>
      <c r="AE21" s="2061">
        <v>250</v>
      </c>
      <c r="AF21" s="2061"/>
      <c r="AG21" s="2061"/>
      <c r="AH21" s="2061"/>
      <c r="AI21" s="2061"/>
      <c r="AJ21" s="2061">
        <v>100</v>
      </c>
      <c r="AK21" s="2061"/>
      <c r="AL21" s="2061"/>
      <c r="AM21" s="2061"/>
      <c r="AN21" s="2061"/>
      <c r="AO21" s="2061">
        <v>200</v>
      </c>
      <c r="AP21" s="2061"/>
      <c r="AQ21" s="2061"/>
      <c r="AR21" s="2061"/>
      <c r="AS21" s="2061"/>
      <c r="AT21" s="1973"/>
      <c r="AU21" s="1973"/>
      <c r="AV21" s="1973"/>
      <c r="AW21" s="1973"/>
      <c r="AX21" s="1974"/>
    </row>
    <row r="22" spans="1:55" ht="38.25" customHeight="1" x14ac:dyDescent="0.15">
      <c r="A22" s="247"/>
      <c r="B22" s="248"/>
      <c r="C22" s="248"/>
      <c r="D22" s="248"/>
      <c r="E22" s="248"/>
      <c r="F22" s="249"/>
      <c r="G22" s="1964"/>
      <c r="H22" s="1965"/>
      <c r="I22" s="1965"/>
      <c r="J22" s="1965"/>
      <c r="K22" s="1965"/>
      <c r="L22" s="1965"/>
      <c r="M22" s="1965"/>
      <c r="N22" s="1965"/>
      <c r="O22" s="1965"/>
      <c r="P22" s="1965"/>
      <c r="Q22" s="1965"/>
      <c r="R22" s="1965"/>
      <c r="S22" s="1965"/>
      <c r="T22" s="1965"/>
      <c r="U22" s="1965"/>
      <c r="V22" s="1965"/>
      <c r="W22" s="1965"/>
      <c r="X22" s="1966"/>
      <c r="Y22" s="2092" t="s">
        <v>36</v>
      </c>
      <c r="Z22" s="2093"/>
      <c r="AA22" s="2094"/>
      <c r="AB22" s="1959" t="s">
        <v>1092</v>
      </c>
      <c r="AC22" s="1959"/>
      <c r="AD22" s="1959"/>
      <c r="AE22" s="1959">
        <v>200</v>
      </c>
      <c r="AF22" s="1959"/>
      <c r="AG22" s="1959"/>
      <c r="AH22" s="1959"/>
      <c r="AI22" s="1959"/>
      <c r="AJ22" s="1959">
        <v>200</v>
      </c>
      <c r="AK22" s="1959"/>
      <c r="AL22" s="1959"/>
      <c r="AM22" s="1959"/>
      <c r="AN22" s="1959"/>
      <c r="AO22" s="1959">
        <v>200</v>
      </c>
      <c r="AP22" s="1959"/>
      <c r="AQ22" s="1959"/>
      <c r="AR22" s="1959"/>
      <c r="AS22" s="1959"/>
      <c r="AT22" s="1972">
        <v>200</v>
      </c>
      <c r="AU22" s="1972"/>
      <c r="AV22" s="1972"/>
      <c r="AW22" s="1972"/>
      <c r="AX22" s="2059"/>
    </row>
    <row r="23" spans="1:55" ht="38.25" customHeight="1" x14ac:dyDescent="0.15">
      <c r="A23" s="247"/>
      <c r="B23" s="248"/>
      <c r="C23" s="248"/>
      <c r="D23" s="248"/>
      <c r="E23" s="248"/>
      <c r="F23" s="249"/>
      <c r="G23" s="1967"/>
      <c r="H23" s="1968"/>
      <c r="I23" s="1968"/>
      <c r="J23" s="1968"/>
      <c r="K23" s="1968"/>
      <c r="L23" s="1968"/>
      <c r="M23" s="1968"/>
      <c r="N23" s="1968"/>
      <c r="O23" s="1968"/>
      <c r="P23" s="1968"/>
      <c r="Q23" s="1968"/>
      <c r="R23" s="1968"/>
      <c r="S23" s="1968"/>
      <c r="T23" s="1968"/>
      <c r="U23" s="1968"/>
      <c r="V23" s="1968"/>
      <c r="W23" s="1968"/>
      <c r="X23" s="1969"/>
      <c r="Y23" s="2092" t="s">
        <v>37</v>
      </c>
      <c r="Z23" s="2093"/>
      <c r="AA23" s="2094"/>
      <c r="AB23" s="1972" t="s">
        <v>1057</v>
      </c>
      <c r="AC23" s="1972"/>
      <c r="AD23" s="1972"/>
      <c r="AE23" s="1958">
        <v>1.25</v>
      </c>
      <c r="AF23" s="1958"/>
      <c r="AG23" s="1958"/>
      <c r="AH23" s="1958"/>
      <c r="AI23" s="1958"/>
      <c r="AJ23" s="1958">
        <v>0.5</v>
      </c>
      <c r="AK23" s="1958"/>
      <c r="AL23" s="1958"/>
      <c r="AM23" s="1958"/>
      <c r="AN23" s="1958"/>
      <c r="AO23" s="1958">
        <v>1</v>
      </c>
      <c r="AP23" s="1958"/>
      <c r="AQ23" s="1958"/>
      <c r="AR23" s="1958"/>
      <c r="AS23" s="1958"/>
      <c r="AT23" s="1973"/>
      <c r="AU23" s="1973"/>
      <c r="AV23" s="1973"/>
      <c r="AW23" s="1973"/>
      <c r="AX23" s="197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176"/>
      <c r="AT24" s="256" t="s">
        <v>41</v>
      </c>
      <c r="AU24" s="257"/>
      <c r="AV24" s="257"/>
      <c r="AW24" s="257"/>
      <c r="AX24" s="258"/>
    </row>
    <row r="25" spans="1:55" ht="53.25" customHeight="1" x14ac:dyDescent="0.15">
      <c r="A25" s="298"/>
      <c r="B25" s="299"/>
      <c r="C25" s="299"/>
      <c r="D25" s="299"/>
      <c r="E25" s="299"/>
      <c r="F25" s="300"/>
      <c r="G25" s="1672" t="s">
        <v>1219</v>
      </c>
      <c r="H25" s="1673"/>
      <c r="I25" s="1673"/>
      <c r="J25" s="1673"/>
      <c r="K25" s="1673"/>
      <c r="L25" s="1673"/>
      <c r="M25" s="1673"/>
      <c r="N25" s="1673"/>
      <c r="O25" s="1673"/>
      <c r="P25" s="1673"/>
      <c r="Q25" s="1673"/>
      <c r="R25" s="1673"/>
      <c r="S25" s="1673"/>
      <c r="T25" s="1673"/>
      <c r="U25" s="1673"/>
      <c r="V25" s="1673"/>
      <c r="W25" s="1673"/>
      <c r="X25" s="1674"/>
      <c r="Y25" s="2086" t="s">
        <v>42</v>
      </c>
      <c r="Z25" s="2087"/>
      <c r="AA25" s="2088"/>
      <c r="AB25" s="1584" t="s">
        <v>1093</v>
      </c>
      <c r="AC25" s="1585"/>
      <c r="AD25" s="1586"/>
      <c r="AE25" s="1603">
        <v>15</v>
      </c>
      <c r="AF25" s="1603"/>
      <c r="AG25" s="1603"/>
      <c r="AH25" s="1603"/>
      <c r="AI25" s="1603"/>
      <c r="AJ25" s="1603">
        <v>15</v>
      </c>
      <c r="AK25" s="1603"/>
      <c r="AL25" s="1603"/>
      <c r="AM25" s="1603"/>
      <c r="AN25" s="1603"/>
      <c r="AO25" s="1603">
        <v>14</v>
      </c>
      <c r="AP25" s="1603"/>
      <c r="AQ25" s="1603"/>
      <c r="AR25" s="1603"/>
      <c r="AS25" s="1603"/>
      <c r="AT25" s="1587" t="s">
        <v>1062</v>
      </c>
      <c r="AU25" s="1588"/>
      <c r="AV25" s="1588"/>
      <c r="AW25" s="1588"/>
      <c r="AX25" s="1594"/>
      <c r="AY25" s="2"/>
      <c r="AZ25" s="3"/>
      <c r="BA25" s="3"/>
      <c r="BB25" s="3"/>
      <c r="BC25" s="3"/>
    </row>
    <row r="26" spans="1:55" ht="53.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1220</v>
      </c>
      <c r="Z26" s="2087"/>
      <c r="AA26" s="2088"/>
      <c r="AB26" s="1584" t="s">
        <v>1093</v>
      </c>
      <c r="AC26" s="1585"/>
      <c r="AD26" s="1586"/>
      <c r="AE26" s="2159" t="s">
        <v>1221</v>
      </c>
      <c r="AF26" s="2160"/>
      <c r="AG26" s="2160"/>
      <c r="AH26" s="2160"/>
      <c r="AI26" s="2161"/>
      <c r="AJ26" s="2159" t="s">
        <v>1221</v>
      </c>
      <c r="AK26" s="2160"/>
      <c r="AL26" s="2160"/>
      <c r="AM26" s="2160"/>
      <c r="AN26" s="2161"/>
      <c r="AO26" s="2159" t="s">
        <v>1221</v>
      </c>
      <c r="AP26" s="2160"/>
      <c r="AQ26" s="2160"/>
      <c r="AR26" s="2160"/>
      <c r="AS26" s="2161"/>
      <c r="AT26" s="2159" t="s">
        <v>1221</v>
      </c>
      <c r="AU26" s="2160"/>
      <c r="AV26" s="2160"/>
      <c r="AW26" s="2160"/>
      <c r="AX26" s="2162"/>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7"/>
      <c r="AT27" s="256" t="s">
        <v>47</v>
      </c>
      <c r="AU27" s="257"/>
      <c r="AV27" s="257"/>
      <c r="AW27" s="257"/>
      <c r="AX27" s="258"/>
      <c r="AY27" s="2"/>
      <c r="AZ27" s="3"/>
      <c r="BA27" s="3"/>
      <c r="BB27" s="3"/>
      <c r="BC27" s="3"/>
    </row>
    <row r="28" spans="1:55" ht="46.5" customHeight="1" x14ac:dyDescent="0.15">
      <c r="A28" s="348"/>
      <c r="B28" s="349"/>
      <c r="C28" s="349"/>
      <c r="D28" s="349"/>
      <c r="E28" s="349"/>
      <c r="F28" s="350"/>
      <c r="G28" s="2163" t="s">
        <v>974</v>
      </c>
      <c r="H28" s="2164"/>
      <c r="I28" s="2164"/>
      <c r="J28" s="2164"/>
      <c r="K28" s="2164"/>
      <c r="L28" s="2164"/>
      <c r="M28" s="2164"/>
      <c r="N28" s="2164"/>
      <c r="O28" s="2164"/>
      <c r="P28" s="2164"/>
      <c r="Q28" s="2164"/>
      <c r="R28" s="2164"/>
      <c r="S28" s="2164"/>
      <c r="T28" s="2164"/>
      <c r="U28" s="2164"/>
      <c r="V28" s="2164"/>
      <c r="W28" s="2164"/>
      <c r="X28" s="2165"/>
      <c r="Y28" s="321" t="s">
        <v>45</v>
      </c>
      <c r="Z28" s="322"/>
      <c r="AA28" s="323"/>
      <c r="AB28" s="324" t="s">
        <v>312</v>
      </c>
      <c r="AC28" s="325"/>
      <c r="AD28" s="326"/>
      <c r="AE28" s="324">
        <v>357</v>
      </c>
      <c r="AF28" s="325"/>
      <c r="AG28" s="325"/>
      <c r="AH28" s="325"/>
      <c r="AI28" s="326"/>
      <c r="AJ28" s="324">
        <v>294</v>
      </c>
      <c r="AK28" s="325"/>
      <c r="AL28" s="325"/>
      <c r="AM28" s="325"/>
      <c r="AN28" s="326"/>
      <c r="AO28" s="324">
        <v>313</v>
      </c>
      <c r="AP28" s="325"/>
      <c r="AQ28" s="325"/>
      <c r="AR28" s="325"/>
      <c r="AS28" s="325"/>
      <c r="AT28" s="324">
        <v>265</v>
      </c>
      <c r="AU28" s="325"/>
      <c r="AV28" s="325"/>
      <c r="AW28" s="325"/>
      <c r="AX28" s="328"/>
    </row>
    <row r="29" spans="1:55" ht="47.1" customHeight="1" x14ac:dyDescent="0.15">
      <c r="A29" s="351"/>
      <c r="B29" s="352"/>
      <c r="C29" s="352"/>
      <c r="D29" s="352"/>
      <c r="E29" s="352"/>
      <c r="F29" s="353"/>
      <c r="G29" s="2166"/>
      <c r="H29" s="2167"/>
      <c r="I29" s="2167"/>
      <c r="J29" s="2167"/>
      <c r="K29" s="2167"/>
      <c r="L29" s="2167"/>
      <c r="M29" s="2167"/>
      <c r="N29" s="2167"/>
      <c r="O29" s="2167"/>
      <c r="P29" s="2167"/>
      <c r="Q29" s="2167"/>
      <c r="R29" s="2167"/>
      <c r="S29" s="2167"/>
      <c r="T29" s="2167"/>
      <c r="U29" s="2167"/>
      <c r="V29" s="2167"/>
      <c r="W29" s="2167"/>
      <c r="X29" s="2168"/>
      <c r="Y29" s="268" t="s">
        <v>48</v>
      </c>
      <c r="Z29" s="293"/>
      <c r="AA29" s="294"/>
      <c r="AB29" s="324" t="s">
        <v>973</v>
      </c>
      <c r="AC29" s="325"/>
      <c r="AD29" s="326"/>
      <c r="AE29" s="324" t="s">
        <v>1222</v>
      </c>
      <c r="AF29" s="325"/>
      <c r="AG29" s="325"/>
      <c r="AH29" s="325"/>
      <c r="AI29" s="326"/>
      <c r="AJ29" s="324" t="s">
        <v>1223</v>
      </c>
      <c r="AK29" s="325"/>
      <c r="AL29" s="325"/>
      <c r="AM29" s="325"/>
      <c r="AN29" s="326"/>
      <c r="AO29" s="842" t="s">
        <v>1224</v>
      </c>
      <c r="AP29" s="325"/>
      <c r="AQ29" s="325"/>
      <c r="AR29" s="325"/>
      <c r="AS29" s="325"/>
      <c r="AT29" s="324" t="s">
        <v>1225</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443</v>
      </c>
      <c r="D31" s="697"/>
      <c r="E31" s="697"/>
      <c r="F31" s="697"/>
      <c r="G31" s="697"/>
      <c r="H31" s="697"/>
      <c r="I31" s="697"/>
      <c r="J31" s="697"/>
      <c r="K31" s="700"/>
      <c r="L31" s="809">
        <v>14</v>
      </c>
      <c r="M31" s="809"/>
      <c r="N31" s="809"/>
      <c r="O31" s="809"/>
      <c r="P31" s="809"/>
      <c r="Q31" s="809"/>
      <c r="R31" s="809">
        <v>11</v>
      </c>
      <c r="S31" s="809"/>
      <c r="T31" s="809"/>
      <c r="U31" s="809"/>
      <c r="V31" s="809"/>
      <c r="W31" s="809"/>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1138" t="s">
        <v>972</v>
      </c>
      <c r="D32" s="680"/>
      <c r="E32" s="680"/>
      <c r="F32" s="680"/>
      <c r="G32" s="680"/>
      <c r="H32" s="680"/>
      <c r="I32" s="680"/>
      <c r="J32" s="680"/>
      <c r="K32" s="812"/>
      <c r="L32" s="637">
        <v>7</v>
      </c>
      <c r="M32" s="637"/>
      <c r="N32" s="637"/>
      <c r="O32" s="637"/>
      <c r="P32" s="637"/>
      <c r="Q32" s="637"/>
      <c r="R32" s="637">
        <v>9</v>
      </c>
      <c r="S32" s="637"/>
      <c r="T32" s="637"/>
      <c r="U32" s="637"/>
      <c r="V32" s="637"/>
      <c r="W32" s="637"/>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1138"/>
      <c r="D33" s="680"/>
      <c r="E33" s="680"/>
      <c r="F33" s="680"/>
      <c r="G33" s="680"/>
      <c r="H33" s="680"/>
      <c r="I33" s="680"/>
      <c r="J33" s="680"/>
      <c r="K33" s="812"/>
      <c r="L33" s="637"/>
      <c r="M33" s="637"/>
      <c r="N33" s="637"/>
      <c r="O33" s="637"/>
      <c r="P33" s="637"/>
      <c r="Q33" s="637"/>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1138"/>
      <c r="D34" s="680"/>
      <c r="E34" s="680"/>
      <c r="F34" s="680"/>
      <c r="G34" s="680"/>
      <c r="H34" s="680"/>
      <c r="I34" s="680"/>
      <c r="J34" s="680"/>
      <c r="K34" s="812"/>
      <c r="L34" s="637"/>
      <c r="M34" s="637"/>
      <c r="N34" s="637"/>
      <c r="O34" s="637"/>
      <c r="P34" s="637"/>
      <c r="Q34" s="637"/>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2.7" customHeight="1" x14ac:dyDescent="0.15">
      <c r="A35" s="459"/>
      <c r="B35" s="460"/>
      <c r="C35" s="1145"/>
      <c r="D35" s="682"/>
      <c r="E35" s="682"/>
      <c r="F35" s="682"/>
      <c r="G35" s="682"/>
      <c r="H35" s="682"/>
      <c r="I35" s="682"/>
      <c r="J35" s="682"/>
      <c r="K35" s="1146"/>
      <c r="L35" s="1147"/>
      <c r="M35" s="682"/>
      <c r="N35" s="682"/>
      <c r="O35" s="682"/>
      <c r="P35" s="682"/>
      <c r="Q35" s="1146"/>
      <c r="R35" s="363"/>
      <c r="S35" s="361"/>
      <c r="T35" s="361"/>
      <c r="U35" s="361"/>
      <c r="V35" s="361"/>
      <c r="W35" s="362"/>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1.75" customHeight="1" thickBot="1" x14ac:dyDescent="0.2">
      <c r="A36" s="461"/>
      <c r="B36" s="462"/>
      <c r="C36" s="364" t="s">
        <v>28</v>
      </c>
      <c r="D36" s="365"/>
      <c r="E36" s="365"/>
      <c r="F36" s="365"/>
      <c r="G36" s="365"/>
      <c r="H36" s="365"/>
      <c r="I36" s="365"/>
      <c r="J36" s="365"/>
      <c r="K36" s="366"/>
      <c r="L36" s="437">
        <f>SUM(L31:Q35)</f>
        <v>21</v>
      </c>
      <c r="M36" s="365"/>
      <c r="N36" s="365"/>
      <c r="O36" s="365"/>
      <c r="P36" s="365"/>
      <c r="Q36" s="366"/>
      <c r="R36" s="437">
        <v>20</v>
      </c>
      <c r="S36" s="365"/>
      <c r="T36" s="365"/>
      <c r="U36" s="365"/>
      <c r="V36" s="365"/>
      <c r="W36" s="366"/>
      <c r="X36" s="357"/>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9"/>
    </row>
    <row r="37" spans="1:50" ht="24.75" customHeight="1" thickBot="1" x14ac:dyDescent="0.2">
      <c r="A37" s="4"/>
      <c r="B37" s="4"/>
      <c r="C37" s="4"/>
      <c r="D37" s="4"/>
      <c r="E37" s="4"/>
      <c r="F37" s="4"/>
      <c r="G37" s="121"/>
      <c r="H37" s="121"/>
      <c r="I37" s="121"/>
      <c r="J37" s="121"/>
      <c r="K37" s="121"/>
      <c r="L37" s="6"/>
      <c r="M37" s="121"/>
      <c r="N37" s="121"/>
      <c r="O37" s="121"/>
      <c r="P37" s="121"/>
      <c r="Q37" s="121"/>
      <c r="R37" s="121"/>
      <c r="S37" s="121"/>
      <c r="T37" s="121"/>
      <c r="U37" s="121"/>
      <c r="V37" s="121"/>
      <c r="W37" s="121"/>
      <c r="X37" s="121"/>
      <c r="Y37" s="7"/>
      <c r="Z37" s="7"/>
      <c r="AA37" s="7"/>
      <c r="AB37" s="7"/>
      <c r="AC37" s="121"/>
      <c r="AD37" s="121"/>
      <c r="AE37" s="121"/>
      <c r="AF37" s="121"/>
      <c r="AG37" s="121"/>
      <c r="AH37" s="6"/>
      <c r="AI37" s="121"/>
      <c r="AJ37" s="121"/>
      <c r="AK37" s="121"/>
      <c r="AL37" s="121"/>
      <c r="AM37" s="121"/>
      <c r="AN37" s="121"/>
      <c r="AO37" s="121"/>
      <c r="AP37" s="121"/>
      <c r="AQ37" s="121"/>
      <c r="AR37" s="121"/>
      <c r="AS37" s="121"/>
      <c r="AT37" s="121"/>
      <c r="AU37" s="7"/>
      <c r="AV37" s="7"/>
      <c r="AW37" s="7"/>
      <c r="AX37" s="7"/>
    </row>
    <row r="38" spans="1:50" ht="21.75" customHeight="1" x14ac:dyDescent="0.15">
      <c r="A38" s="379" t="s">
        <v>53</v>
      </c>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L38" s="380"/>
      <c r="AM38" s="380"/>
      <c r="AN38" s="380"/>
      <c r="AO38" s="380"/>
      <c r="AP38" s="380"/>
      <c r="AQ38" s="380"/>
      <c r="AR38" s="380"/>
      <c r="AS38" s="380"/>
      <c r="AT38" s="380"/>
      <c r="AU38" s="380"/>
      <c r="AV38" s="380"/>
      <c r="AW38" s="380"/>
      <c r="AX38" s="381"/>
    </row>
    <row r="39" spans="1:50" ht="21" customHeight="1" x14ac:dyDescent="0.15">
      <c r="A39" s="8"/>
      <c r="B39" s="9"/>
      <c r="C39" s="382" t="s">
        <v>54</v>
      </c>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4"/>
      <c r="AD39" s="383" t="s">
        <v>55</v>
      </c>
      <c r="AE39" s="383"/>
      <c r="AF39" s="383"/>
      <c r="AG39" s="385" t="s">
        <v>56</v>
      </c>
      <c r="AH39" s="383"/>
      <c r="AI39" s="383"/>
      <c r="AJ39" s="383"/>
      <c r="AK39" s="383"/>
      <c r="AL39" s="383"/>
      <c r="AM39" s="383"/>
      <c r="AN39" s="383"/>
      <c r="AO39" s="383"/>
      <c r="AP39" s="383"/>
      <c r="AQ39" s="383"/>
      <c r="AR39" s="383"/>
      <c r="AS39" s="383"/>
      <c r="AT39" s="383"/>
      <c r="AU39" s="383"/>
      <c r="AV39" s="383"/>
      <c r="AW39" s="383"/>
      <c r="AX39" s="386"/>
    </row>
    <row r="40" spans="1:50" ht="26.25" customHeight="1" x14ac:dyDescent="0.15">
      <c r="A40" s="387" t="s">
        <v>1138</v>
      </c>
      <c r="B40" s="388"/>
      <c r="C40" s="393" t="s">
        <v>1139</v>
      </c>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394"/>
      <c r="AC40" s="395"/>
      <c r="AD40" s="1781" t="s">
        <v>1140</v>
      </c>
      <c r="AE40" s="1782"/>
      <c r="AF40" s="2182"/>
      <c r="AG40" s="2179" t="s">
        <v>1226</v>
      </c>
      <c r="AH40" s="2180"/>
      <c r="AI40" s="2180"/>
      <c r="AJ40" s="2180"/>
      <c r="AK40" s="2180"/>
      <c r="AL40" s="2180"/>
      <c r="AM40" s="2180"/>
      <c r="AN40" s="2180"/>
      <c r="AO40" s="2180"/>
      <c r="AP40" s="2180"/>
      <c r="AQ40" s="2180"/>
      <c r="AR40" s="2180"/>
      <c r="AS40" s="2180"/>
      <c r="AT40" s="2180"/>
      <c r="AU40" s="2180"/>
      <c r="AV40" s="2180"/>
      <c r="AW40" s="2180"/>
      <c r="AX40" s="2181"/>
    </row>
    <row r="41" spans="1:50" ht="26.25" customHeight="1" x14ac:dyDescent="0.15">
      <c r="A41" s="389"/>
      <c r="B41" s="390"/>
      <c r="C41" s="407" t="s">
        <v>1141</v>
      </c>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371"/>
      <c r="AD41" s="1797" t="s">
        <v>1140</v>
      </c>
      <c r="AE41" s="1798"/>
      <c r="AF41" s="2178"/>
      <c r="AG41" s="2172"/>
      <c r="AH41" s="2173"/>
      <c r="AI41" s="2173"/>
      <c r="AJ41" s="2173"/>
      <c r="AK41" s="2173"/>
      <c r="AL41" s="2173"/>
      <c r="AM41" s="2173"/>
      <c r="AN41" s="2173"/>
      <c r="AO41" s="2173"/>
      <c r="AP41" s="2173"/>
      <c r="AQ41" s="2173"/>
      <c r="AR41" s="2173"/>
      <c r="AS41" s="2173"/>
      <c r="AT41" s="2173"/>
      <c r="AU41" s="2173"/>
      <c r="AV41" s="2173"/>
      <c r="AW41" s="2173"/>
      <c r="AX41" s="2174"/>
    </row>
    <row r="42" spans="1:50" ht="30" customHeight="1" x14ac:dyDescent="0.15">
      <c r="A42" s="391"/>
      <c r="B42" s="392"/>
      <c r="C42" s="411" t="s">
        <v>1142</v>
      </c>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3"/>
      <c r="AD42" s="2134" t="s">
        <v>1140</v>
      </c>
      <c r="AE42" s="867"/>
      <c r="AF42" s="2137"/>
      <c r="AG42" s="2175"/>
      <c r="AH42" s="2176"/>
      <c r="AI42" s="2176"/>
      <c r="AJ42" s="2176"/>
      <c r="AK42" s="2176"/>
      <c r="AL42" s="2176"/>
      <c r="AM42" s="2176"/>
      <c r="AN42" s="2176"/>
      <c r="AO42" s="2176"/>
      <c r="AP42" s="2176"/>
      <c r="AQ42" s="2176"/>
      <c r="AR42" s="2176"/>
      <c r="AS42" s="2176"/>
      <c r="AT42" s="2176"/>
      <c r="AU42" s="2176"/>
      <c r="AV42" s="2176"/>
      <c r="AW42" s="2176"/>
      <c r="AX42" s="2177"/>
    </row>
    <row r="43" spans="1:50" ht="26.25" customHeight="1" x14ac:dyDescent="0.15">
      <c r="A43" s="416" t="s">
        <v>1227</v>
      </c>
      <c r="B43" s="417"/>
      <c r="C43" s="418" t="s">
        <v>1144</v>
      </c>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1781" t="s">
        <v>1208</v>
      </c>
      <c r="AE43" s="1782"/>
      <c r="AF43" s="2182"/>
      <c r="AG43" s="2169" t="s">
        <v>971</v>
      </c>
      <c r="AH43" s="2170"/>
      <c r="AI43" s="2170"/>
      <c r="AJ43" s="2170"/>
      <c r="AK43" s="2170"/>
      <c r="AL43" s="2170"/>
      <c r="AM43" s="2170"/>
      <c r="AN43" s="2170"/>
      <c r="AO43" s="2170"/>
      <c r="AP43" s="2170"/>
      <c r="AQ43" s="2170"/>
      <c r="AR43" s="2170"/>
      <c r="AS43" s="2170"/>
      <c r="AT43" s="2170"/>
      <c r="AU43" s="2170"/>
      <c r="AV43" s="2170"/>
      <c r="AW43" s="2170"/>
      <c r="AX43" s="2171"/>
    </row>
    <row r="44" spans="1:50" ht="26.25" customHeight="1" x14ac:dyDescent="0.15">
      <c r="A44" s="389"/>
      <c r="B44" s="390"/>
      <c r="C44" s="431" t="s">
        <v>1146</v>
      </c>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1797" t="s">
        <v>1140</v>
      </c>
      <c r="AE44" s="1798"/>
      <c r="AF44" s="2178"/>
      <c r="AG44" s="2172"/>
      <c r="AH44" s="2173"/>
      <c r="AI44" s="2173"/>
      <c r="AJ44" s="2173"/>
      <c r="AK44" s="2173"/>
      <c r="AL44" s="2173"/>
      <c r="AM44" s="2173"/>
      <c r="AN44" s="2173"/>
      <c r="AO44" s="2173"/>
      <c r="AP44" s="2173"/>
      <c r="AQ44" s="2173"/>
      <c r="AR44" s="2173"/>
      <c r="AS44" s="2173"/>
      <c r="AT44" s="2173"/>
      <c r="AU44" s="2173"/>
      <c r="AV44" s="2173"/>
      <c r="AW44" s="2173"/>
      <c r="AX44" s="2174"/>
    </row>
    <row r="45" spans="1:50" ht="26.25" customHeight="1" x14ac:dyDescent="0.15">
      <c r="A45" s="389"/>
      <c r="B45" s="390"/>
      <c r="C45" s="431" t="s">
        <v>1147</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797" t="s">
        <v>1140</v>
      </c>
      <c r="AE45" s="1798"/>
      <c r="AF45" s="2178"/>
      <c r="AG45" s="2172"/>
      <c r="AH45" s="2173"/>
      <c r="AI45" s="2173"/>
      <c r="AJ45" s="2173"/>
      <c r="AK45" s="2173"/>
      <c r="AL45" s="2173"/>
      <c r="AM45" s="2173"/>
      <c r="AN45" s="2173"/>
      <c r="AO45" s="2173"/>
      <c r="AP45" s="2173"/>
      <c r="AQ45" s="2173"/>
      <c r="AR45" s="2173"/>
      <c r="AS45" s="2173"/>
      <c r="AT45" s="2173"/>
      <c r="AU45" s="2173"/>
      <c r="AV45" s="2173"/>
      <c r="AW45" s="2173"/>
      <c r="AX45" s="2174"/>
    </row>
    <row r="46" spans="1:50" ht="26.25" customHeight="1" x14ac:dyDescent="0.15">
      <c r="A46" s="389"/>
      <c r="B46" s="390"/>
      <c r="C46" s="431" t="s">
        <v>1148</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797" t="s">
        <v>1140</v>
      </c>
      <c r="AE46" s="1798"/>
      <c r="AF46" s="2178"/>
      <c r="AG46" s="2172"/>
      <c r="AH46" s="2173"/>
      <c r="AI46" s="2173"/>
      <c r="AJ46" s="2173"/>
      <c r="AK46" s="2173"/>
      <c r="AL46" s="2173"/>
      <c r="AM46" s="2173"/>
      <c r="AN46" s="2173"/>
      <c r="AO46" s="2173"/>
      <c r="AP46" s="2173"/>
      <c r="AQ46" s="2173"/>
      <c r="AR46" s="2173"/>
      <c r="AS46" s="2173"/>
      <c r="AT46" s="2173"/>
      <c r="AU46" s="2173"/>
      <c r="AV46" s="2173"/>
      <c r="AW46" s="2173"/>
      <c r="AX46" s="2174"/>
    </row>
    <row r="47" spans="1:50" ht="26.25" customHeight="1" x14ac:dyDescent="0.15">
      <c r="A47" s="389"/>
      <c r="B47" s="390"/>
      <c r="C47" s="431" t="s">
        <v>1149</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432"/>
      <c r="AD47" s="1797" t="s">
        <v>1140</v>
      </c>
      <c r="AE47" s="1798"/>
      <c r="AF47" s="2178"/>
      <c r="AG47" s="2172"/>
      <c r="AH47" s="2173"/>
      <c r="AI47" s="2173"/>
      <c r="AJ47" s="2173"/>
      <c r="AK47" s="2173"/>
      <c r="AL47" s="2173"/>
      <c r="AM47" s="2173"/>
      <c r="AN47" s="2173"/>
      <c r="AO47" s="2173"/>
      <c r="AP47" s="2173"/>
      <c r="AQ47" s="2173"/>
      <c r="AR47" s="2173"/>
      <c r="AS47" s="2173"/>
      <c r="AT47" s="2173"/>
      <c r="AU47" s="2173"/>
      <c r="AV47" s="2173"/>
      <c r="AW47" s="2173"/>
      <c r="AX47" s="2174"/>
    </row>
    <row r="48" spans="1:50" ht="26.25" customHeight="1" x14ac:dyDescent="0.15">
      <c r="A48" s="389"/>
      <c r="B48" s="390"/>
      <c r="C48" s="433" t="s">
        <v>1150</v>
      </c>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1799" t="s">
        <v>1208</v>
      </c>
      <c r="AE48" s="1800"/>
      <c r="AF48" s="2183"/>
      <c r="AG48" s="2175"/>
      <c r="AH48" s="2176"/>
      <c r="AI48" s="2176"/>
      <c r="AJ48" s="2176"/>
      <c r="AK48" s="2176"/>
      <c r="AL48" s="2176"/>
      <c r="AM48" s="2176"/>
      <c r="AN48" s="2176"/>
      <c r="AO48" s="2176"/>
      <c r="AP48" s="2176"/>
      <c r="AQ48" s="2176"/>
      <c r="AR48" s="2176"/>
      <c r="AS48" s="2176"/>
      <c r="AT48" s="2176"/>
      <c r="AU48" s="2176"/>
      <c r="AV48" s="2176"/>
      <c r="AW48" s="2176"/>
      <c r="AX48" s="2177"/>
    </row>
    <row r="49" spans="1:50" ht="30" customHeight="1" x14ac:dyDescent="0.15">
      <c r="A49" s="416" t="s">
        <v>68</v>
      </c>
      <c r="B49" s="417"/>
      <c r="C49" s="470" t="s">
        <v>69</v>
      </c>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2"/>
      <c r="AD49" s="1781" t="s">
        <v>1140</v>
      </c>
      <c r="AE49" s="1782"/>
      <c r="AF49" s="1782"/>
      <c r="AG49" s="2169" t="s">
        <v>970</v>
      </c>
      <c r="AH49" s="2170"/>
      <c r="AI49" s="2170"/>
      <c r="AJ49" s="2170"/>
      <c r="AK49" s="2170"/>
      <c r="AL49" s="2170"/>
      <c r="AM49" s="2170"/>
      <c r="AN49" s="2170"/>
      <c r="AO49" s="2170"/>
      <c r="AP49" s="2170"/>
      <c r="AQ49" s="2170"/>
      <c r="AR49" s="2170"/>
      <c r="AS49" s="2170"/>
      <c r="AT49" s="2170"/>
      <c r="AU49" s="2170"/>
      <c r="AV49" s="2170"/>
      <c r="AW49" s="2170"/>
      <c r="AX49" s="2171"/>
    </row>
    <row r="50" spans="1:50" ht="26.25" customHeight="1" x14ac:dyDescent="0.15">
      <c r="A50" s="389"/>
      <c r="B50" s="390"/>
      <c r="C50" s="431" t="s">
        <v>1152</v>
      </c>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1797" t="s">
        <v>1140</v>
      </c>
      <c r="AE50" s="1798"/>
      <c r="AF50" s="1798"/>
      <c r="AG50" s="2172"/>
      <c r="AH50" s="2173"/>
      <c r="AI50" s="2173"/>
      <c r="AJ50" s="2173"/>
      <c r="AK50" s="2173"/>
      <c r="AL50" s="2173"/>
      <c r="AM50" s="2173"/>
      <c r="AN50" s="2173"/>
      <c r="AO50" s="2173"/>
      <c r="AP50" s="2173"/>
      <c r="AQ50" s="2173"/>
      <c r="AR50" s="2173"/>
      <c r="AS50" s="2173"/>
      <c r="AT50" s="2173"/>
      <c r="AU50" s="2173"/>
      <c r="AV50" s="2173"/>
      <c r="AW50" s="2173"/>
      <c r="AX50" s="2174"/>
    </row>
    <row r="51" spans="1:50" ht="26.25" customHeight="1" x14ac:dyDescent="0.15">
      <c r="A51" s="389"/>
      <c r="B51" s="390"/>
      <c r="C51" s="431" t="s">
        <v>1153</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797" t="s">
        <v>1140</v>
      </c>
      <c r="AE51" s="1798"/>
      <c r="AF51" s="1798"/>
      <c r="AG51" s="2175"/>
      <c r="AH51" s="2176"/>
      <c r="AI51" s="2176"/>
      <c r="AJ51" s="2176"/>
      <c r="AK51" s="2176"/>
      <c r="AL51" s="2176"/>
      <c r="AM51" s="2176"/>
      <c r="AN51" s="2176"/>
      <c r="AO51" s="2176"/>
      <c r="AP51" s="2176"/>
      <c r="AQ51" s="2176"/>
      <c r="AR51" s="2176"/>
      <c r="AS51" s="2176"/>
      <c r="AT51" s="2176"/>
      <c r="AU51" s="2176"/>
      <c r="AV51" s="2176"/>
      <c r="AW51" s="2176"/>
      <c r="AX51" s="2177"/>
    </row>
    <row r="52" spans="1:50" ht="33.6" customHeight="1" x14ac:dyDescent="0.15">
      <c r="A52" s="416" t="s">
        <v>72</v>
      </c>
      <c r="B52" s="417"/>
      <c r="C52" s="508" t="s">
        <v>73</v>
      </c>
      <c r="D52" s="509"/>
      <c r="E52" s="50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419"/>
      <c r="AD52" s="1781" t="s">
        <v>1140</v>
      </c>
      <c r="AE52" s="1782"/>
      <c r="AF52" s="1782"/>
      <c r="AG52" s="2169" t="s">
        <v>969</v>
      </c>
      <c r="AH52" s="2170"/>
      <c r="AI52" s="2170"/>
      <c r="AJ52" s="2170"/>
      <c r="AK52" s="2170"/>
      <c r="AL52" s="2170"/>
      <c r="AM52" s="2170"/>
      <c r="AN52" s="2170"/>
      <c r="AO52" s="2170"/>
      <c r="AP52" s="2170"/>
      <c r="AQ52" s="2170"/>
      <c r="AR52" s="2170"/>
      <c r="AS52" s="2170"/>
      <c r="AT52" s="2170"/>
      <c r="AU52" s="2170"/>
      <c r="AV52" s="2170"/>
      <c r="AW52" s="2170"/>
      <c r="AX52" s="2171"/>
    </row>
    <row r="53" spans="1:50" ht="15.75" customHeight="1" x14ac:dyDescent="0.15">
      <c r="A53" s="389"/>
      <c r="B53" s="390"/>
      <c r="C53" s="483" t="s">
        <v>0</v>
      </c>
      <c r="D53" s="484"/>
      <c r="E53" s="484"/>
      <c r="F53" s="484"/>
      <c r="G53" s="485" t="s">
        <v>74</v>
      </c>
      <c r="H53" s="486"/>
      <c r="I53" s="486"/>
      <c r="J53" s="486"/>
      <c r="K53" s="486"/>
      <c r="L53" s="486"/>
      <c r="M53" s="486"/>
      <c r="N53" s="486"/>
      <c r="O53" s="486"/>
      <c r="P53" s="486"/>
      <c r="Q53" s="486"/>
      <c r="R53" s="486"/>
      <c r="S53" s="487"/>
      <c r="T53" s="488" t="s">
        <v>1154</v>
      </c>
      <c r="U53" s="489"/>
      <c r="V53" s="489"/>
      <c r="W53" s="489"/>
      <c r="X53" s="489"/>
      <c r="Y53" s="489"/>
      <c r="Z53" s="489"/>
      <c r="AA53" s="489"/>
      <c r="AB53" s="489"/>
      <c r="AC53" s="489"/>
      <c r="AD53" s="489"/>
      <c r="AE53" s="489"/>
      <c r="AF53" s="489"/>
      <c r="AG53" s="2172"/>
      <c r="AH53" s="2173"/>
      <c r="AI53" s="2173"/>
      <c r="AJ53" s="2173"/>
      <c r="AK53" s="2173"/>
      <c r="AL53" s="2173"/>
      <c r="AM53" s="2173"/>
      <c r="AN53" s="2173"/>
      <c r="AO53" s="2173"/>
      <c r="AP53" s="2173"/>
      <c r="AQ53" s="2173"/>
      <c r="AR53" s="2173"/>
      <c r="AS53" s="2173"/>
      <c r="AT53" s="2173"/>
      <c r="AU53" s="2173"/>
      <c r="AV53" s="2173"/>
      <c r="AW53" s="2173"/>
      <c r="AX53" s="2174"/>
    </row>
    <row r="54" spans="1:50" ht="26.25" customHeight="1" x14ac:dyDescent="0.15">
      <c r="A54" s="389"/>
      <c r="B54" s="390"/>
      <c r="C54" s="490">
        <v>219</v>
      </c>
      <c r="D54" s="491"/>
      <c r="E54" s="491"/>
      <c r="F54" s="491"/>
      <c r="G54" s="1989" t="s">
        <v>968</v>
      </c>
      <c r="H54" s="1988"/>
      <c r="I54" s="1988"/>
      <c r="J54" s="1988"/>
      <c r="K54" s="1988"/>
      <c r="L54" s="1988"/>
      <c r="M54" s="1988"/>
      <c r="N54" s="1988"/>
      <c r="O54" s="1988"/>
      <c r="P54" s="1988"/>
      <c r="Q54" s="1988"/>
      <c r="R54" s="1988"/>
      <c r="S54" s="2184"/>
      <c r="T54" s="1987" t="s">
        <v>967</v>
      </c>
      <c r="U54" s="1988"/>
      <c r="V54" s="1988"/>
      <c r="W54" s="1988"/>
      <c r="X54" s="1988"/>
      <c r="Y54" s="1988"/>
      <c r="Z54" s="1988"/>
      <c r="AA54" s="1988"/>
      <c r="AB54" s="1988"/>
      <c r="AC54" s="1988"/>
      <c r="AD54" s="1988"/>
      <c r="AE54" s="1988"/>
      <c r="AF54" s="1988"/>
      <c r="AG54" s="2172"/>
      <c r="AH54" s="2173"/>
      <c r="AI54" s="2173"/>
      <c r="AJ54" s="2173"/>
      <c r="AK54" s="2173"/>
      <c r="AL54" s="2173"/>
      <c r="AM54" s="2173"/>
      <c r="AN54" s="2173"/>
      <c r="AO54" s="2173"/>
      <c r="AP54" s="2173"/>
      <c r="AQ54" s="2173"/>
      <c r="AR54" s="2173"/>
      <c r="AS54" s="2173"/>
      <c r="AT54" s="2173"/>
      <c r="AU54" s="2173"/>
      <c r="AV54" s="2173"/>
      <c r="AW54" s="2173"/>
      <c r="AX54" s="2174"/>
    </row>
    <row r="55" spans="1:50" ht="26.25" customHeight="1" x14ac:dyDescent="0.15">
      <c r="A55" s="391"/>
      <c r="B55" s="392"/>
      <c r="C55" s="372"/>
      <c r="D55" s="373"/>
      <c r="E55" s="373"/>
      <c r="F55" s="373"/>
      <c r="G55" s="374"/>
      <c r="H55" s="375"/>
      <c r="I55" s="375"/>
      <c r="J55" s="375"/>
      <c r="K55" s="375"/>
      <c r="L55" s="375"/>
      <c r="M55" s="375"/>
      <c r="N55" s="375"/>
      <c r="O55" s="375"/>
      <c r="P55" s="375"/>
      <c r="Q55" s="375"/>
      <c r="R55" s="375"/>
      <c r="S55" s="376"/>
      <c r="T55" s="377"/>
      <c r="U55" s="378"/>
      <c r="V55" s="378"/>
      <c r="W55" s="378"/>
      <c r="X55" s="378"/>
      <c r="Y55" s="378"/>
      <c r="Z55" s="378"/>
      <c r="AA55" s="378"/>
      <c r="AB55" s="378"/>
      <c r="AC55" s="378"/>
      <c r="AD55" s="378"/>
      <c r="AE55" s="378"/>
      <c r="AF55" s="378"/>
      <c r="AG55" s="2175"/>
      <c r="AH55" s="2176"/>
      <c r="AI55" s="2176"/>
      <c r="AJ55" s="2176"/>
      <c r="AK55" s="2176"/>
      <c r="AL55" s="2176"/>
      <c r="AM55" s="2176"/>
      <c r="AN55" s="2176"/>
      <c r="AO55" s="2176"/>
      <c r="AP55" s="2176"/>
      <c r="AQ55" s="2176"/>
      <c r="AR55" s="2176"/>
      <c r="AS55" s="2176"/>
      <c r="AT55" s="2176"/>
      <c r="AU55" s="2176"/>
      <c r="AV55" s="2176"/>
      <c r="AW55" s="2176"/>
      <c r="AX55" s="2177"/>
    </row>
    <row r="56" spans="1:50" ht="100.5" customHeight="1" x14ac:dyDescent="0.15">
      <c r="A56" s="416" t="s">
        <v>76</v>
      </c>
      <c r="B56" s="494"/>
      <c r="C56" s="497" t="s">
        <v>77</v>
      </c>
      <c r="D56" s="498"/>
      <c r="E56" s="498"/>
      <c r="F56" s="499"/>
      <c r="G56" s="894" t="s">
        <v>1228</v>
      </c>
      <c r="H56" s="895"/>
      <c r="I56" s="895"/>
      <c r="J56" s="895"/>
      <c r="K56" s="895"/>
      <c r="L56" s="895"/>
      <c r="M56" s="895"/>
      <c r="N56" s="895"/>
      <c r="O56" s="895"/>
      <c r="P56" s="895"/>
      <c r="Q56" s="895"/>
      <c r="R56" s="895"/>
      <c r="S56" s="895"/>
      <c r="T56" s="895"/>
      <c r="U56" s="895"/>
      <c r="V56" s="895"/>
      <c r="W56" s="895"/>
      <c r="X56" s="895"/>
      <c r="Y56" s="895"/>
      <c r="Z56" s="895"/>
      <c r="AA56" s="895"/>
      <c r="AB56" s="895"/>
      <c r="AC56" s="895"/>
      <c r="AD56" s="895"/>
      <c r="AE56" s="895"/>
      <c r="AF56" s="895"/>
      <c r="AG56" s="895"/>
      <c r="AH56" s="895"/>
      <c r="AI56" s="895"/>
      <c r="AJ56" s="895"/>
      <c r="AK56" s="895"/>
      <c r="AL56" s="895"/>
      <c r="AM56" s="895"/>
      <c r="AN56" s="895"/>
      <c r="AO56" s="895"/>
      <c r="AP56" s="895"/>
      <c r="AQ56" s="895"/>
      <c r="AR56" s="895"/>
      <c r="AS56" s="895"/>
      <c r="AT56" s="895"/>
      <c r="AU56" s="895"/>
      <c r="AV56" s="895"/>
      <c r="AW56" s="895"/>
      <c r="AX56" s="896"/>
    </row>
    <row r="57" spans="1:50" ht="66.75" customHeight="1" thickBot="1" x14ac:dyDescent="0.2">
      <c r="A57" s="495"/>
      <c r="B57" s="496"/>
      <c r="C57" s="503" t="s">
        <v>78</v>
      </c>
      <c r="D57" s="504"/>
      <c r="E57" s="504"/>
      <c r="F57" s="505"/>
      <c r="G57" s="1123" t="s">
        <v>966</v>
      </c>
      <c r="H57" s="1124"/>
      <c r="I57" s="1124"/>
      <c r="J57" s="1124"/>
      <c r="K57" s="1124"/>
      <c r="L57" s="1124"/>
      <c r="M57" s="1124"/>
      <c r="N57" s="1124"/>
      <c r="O57" s="1124"/>
      <c r="P57" s="1124"/>
      <c r="Q57" s="1124"/>
      <c r="R57" s="1124"/>
      <c r="S57" s="1124"/>
      <c r="T57" s="1124"/>
      <c r="U57" s="1124"/>
      <c r="V57" s="1124"/>
      <c r="W57" s="1124"/>
      <c r="X57" s="1124"/>
      <c r="Y57" s="1124"/>
      <c r="Z57" s="1124"/>
      <c r="AA57" s="1124"/>
      <c r="AB57" s="1124"/>
      <c r="AC57" s="1124"/>
      <c r="AD57" s="1124"/>
      <c r="AE57" s="1124"/>
      <c r="AF57" s="1124"/>
      <c r="AG57" s="1124"/>
      <c r="AH57" s="1124"/>
      <c r="AI57" s="1124"/>
      <c r="AJ57" s="1124"/>
      <c r="AK57" s="1124"/>
      <c r="AL57" s="1124"/>
      <c r="AM57" s="1124"/>
      <c r="AN57" s="1124"/>
      <c r="AO57" s="1124"/>
      <c r="AP57" s="1124"/>
      <c r="AQ57" s="1124"/>
      <c r="AR57" s="1124"/>
      <c r="AS57" s="1124"/>
      <c r="AT57" s="1124"/>
      <c r="AU57" s="1124"/>
      <c r="AV57" s="1124"/>
      <c r="AW57" s="1124"/>
      <c r="AX57" s="1125"/>
    </row>
    <row r="58" spans="1:50" ht="21" customHeight="1" x14ac:dyDescent="0.15">
      <c r="A58" s="379" t="s">
        <v>79</v>
      </c>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c r="AR58" s="380"/>
      <c r="AS58" s="380"/>
      <c r="AT58" s="380"/>
      <c r="AU58" s="380"/>
      <c r="AV58" s="380"/>
      <c r="AW58" s="380"/>
      <c r="AX58" s="381"/>
    </row>
    <row r="59" spans="1:50" ht="100.5" customHeight="1" thickBot="1" x14ac:dyDescent="0.2">
      <c r="A59" s="510"/>
      <c r="B59" s="511"/>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2"/>
    </row>
    <row r="60" spans="1:50" ht="21" customHeight="1" x14ac:dyDescent="0.15">
      <c r="A60" s="513" t="s">
        <v>80</v>
      </c>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c r="AR60" s="514"/>
      <c r="AS60" s="514"/>
      <c r="AT60" s="514"/>
      <c r="AU60" s="514"/>
      <c r="AV60" s="514"/>
      <c r="AW60" s="514"/>
      <c r="AX60" s="515"/>
    </row>
    <row r="61" spans="1:50" ht="105.75" customHeight="1" thickBot="1" x14ac:dyDescent="0.2">
      <c r="A61" s="510" t="s">
        <v>164</v>
      </c>
      <c r="B61" s="511"/>
      <c r="C61" s="511"/>
      <c r="D61" s="511"/>
      <c r="E61" s="516"/>
      <c r="F61" s="517" t="s">
        <v>452</v>
      </c>
      <c r="G61" s="518"/>
      <c r="H61" s="518"/>
      <c r="I61" s="518"/>
      <c r="J61" s="518"/>
      <c r="K61" s="518"/>
      <c r="L61" s="518"/>
      <c r="M61" s="518"/>
      <c r="N61" s="518"/>
      <c r="O61" s="518"/>
      <c r="P61" s="518"/>
      <c r="Q61" s="518"/>
      <c r="R61" s="518"/>
      <c r="S61" s="518"/>
      <c r="T61" s="518"/>
      <c r="U61" s="518"/>
      <c r="V61" s="518"/>
      <c r="W61" s="518"/>
      <c r="X61" s="518"/>
      <c r="Y61" s="518"/>
      <c r="Z61" s="518"/>
      <c r="AA61" s="518"/>
      <c r="AB61" s="518"/>
      <c r="AC61" s="518"/>
      <c r="AD61" s="518"/>
      <c r="AE61" s="518"/>
      <c r="AF61" s="518"/>
      <c r="AG61" s="518"/>
      <c r="AH61" s="518"/>
      <c r="AI61" s="518"/>
      <c r="AJ61" s="518"/>
      <c r="AK61" s="518"/>
      <c r="AL61" s="518"/>
      <c r="AM61" s="518"/>
      <c r="AN61" s="518"/>
      <c r="AO61" s="518"/>
      <c r="AP61" s="518"/>
      <c r="AQ61" s="518"/>
      <c r="AR61" s="518"/>
      <c r="AS61" s="518"/>
      <c r="AT61" s="518"/>
      <c r="AU61" s="518"/>
      <c r="AV61" s="518"/>
      <c r="AW61" s="518"/>
      <c r="AX61" s="519"/>
    </row>
    <row r="62" spans="1:50" ht="21" customHeight="1" x14ac:dyDescent="0.15">
      <c r="A62" s="513" t="s">
        <v>81</v>
      </c>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5"/>
    </row>
    <row r="63" spans="1:50" ht="99.95" customHeight="1" thickBot="1" x14ac:dyDescent="0.2">
      <c r="A63" s="510" t="s">
        <v>164</v>
      </c>
      <c r="B63" s="531"/>
      <c r="C63" s="531"/>
      <c r="D63" s="531"/>
      <c r="E63" s="532"/>
      <c r="F63" s="531" t="s">
        <v>1229</v>
      </c>
      <c r="G63" s="531"/>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3"/>
    </row>
    <row r="64" spans="1:50" ht="21" customHeight="1" x14ac:dyDescent="0.15">
      <c r="A64" s="534" t="s">
        <v>82</v>
      </c>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6"/>
    </row>
    <row r="65" spans="1:50" ht="99.95" customHeight="1" thickBot="1" x14ac:dyDescent="0.2">
      <c r="A65" s="537"/>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9"/>
    </row>
    <row r="66" spans="1:50" ht="19.7" customHeight="1" x14ac:dyDescent="0.15">
      <c r="A66" s="540" t="s">
        <v>83</v>
      </c>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2"/>
    </row>
    <row r="67" spans="1:50" ht="20.100000000000001" customHeight="1" thickBot="1" x14ac:dyDescent="0.2">
      <c r="A67" s="543"/>
      <c r="B67" s="544"/>
      <c r="C67" s="434" t="s">
        <v>84</v>
      </c>
      <c r="D67" s="435"/>
      <c r="E67" s="435"/>
      <c r="F67" s="435"/>
      <c r="G67" s="435"/>
      <c r="H67" s="435"/>
      <c r="I67" s="435"/>
      <c r="J67" s="436"/>
      <c r="K67" s="719">
        <v>129</v>
      </c>
      <c r="L67" s="719"/>
      <c r="M67" s="719"/>
      <c r="N67" s="719"/>
      <c r="O67" s="719"/>
      <c r="P67" s="719"/>
      <c r="Q67" s="719"/>
      <c r="R67" s="719"/>
      <c r="S67" s="434" t="s">
        <v>85</v>
      </c>
      <c r="T67" s="435"/>
      <c r="U67" s="435"/>
      <c r="V67" s="435"/>
      <c r="W67" s="435"/>
      <c r="X67" s="435"/>
      <c r="Y67" s="435"/>
      <c r="Z67" s="436"/>
      <c r="AA67" s="718">
        <v>155</v>
      </c>
      <c r="AB67" s="719"/>
      <c r="AC67" s="719"/>
      <c r="AD67" s="719"/>
      <c r="AE67" s="719"/>
      <c r="AF67" s="719"/>
      <c r="AG67" s="719"/>
      <c r="AH67" s="719"/>
      <c r="AI67" s="434" t="s">
        <v>86</v>
      </c>
      <c r="AJ67" s="438"/>
      <c r="AK67" s="438"/>
      <c r="AL67" s="438"/>
      <c r="AM67" s="438"/>
      <c r="AN67" s="438"/>
      <c r="AO67" s="438"/>
      <c r="AP67" s="439"/>
      <c r="AQ67" s="704">
        <v>201</v>
      </c>
      <c r="AR67" s="704"/>
      <c r="AS67" s="704"/>
      <c r="AT67" s="704"/>
      <c r="AU67" s="704"/>
      <c r="AV67" s="704"/>
      <c r="AW67" s="704"/>
      <c r="AX67" s="705"/>
    </row>
    <row r="68" spans="1:50" ht="24.75" customHeight="1" thickBot="1" x14ac:dyDescent="0.2">
      <c r="A68" s="4"/>
      <c r="B68" s="4"/>
      <c r="C68" s="4"/>
      <c r="D68" s="4"/>
      <c r="E68" s="4"/>
      <c r="F68" s="4"/>
      <c r="G68" s="35"/>
      <c r="H68" s="35"/>
      <c r="I68" s="35"/>
      <c r="J68" s="35"/>
      <c r="K68" s="35"/>
      <c r="L68" s="6"/>
      <c r="M68" s="35"/>
      <c r="N68" s="35"/>
      <c r="O68" s="35"/>
      <c r="P68" s="35"/>
      <c r="Q68" s="35"/>
      <c r="R68" s="35"/>
      <c r="S68" s="35"/>
      <c r="T68" s="35"/>
      <c r="U68" s="35"/>
      <c r="V68" s="35"/>
      <c r="W68" s="35"/>
      <c r="X68" s="35"/>
      <c r="Y68" s="7"/>
      <c r="Z68" s="7"/>
      <c r="AA68" s="7"/>
      <c r="AB68" s="7"/>
      <c r="AC68" s="35"/>
      <c r="AD68" s="35"/>
      <c r="AE68" s="35"/>
      <c r="AF68" s="35"/>
      <c r="AG68" s="35"/>
      <c r="AH68" s="6"/>
      <c r="AI68" s="35"/>
      <c r="AJ68" s="35"/>
      <c r="AK68" s="35"/>
      <c r="AL68" s="35"/>
      <c r="AM68" s="35"/>
      <c r="AN68" s="35"/>
      <c r="AO68" s="35"/>
      <c r="AP68" s="35"/>
      <c r="AQ68" s="35"/>
      <c r="AR68" s="35"/>
      <c r="AS68" s="35"/>
      <c r="AT68" s="35"/>
      <c r="AU68" s="7"/>
      <c r="AV68" s="7"/>
      <c r="AW68" s="7"/>
      <c r="AX68" s="7"/>
    </row>
    <row r="69" spans="1:50" ht="15" customHeight="1" x14ac:dyDescent="0.15">
      <c r="A69" s="442" t="s">
        <v>87</v>
      </c>
      <c r="B69" s="443"/>
      <c r="C69" s="443"/>
      <c r="D69" s="443"/>
      <c r="E69" s="443"/>
      <c r="F69" s="444"/>
      <c r="G69" s="10" t="s">
        <v>88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168"/>
      <c r="B70" s="169"/>
      <c r="C70" s="169"/>
      <c r="D70" s="169"/>
      <c r="E70" s="169"/>
      <c r="F70" s="170"/>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445"/>
      <c r="B92" s="446"/>
      <c r="C92" s="446"/>
      <c r="D92" s="446"/>
      <c r="E92" s="446"/>
      <c r="F92" s="447"/>
      <c r="G92" s="16" t="s">
        <v>267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582" t="s">
        <v>90</v>
      </c>
      <c r="B95" s="583"/>
      <c r="C95" s="583"/>
      <c r="D95" s="583"/>
      <c r="E95" s="583"/>
      <c r="F95" s="584"/>
      <c r="G95" s="588" t="s">
        <v>350</v>
      </c>
      <c r="H95" s="589"/>
      <c r="I95" s="589"/>
      <c r="J95" s="589"/>
      <c r="K95" s="589"/>
      <c r="L95" s="589"/>
      <c r="M95" s="589"/>
      <c r="N95" s="589"/>
      <c r="O95" s="589"/>
      <c r="P95" s="589"/>
      <c r="Q95" s="589"/>
      <c r="R95" s="589"/>
      <c r="S95" s="589"/>
      <c r="T95" s="589"/>
      <c r="U95" s="589"/>
      <c r="V95" s="589"/>
      <c r="W95" s="589"/>
      <c r="X95" s="589"/>
      <c r="Y95" s="589"/>
      <c r="Z95" s="589"/>
      <c r="AA95" s="589"/>
      <c r="AB95" s="590"/>
      <c r="AC95" s="588" t="s">
        <v>265</v>
      </c>
      <c r="AD95" s="589"/>
      <c r="AE95" s="589"/>
      <c r="AF95" s="589"/>
      <c r="AG95" s="589"/>
      <c r="AH95" s="589"/>
      <c r="AI95" s="589"/>
      <c r="AJ95" s="589"/>
      <c r="AK95" s="589"/>
      <c r="AL95" s="589"/>
      <c r="AM95" s="589"/>
      <c r="AN95" s="589"/>
      <c r="AO95" s="589"/>
      <c r="AP95" s="589"/>
      <c r="AQ95" s="589"/>
      <c r="AR95" s="589"/>
      <c r="AS95" s="589"/>
      <c r="AT95" s="589"/>
      <c r="AU95" s="589"/>
      <c r="AV95" s="589"/>
      <c r="AW95" s="589"/>
      <c r="AX95" s="591"/>
    </row>
    <row r="96" spans="1:50" ht="24.75" customHeight="1" x14ac:dyDescent="0.15">
      <c r="A96" s="298"/>
      <c r="B96" s="299"/>
      <c r="C96" s="299"/>
      <c r="D96" s="299"/>
      <c r="E96" s="299"/>
      <c r="F96" s="300"/>
      <c r="G96" s="497" t="s">
        <v>50</v>
      </c>
      <c r="H96" s="478"/>
      <c r="I96" s="478"/>
      <c r="J96" s="478"/>
      <c r="K96" s="478"/>
      <c r="L96" s="324" t="s">
        <v>93</v>
      </c>
      <c r="M96" s="290"/>
      <c r="N96" s="290"/>
      <c r="O96" s="290"/>
      <c r="P96" s="290"/>
      <c r="Q96" s="290"/>
      <c r="R96" s="290"/>
      <c r="S96" s="290"/>
      <c r="T96" s="290"/>
      <c r="U96" s="290"/>
      <c r="V96" s="290"/>
      <c r="W96" s="290"/>
      <c r="X96" s="307"/>
      <c r="Y96" s="564" t="s">
        <v>94</v>
      </c>
      <c r="Z96" s="565"/>
      <c r="AA96" s="565"/>
      <c r="AB96" s="566"/>
      <c r="AC96" s="497" t="s">
        <v>50</v>
      </c>
      <c r="AD96" s="478"/>
      <c r="AE96" s="478"/>
      <c r="AF96" s="478"/>
      <c r="AG96" s="478"/>
      <c r="AH96" s="324" t="s">
        <v>93</v>
      </c>
      <c r="AI96" s="290"/>
      <c r="AJ96" s="290"/>
      <c r="AK96" s="290"/>
      <c r="AL96" s="290"/>
      <c r="AM96" s="290"/>
      <c r="AN96" s="290"/>
      <c r="AO96" s="290"/>
      <c r="AP96" s="290"/>
      <c r="AQ96" s="290"/>
      <c r="AR96" s="290"/>
      <c r="AS96" s="290"/>
      <c r="AT96" s="307"/>
      <c r="AU96" s="564" t="s">
        <v>94</v>
      </c>
      <c r="AV96" s="565"/>
      <c r="AW96" s="565"/>
      <c r="AX96" s="567"/>
    </row>
    <row r="97" spans="1:50" ht="24.75" customHeight="1" x14ac:dyDescent="0.15">
      <c r="A97" s="298"/>
      <c r="B97" s="299"/>
      <c r="C97" s="299"/>
      <c r="D97" s="299"/>
      <c r="E97" s="299"/>
      <c r="F97" s="300"/>
      <c r="G97" s="448" t="s">
        <v>965</v>
      </c>
      <c r="H97" s="449"/>
      <c r="I97" s="449"/>
      <c r="J97" s="449"/>
      <c r="K97" s="450"/>
      <c r="L97" s="451" t="s">
        <v>964</v>
      </c>
      <c r="M97" s="452"/>
      <c r="N97" s="452"/>
      <c r="O97" s="452"/>
      <c r="P97" s="452"/>
      <c r="Q97" s="452"/>
      <c r="R97" s="452"/>
      <c r="S97" s="452"/>
      <c r="T97" s="452"/>
      <c r="U97" s="452"/>
      <c r="V97" s="452"/>
      <c r="W97" s="452"/>
      <c r="X97" s="453"/>
      <c r="Y97" s="454">
        <v>9</v>
      </c>
      <c r="Z97" s="455"/>
      <c r="AA97" s="455"/>
      <c r="AB97" s="456"/>
      <c r="AC97" s="448"/>
      <c r="AD97" s="449"/>
      <c r="AE97" s="449"/>
      <c r="AF97" s="449"/>
      <c r="AG97" s="450"/>
      <c r="AH97" s="451"/>
      <c r="AI97" s="452"/>
      <c r="AJ97" s="452"/>
      <c r="AK97" s="452"/>
      <c r="AL97" s="452"/>
      <c r="AM97" s="452"/>
      <c r="AN97" s="452"/>
      <c r="AO97" s="452"/>
      <c r="AP97" s="452"/>
      <c r="AQ97" s="452"/>
      <c r="AR97" s="452"/>
      <c r="AS97" s="452"/>
      <c r="AT97" s="453"/>
      <c r="AU97" s="454"/>
      <c r="AV97" s="455"/>
      <c r="AW97" s="455"/>
      <c r="AX97" s="520"/>
    </row>
    <row r="98" spans="1:50" ht="24.75" customHeight="1" x14ac:dyDescent="0.15">
      <c r="A98" s="298"/>
      <c r="B98" s="299"/>
      <c r="C98" s="299"/>
      <c r="D98" s="299"/>
      <c r="E98" s="299"/>
      <c r="F98" s="300"/>
      <c r="G98" s="521" t="s">
        <v>963</v>
      </c>
      <c r="H98" s="522"/>
      <c r="I98" s="522"/>
      <c r="J98" s="522"/>
      <c r="K98" s="523"/>
      <c r="L98" s="524" t="s">
        <v>962</v>
      </c>
      <c r="M98" s="525"/>
      <c r="N98" s="525"/>
      <c r="O98" s="525"/>
      <c r="P98" s="525"/>
      <c r="Q98" s="525"/>
      <c r="R98" s="525"/>
      <c r="S98" s="525"/>
      <c r="T98" s="525"/>
      <c r="U98" s="525"/>
      <c r="V98" s="525"/>
      <c r="W98" s="525"/>
      <c r="X98" s="526"/>
      <c r="Y98" s="527">
        <v>19</v>
      </c>
      <c r="Z98" s="528"/>
      <c r="AA98" s="528"/>
      <c r="AB98" s="529"/>
      <c r="AC98" s="521"/>
      <c r="AD98" s="522"/>
      <c r="AE98" s="522"/>
      <c r="AF98" s="522"/>
      <c r="AG98" s="523"/>
      <c r="AH98" s="524"/>
      <c r="AI98" s="525"/>
      <c r="AJ98" s="525"/>
      <c r="AK98" s="525"/>
      <c r="AL98" s="525"/>
      <c r="AM98" s="525"/>
      <c r="AN98" s="525"/>
      <c r="AO98" s="525"/>
      <c r="AP98" s="525"/>
      <c r="AQ98" s="525"/>
      <c r="AR98" s="525"/>
      <c r="AS98" s="525"/>
      <c r="AT98" s="526"/>
      <c r="AU98" s="527"/>
      <c r="AV98" s="528"/>
      <c r="AW98" s="528"/>
      <c r="AX98" s="53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8"/>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45"/>
      <c r="H104" s="546"/>
      <c r="I104" s="546"/>
      <c r="J104" s="546"/>
      <c r="K104" s="547"/>
      <c r="L104" s="548"/>
      <c r="M104" s="549"/>
      <c r="N104" s="549"/>
      <c r="O104" s="549"/>
      <c r="P104" s="549"/>
      <c r="Q104" s="549"/>
      <c r="R104" s="549"/>
      <c r="S104" s="549"/>
      <c r="T104" s="549"/>
      <c r="U104" s="549"/>
      <c r="V104" s="549"/>
      <c r="W104" s="549"/>
      <c r="X104" s="550"/>
      <c r="Y104" s="551"/>
      <c r="Z104" s="552"/>
      <c r="AA104" s="552"/>
      <c r="AB104" s="552"/>
      <c r="AC104" s="545"/>
      <c r="AD104" s="546"/>
      <c r="AE104" s="546"/>
      <c r="AF104" s="546"/>
      <c r="AG104" s="547"/>
      <c r="AH104" s="548"/>
      <c r="AI104" s="549"/>
      <c r="AJ104" s="549"/>
      <c r="AK104" s="549"/>
      <c r="AL104" s="549"/>
      <c r="AM104" s="549"/>
      <c r="AN104" s="549"/>
      <c r="AO104" s="549"/>
      <c r="AP104" s="549"/>
      <c r="AQ104" s="549"/>
      <c r="AR104" s="549"/>
      <c r="AS104" s="549"/>
      <c r="AT104" s="550"/>
      <c r="AU104" s="551"/>
      <c r="AV104" s="552"/>
      <c r="AW104" s="552"/>
      <c r="AX104" s="553"/>
    </row>
    <row r="105" spans="1:50" ht="24.75" customHeight="1" x14ac:dyDescent="0.15">
      <c r="A105" s="298"/>
      <c r="B105" s="299"/>
      <c r="C105" s="299"/>
      <c r="D105" s="299"/>
      <c r="E105" s="299"/>
      <c r="F105" s="300"/>
      <c r="G105" s="554" t="s">
        <v>28</v>
      </c>
      <c r="H105" s="290"/>
      <c r="I105" s="290"/>
      <c r="J105" s="290"/>
      <c r="K105" s="290"/>
      <c r="L105" s="555"/>
      <c r="M105" s="252"/>
      <c r="N105" s="252"/>
      <c r="O105" s="252"/>
      <c r="P105" s="252"/>
      <c r="Q105" s="252"/>
      <c r="R105" s="252"/>
      <c r="S105" s="252"/>
      <c r="T105" s="252"/>
      <c r="U105" s="252"/>
      <c r="V105" s="252"/>
      <c r="W105" s="252"/>
      <c r="X105" s="253"/>
      <c r="Y105" s="556">
        <f>SUM(Y97:AB104)</f>
        <v>28</v>
      </c>
      <c r="Z105" s="557"/>
      <c r="AA105" s="557"/>
      <c r="AB105" s="558"/>
      <c r="AC105" s="554" t="s">
        <v>28</v>
      </c>
      <c r="AD105" s="290"/>
      <c r="AE105" s="290"/>
      <c r="AF105" s="290"/>
      <c r="AG105" s="290"/>
      <c r="AH105" s="555"/>
      <c r="AI105" s="252"/>
      <c r="AJ105" s="252"/>
      <c r="AK105" s="252"/>
      <c r="AL105" s="252"/>
      <c r="AM105" s="252"/>
      <c r="AN105" s="252"/>
      <c r="AO105" s="252"/>
      <c r="AP105" s="252"/>
      <c r="AQ105" s="252"/>
      <c r="AR105" s="252"/>
      <c r="AS105" s="252"/>
      <c r="AT105" s="253"/>
      <c r="AU105" s="556">
        <f>SUM(AU97:AX104)</f>
        <v>0</v>
      </c>
      <c r="AV105" s="557"/>
      <c r="AW105" s="557"/>
      <c r="AX105" s="559"/>
    </row>
    <row r="106" spans="1:50" ht="30" customHeight="1" x14ac:dyDescent="0.15">
      <c r="A106" s="298"/>
      <c r="B106" s="299"/>
      <c r="C106" s="299"/>
      <c r="D106" s="299"/>
      <c r="E106" s="299"/>
      <c r="F106" s="300"/>
      <c r="G106" s="560" t="s">
        <v>264</v>
      </c>
      <c r="H106" s="561"/>
      <c r="I106" s="561"/>
      <c r="J106" s="561"/>
      <c r="K106" s="561"/>
      <c r="L106" s="561"/>
      <c r="M106" s="561"/>
      <c r="N106" s="561"/>
      <c r="O106" s="561"/>
      <c r="P106" s="561"/>
      <c r="Q106" s="561"/>
      <c r="R106" s="561"/>
      <c r="S106" s="561"/>
      <c r="T106" s="561"/>
      <c r="U106" s="561"/>
      <c r="V106" s="561"/>
      <c r="W106" s="561"/>
      <c r="X106" s="561"/>
      <c r="Y106" s="561"/>
      <c r="Z106" s="561"/>
      <c r="AA106" s="561"/>
      <c r="AB106" s="562"/>
      <c r="AC106" s="560" t="s">
        <v>263</v>
      </c>
      <c r="AD106" s="561"/>
      <c r="AE106" s="561"/>
      <c r="AF106" s="561"/>
      <c r="AG106" s="561"/>
      <c r="AH106" s="561"/>
      <c r="AI106" s="561"/>
      <c r="AJ106" s="561"/>
      <c r="AK106" s="561"/>
      <c r="AL106" s="561"/>
      <c r="AM106" s="561"/>
      <c r="AN106" s="561"/>
      <c r="AO106" s="561"/>
      <c r="AP106" s="561"/>
      <c r="AQ106" s="561"/>
      <c r="AR106" s="561"/>
      <c r="AS106" s="561"/>
      <c r="AT106" s="561"/>
      <c r="AU106" s="561"/>
      <c r="AV106" s="561"/>
      <c r="AW106" s="561"/>
      <c r="AX106" s="563"/>
    </row>
    <row r="107" spans="1:50" ht="25.5" customHeight="1" x14ac:dyDescent="0.15">
      <c r="A107" s="298"/>
      <c r="B107" s="299"/>
      <c r="C107" s="299"/>
      <c r="D107" s="299"/>
      <c r="E107" s="299"/>
      <c r="F107" s="300"/>
      <c r="G107" s="497" t="s">
        <v>50</v>
      </c>
      <c r="H107" s="478"/>
      <c r="I107" s="478"/>
      <c r="J107" s="478"/>
      <c r="K107" s="478"/>
      <c r="L107" s="324" t="s">
        <v>93</v>
      </c>
      <c r="M107" s="290"/>
      <c r="N107" s="290"/>
      <c r="O107" s="290"/>
      <c r="P107" s="290"/>
      <c r="Q107" s="290"/>
      <c r="R107" s="290"/>
      <c r="S107" s="290"/>
      <c r="T107" s="290"/>
      <c r="U107" s="290"/>
      <c r="V107" s="290"/>
      <c r="W107" s="290"/>
      <c r="X107" s="307"/>
      <c r="Y107" s="564" t="s">
        <v>94</v>
      </c>
      <c r="Z107" s="565"/>
      <c r="AA107" s="565"/>
      <c r="AB107" s="566"/>
      <c r="AC107" s="497" t="s">
        <v>50</v>
      </c>
      <c r="AD107" s="478"/>
      <c r="AE107" s="478"/>
      <c r="AF107" s="478"/>
      <c r="AG107" s="478"/>
      <c r="AH107" s="324" t="s">
        <v>93</v>
      </c>
      <c r="AI107" s="290"/>
      <c r="AJ107" s="290"/>
      <c r="AK107" s="290"/>
      <c r="AL107" s="290"/>
      <c r="AM107" s="290"/>
      <c r="AN107" s="290"/>
      <c r="AO107" s="290"/>
      <c r="AP107" s="290"/>
      <c r="AQ107" s="290"/>
      <c r="AR107" s="290"/>
      <c r="AS107" s="290"/>
      <c r="AT107" s="307"/>
      <c r="AU107" s="564" t="s">
        <v>94</v>
      </c>
      <c r="AV107" s="565"/>
      <c r="AW107" s="565"/>
      <c r="AX107" s="567"/>
    </row>
    <row r="108" spans="1:50" ht="24.75" customHeight="1" x14ac:dyDescent="0.15">
      <c r="A108" s="298"/>
      <c r="B108" s="299"/>
      <c r="C108" s="299"/>
      <c r="D108" s="299"/>
      <c r="E108" s="299"/>
      <c r="F108" s="300"/>
      <c r="G108" s="448"/>
      <c r="H108" s="449"/>
      <c r="I108" s="449"/>
      <c r="J108" s="449"/>
      <c r="K108" s="450"/>
      <c r="L108" s="451"/>
      <c r="M108" s="452"/>
      <c r="N108" s="452"/>
      <c r="O108" s="452"/>
      <c r="P108" s="452"/>
      <c r="Q108" s="452"/>
      <c r="R108" s="452"/>
      <c r="S108" s="452"/>
      <c r="T108" s="452"/>
      <c r="U108" s="452"/>
      <c r="V108" s="452"/>
      <c r="W108" s="452"/>
      <c r="X108" s="453"/>
      <c r="Y108" s="454"/>
      <c r="Z108" s="455"/>
      <c r="AA108" s="455"/>
      <c r="AB108" s="456"/>
      <c r="AC108" s="448"/>
      <c r="AD108" s="449"/>
      <c r="AE108" s="449"/>
      <c r="AF108" s="449"/>
      <c r="AG108" s="450"/>
      <c r="AH108" s="451"/>
      <c r="AI108" s="452"/>
      <c r="AJ108" s="452"/>
      <c r="AK108" s="452"/>
      <c r="AL108" s="452"/>
      <c r="AM108" s="452"/>
      <c r="AN108" s="452"/>
      <c r="AO108" s="452"/>
      <c r="AP108" s="452"/>
      <c r="AQ108" s="452"/>
      <c r="AR108" s="452"/>
      <c r="AS108" s="452"/>
      <c r="AT108" s="453"/>
      <c r="AU108" s="454"/>
      <c r="AV108" s="455"/>
      <c r="AW108" s="455"/>
      <c r="AX108" s="520"/>
    </row>
    <row r="109" spans="1:50" ht="24.75" customHeight="1" x14ac:dyDescent="0.15">
      <c r="A109" s="298"/>
      <c r="B109" s="299"/>
      <c r="C109" s="299"/>
      <c r="D109" s="299"/>
      <c r="E109" s="299"/>
      <c r="F109" s="300"/>
      <c r="G109" s="521"/>
      <c r="H109" s="522"/>
      <c r="I109" s="522"/>
      <c r="J109" s="522"/>
      <c r="K109" s="523"/>
      <c r="L109" s="524"/>
      <c r="M109" s="525"/>
      <c r="N109" s="525"/>
      <c r="O109" s="525"/>
      <c r="P109" s="525"/>
      <c r="Q109" s="525"/>
      <c r="R109" s="525"/>
      <c r="S109" s="525"/>
      <c r="T109" s="525"/>
      <c r="U109" s="525"/>
      <c r="V109" s="525"/>
      <c r="W109" s="525"/>
      <c r="X109" s="526"/>
      <c r="Y109" s="527"/>
      <c r="Z109" s="528"/>
      <c r="AA109" s="528"/>
      <c r="AB109" s="529"/>
      <c r="AC109" s="521"/>
      <c r="AD109" s="522"/>
      <c r="AE109" s="522"/>
      <c r="AF109" s="522"/>
      <c r="AG109" s="523"/>
      <c r="AH109" s="524"/>
      <c r="AI109" s="525"/>
      <c r="AJ109" s="525"/>
      <c r="AK109" s="525"/>
      <c r="AL109" s="525"/>
      <c r="AM109" s="525"/>
      <c r="AN109" s="525"/>
      <c r="AO109" s="525"/>
      <c r="AP109" s="525"/>
      <c r="AQ109" s="525"/>
      <c r="AR109" s="525"/>
      <c r="AS109" s="525"/>
      <c r="AT109" s="526"/>
      <c r="AU109" s="527"/>
      <c r="AV109" s="528"/>
      <c r="AW109" s="528"/>
      <c r="AX109" s="53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8"/>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45"/>
      <c r="H115" s="546"/>
      <c r="I115" s="546"/>
      <c r="J115" s="546"/>
      <c r="K115" s="547"/>
      <c r="L115" s="548"/>
      <c r="M115" s="549"/>
      <c r="N115" s="549"/>
      <c r="O115" s="549"/>
      <c r="P115" s="549"/>
      <c r="Q115" s="549"/>
      <c r="R115" s="549"/>
      <c r="S115" s="549"/>
      <c r="T115" s="549"/>
      <c r="U115" s="549"/>
      <c r="V115" s="549"/>
      <c r="W115" s="549"/>
      <c r="X115" s="550"/>
      <c r="Y115" s="551"/>
      <c r="Z115" s="552"/>
      <c r="AA115" s="552"/>
      <c r="AB115" s="552"/>
      <c r="AC115" s="545"/>
      <c r="AD115" s="546"/>
      <c r="AE115" s="546"/>
      <c r="AF115" s="546"/>
      <c r="AG115" s="547"/>
      <c r="AH115" s="548"/>
      <c r="AI115" s="549"/>
      <c r="AJ115" s="549"/>
      <c r="AK115" s="549"/>
      <c r="AL115" s="549"/>
      <c r="AM115" s="549"/>
      <c r="AN115" s="549"/>
      <c r="AO115" s="549"/>
      <c r="AP115" s="549"/>
      <c r="AQ115" s="549"/>
      <c r="AR115" s="549"/>
      <c r="AS115" s="549"/>
      <c r="AT115" s="550"/>
      <c r="AU115" s="551"/>
      <c r="AV115" s="552"/>
      <c r="AW115" s="552"/>
      <c r="AX115" s="553"/>
    </row>
    <row r="116" spans="1:50" ht="24.75" customHeight="1" x14ac:dyDescent="0.15">
      <c r="A116" s="298"/>
      <c r="B116" s="299"/>
      <c r="C116" s="299"/>
      <c r="D116" s="299"/>
      <c r="E116" s="299"/>
      <c r="F116" s="300"/>
      <c r="G116" s="554" t="s">
        <v>28</v>
      </c>
      <c r="H116" s="290"/>
      <c r="I116" s="290"/>
      <c r="J116" s="290"/>
      <c r="K116" s="290"/>
      <c r="L116" s="555"/>
      <c r="M116" s="252"/>
      <c r="N116" s="252"/>
      <c r="O116" s="252"/>
      <c r="P116" s="252"/>
      <c r="Q116" s="252"/>
      <c r="R116" s="252"/>
      <c r="S116" s="252"/>
      <c r="T116" s="252"/>
      <c r="U116" s="252"/>
      <c r="V116" s="252"/>
      <c r="W116" s="252"/>
      <c r="X116" s="253"/>
      <c r="Y116" s="556">
        <f>SUM(Y108:AB115)</f>
        <v>0</v>
      </c>
      <c r="Z116" s="557"/>
      <c r="AA116" s="557"/>
      <c r="AB116" s="558"/>
      <c r="AC116" s="554" t="s">
        <v>28</v>
      </c>
      <c r="AD116" s="290"/>
      <c r="AE116" s="290"/>
      <c r="AF116" s="290"/>
      <c r="AG116" s="290"/>
      <c r="AH116" s="555"/>
      <c r="AI116" s="252"/>
      <c r="AJ116" s="252"/>
      <c r="AK116" s="252"/>
      <c r="AL116" s="252"/>
      <c r="AM116" s="252"/>
      <c r="AN116" s="252"/>
      <c r="AO116" s="252"/>
      <c r="AP116" s="252"/>
      <c r="AQ116" s="252"/>
      <c r="AR116" s="252"/>
      <c r="AS116" s="252"/>
      <c r="AT116" s="253"/>
      <c r="AU116" s="556">
        <f>SUM(AU108:AX115)</f>
        <v>0</v>
      </c>
      <c r="AV116" s="557"/>
      <c r="AW116" s="557"/>
      <c r="AX116" s="559"/>
    </row>
    <row r="117" spans="1:50" ht="30" customHeight="1" x14ac:dyDescent="0.15">
      <c r="A117" s="298"/>
      <c r="B117" s="299"/>
      <c r="C117" s="299"/>
      <c r="D117" s="299"/>
      <c r="E117" s="299"/>
      <c r="F117" s="300"/>
      <c r="G117" s="560" t="s">
        <v>262</v>
      </c>
      <c r="H117" s="561"/>
      <c r="I117" s="561"/>
      <c r="J117" s="561"/>
      <c r="K117" s="561"/>
      <c r="L117" s="561"/>
      <c r="M117" s="561"/>
      <c r="N117" s="561"/>
      <c r="O117" s="561"/>
      <c r="P117" s="561"/>
      <c r="Q117" s="561"/>
      <c r="R117" s="561"/>
      <c r="S117" s="561"/>
      <c r="T117" s="561"/>
      <c r="U117" s="561"/>
      <c r="V117" s="561"/>
      <c r="W117" s="561"/>
      <c r="X117" s="561"/>
      <c r="Y117" s="561"/>
      <c r="Z117" s="561"/>
      <c r="AA117" s="561"/>
      <c r="AB117" s="562"/>
      <c r="AC117" s="560" t="s">
        <v>261</v>
      </c>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3"/>
    </row>
    <row r="118" spans="1:50" ht="24.75" customHeight="1" x14ac:dyDescent="0.15">
      <c r="A118" s="298"/>
      <c r="B118" s="299"/>
      <c r="C118" s="299"/>
      <c r="D118" s="299"/>
      <c r="E118" s="299"/>
      <c r="F118" s="300"/>
      <c r="G118" s="497" t="s">
        <v>50</v>
      </c>
      <c r="H118" s="478"/>
      <c r="I118" s="478"/>
      <c r="J118" s="478"/>
      <c r="K118" s="478"/>
      <c r="L118" s="324" t="s">
        <v>93</v>
      </c>
      <c r="M118" s="290"/>
      <c r="N118" s="290"/>
      <c r="O118" s="290"/>
      <c r="P118" s="290"/>
      <c r="Q118" s="290"/>
      <c r="R118" s="290"/>
      <c r="S118" s="290"/>
      <c r="T118" s="290"/>
      <c r="U118" s="290"/>
      <c r="V118" s="290"/>
      <c r="W118" s="290"/>
      <c r="X118" s="307"/>
      <c r="Y118" s="564" t="s">
        <v>94</v>
      </c>
      <c r="Z118" s="565"/>
      <c r="AA118" s="565"/>
      <c r="AB118" s="566"/>
      <c r="AC118" s="497" t="s">
        <v>50</v>
      </c>
      <c r="AD118" s="478"/>
      <c r="AE118" s="478"/>
      <c r="AF118" s="478"/>
      <c r="AG118" s="478"/>
      <c r="AH118" s="324" t="s">
        <v>93</v>
      </c>
      <c r="AI118" s="290"/>
      <c r="AJ118" s="290"/>
      <c r="AK118" s="290"/>
      <c r="AL118" s="290"/>
      <c r="AM118" s="290"/>
      <c r="AN118" s="290"/>
      <c r="AO118" s="290"/>
      <c r="AP118" s="290"/>
      <c r="AQ118" s="290"/>
      <c r="AR118" s="290"/>
      <c r="AS118" s="290"/>
      <c r="AT118" s="307"/>
      <c r="AU118" s="564" t="s">
        <v>94</v>
      </c>
      <c r="AV118" s="565"/>
      <c r="AW118" s="565"/>
      <c r="AX118" s="567"/>
    </row>
    <row r="119" spans="1:50" ht="24.75" customHeight="1" x14ac:dyDescent="0.15">
      <c r="A119" s="298"/>
      <c r="B119" s="299"/>
      <c r="C119" s="299"/>
      <c r="D119" s="299"/>
      <c r="E119" s="299"/>
      <c r="F119" s="300"/>
      <c r="G119" s="448"/>
      <c r="H119" s="449"/>
      <c r="I119" s="449"/>
      <c r="J119" s="449"/>
      <c r="K119" s="450"/>
      <c r="L119" s="451"/>
      <c r="M119" s="452"/>
      <c r="N119" s="452"/>
      <c r="O119" s="452"/>
      <c r="P119" s="452"/>
      <c r="Q119" s="452"/>
      <c r="R119" s="452"/>
      <c r="S119" s="452"/>
      <c r="T119" s="452"/>
      <c r="U119" s="452"/>
      <c r="V119" s="452"/>
      <c r="W119" s="452"/>
      <c r="X119" s="453"/>
      <c r="Y119" s="454"/>
      <c r="Z119" s="455"/>
      <c r="AA119" s="455"/>
      <c r="AB119" s="456"/>
      <c r="AC119" s="448"/>
      <c r="AD119" s="449"/>
      <c r="AE119" s="449"/>
      <c r="AF119" s="449"/>
      <c r="AG119" s="450"/>
      <c r="AH119" s="451"/>
      <c r="AI119" s="452"/>
      <c r="AJ119" s="452"/>
      <c r="AK119" s="452"/>
      <c r="AL119" s="452"/>
      <c r="AM119" s="452"/>
      <c r="AN119" s="452"/>
      <c r="AO119" s="452"/>
      <c r="AP119" s="452"/>
      <c r="AQ119" s="452"/>
      <c r="AR119" s="452"/>
      <c r="AS119" s="452"/>
      <c r="AT119" s="453"/>
      <c r="AU119" s="454"/>
      <c r="AV119" s="455"/>
      <c r="AW119" s="455"/>
      <c r="AX119" s="520"/>
    </row>
    <row r="120" spans="1:50" ht="24.75" customHeight="1" x14ac:dyDescent="0.15">
      <c r="A120" s="298"/>
      <c r="B120" s="299"/>
      <c r="C120" s="299"/>
      <c r="D120" s="299"/>
      <c r="E120" s="299"/>
      <c r="F120" s="300"/>
      <c r="G120" s="521"/>
      <c r="H120" s="522"/>
      <c r="I120" s="522"/>
      <c r="J120" s="522"/>
      <c r="K120" s="523"/>
      <c r="L120" s="524"/>
      <c r="M120" s="525"/>
      <c r="N120" s="525"/>
      <c r="O120" s="525"/>
      <c r="P120" s="525"/>
      <c r="Q120" s="525"/>
      <c r="R120" s="525"/>
      <c r="S120" s="525"/>
      <c r="T120" s="525"/>
      <c r="U120" s="525"/>
      <c r="V120" s="525"/>
      <c r="W120" s="525"/>
      <c r="X120" s="526"/>
      <c r="Y120" s="527"/>
      <c r="Z120" s="528"/>
      <c r="AA120" s="528"/>
      <c r="AB120" s="529"/>
      <c r="AC120" s="521"/>
      <c r="AD120" s="522"/>
      <c r="AE120" s="522"/>
      <c r="AF120" s="522"/>
      <c r="AG120" s="523"/>
      <c r="AH120" s="524"/>
      <c r="AI120" s="525"/>
      <c r="AJ120" s="525"/>
      <c r="AK120" s="525"/>
      <c r="AL120" s="525"/>
      <c r="AM120" s="525"/>
      <c r="AN120" s="525"/>
      <c r="AO120" s="525"/>
      <c r="AP120" s="525"/>
      <c r="AQ120" s="525"/>
      <c r="AR120" s="525"/>
      <c r="AS120" s="525"/>
      <c r="AT120" s="526"/>
      <c r="AU120" s="527"/>
      <c r="AV120" s="528"/>
      <c r="AW120" s="528"/>
      <c r="AX120" s="53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8"/>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45"/>
      <c r="H126" s="546"/>
      <c r="I126" s="546"/>
      <c r="J126" s="546"/>
      <c r="K126" s="547"/>
      <c r="L126" s="548"/>
      <c r="M126" s="549"/>
      <c r="N126" s="549"/>
      <c r="O126" s="549"/>
      <c r="P126" s="549"/>
      <c r="Q126" s="549"/>
      <c r="R126" s="549"/>
      <c r="S126" s="549"/>
      <c r="T126" s="549"/>
      <c r="U126" s="549"/>
      <c r="V126" s="549"/>
      <c r="W126" s="549"/>
      <c r="X126" s="550"/>
      <c r="Y126" s="551"/>
      <c r="Z126" s="552"/>
      <c r="AA126" s="552"/>
      <c r="AB126" s="552"/>
      <c r="AC126" s="545"/>
      <c r="AD126" s="546"/>
      <c r="AE126" s="546"/>
      <c r="AF126" s="546"/>
      <c r="AG126" s="547"/>
      <c r="AH126" s="548"/>
      <c r="AI126" s="549"/>
      <c r="AJ126" s="549"/>
      <c r="AK126" s="549"/>
      <c r="AL126" s="549"/>
      <c r="AM126" s="549"/>
      <c r="AN126" s="549"/>
      <c r="AO126" s="549"/>
      <c r="AP126" s="549"/>
      <c r="AQ126" s="549"/>
      <c r="AR126" s="549"/>
      <c r="AS126" s="549"/>
      <c r="AT126" s="550"/>
      <c r="AU126" s="551"/>
      <c r="AV126" s="552"/>
      <c r="AW126" s="552"/>
      <c r="AX126" s="553"/>
    </row>
    <row r="127" spans="1:50" ht="24.75" customHeight="1" x14ac:dyDescent="0.15">
      <c r="A127" s="298"/>
      <c r="B127" s="299"/>
      <c r="C127" s="299"/>
      <c r="D127" s="299"/>
      <c r="E127" s="299"/>
      <c r="F127" s="300"/>
      <c r="G127" s="554" t="s">
        <v>28</v>
      </c>
      <c r="H127" s="290"/>
      <c r="I127" s="290"/>
      <c r="J127" s="290"/>
      <c r="K127" s="290"/>
      <c r="L127" s="555"/>
      <c r="M127" s="252"/>
      <c r="N127" s="252"/>
      <c r="O127" s="252"/>
      <c r="P127" s="252"/>
      <c r="Q127" s="252"/>
      <c r="R127" s="252"/>
      <c r="S127" s="252"/>
      <c r="T127" s="252"/>
      <c r="U127" s="252"/>
      <c r="V127" s="252"/>
      <c r="W127" s="252"/>
      <c r="X127" s="253"/>
      <c r="Y127" s="556">
        <f>SUM(Y119:AB126)</f>
        <v>0</v>
      </c>
      <c r="Z127" s="557"/>
      <c r="AA127" s="557"/>
      <c r="AB127" s="558"/>
      <c r="AC127" s="554" t="s">
        <v>28</v>
      </c>
      <c r="AD127" s="290"/>
      <c r="AE127" s="290"/>
      <c r="AF127" s="290"/>
      <c r="AG127" s="290"/>
      <c r="AH127" s="555"/>
      <c r="AI127" s="252"/>
      <c r="AJ127" s="252"/>
      <c r="AK127" s="252"/>
      <c r="AL127" s="252"/>
      <c r="AM127" s="252"/>
      <c r="AN127" s="252"/>
      <c r="AO127" s="252"/>
      <c r="AP127" s="252"/>
      <c r="AQ127" s="252"/>
      <c r="AR127" s="252"/>
      <c r="AS127" s="252"/>
      <c r="AT127" s="253"/>
      <c r="AU127" s="556">
        <f>SUM(AU119:AX126)</f>
        <v>0</v>
      </c>
      <c r="AV127" s="557"/>
      <c r="AW127" s="557"/>
      <c r="AX127" s="559"/>
    </row>
    <row r="128" spans="1:50" ht="30" customHeight="1" x14ac:dyDescent="0.15">
      <c r="A128" s="298"/>
      <c r="B128" s="299"/>
      <c r="C128" s="299"/>
      <c r="D128" s="299"/>
      <c r="E128" s="299"/>
      <c r="F128" s="300"/>
      <c r="G128" s="560" t="s">
        <v>348</v>
      </c>
      <c r="H128" s="561"/>
      <c r="I128" s="561"/>
      <c r="J128" s="561"/>
      <c r="K128" s="561"/>
      <c r="L128" s="561"/>
      <c r="M128" s="561"/>
      <c r="N128" s="561"/>
      <c r="O128" s="561"/>
      <c r="P128" s="561"/>
      <c r="Q128" s="561"/>
      <c r="R128" s="561"/>
      <c r="S128" s="561"/>
      <c r="T128" s="561"/>
      <c r="U128" s="561"/>
      <c r="V128" s="561"/>
      <c r="W128" s="561"/>
      <c r="X128" s="561"/>
      <c r="Y128" s="561"/>
      <c r="Z128" s="561"/>
      <c r="AA128" s="561"/>
      <c r="AB128" s="562"/>
      <c r="AC128" s="560" t="s">
        <v>347</v>
      </c>
      <c r="AD128" s="561"/>
      <c r="AE128" s="561"/>
      <c r="AF128" s="561"/>
      <c r="AG128" s="561"/>
      <c r="AH128" s="561"/>
      <c r="AI128" s="561"/>
      <c r="AJ128" s="561"/>
      <c r="AK128" s="561"/>
      <c r="AL128" s="561"/>
      <c r="AM128" s="561"/>
      <c r="AN128" s="561"/>
      <c r="AO128" s="561"/>
      <c r="AP128" s="561"/>
      <c r="AQ128" s="561"/>
      <c r="AR128" s="561"/>
      <c r="AS128" s="561"/>
      <c r="AT128" s="561"/>
      <c r="AU128" s="561"/>
      <c r="AV128" s="561"/>
      <c r="AW128" s="561"/>
      <c r="AX128" s="563"/>
    </row>
    <row r="129" spans="1:50" ht="24.75" customHeight="1" x14ac:dyDescent="0.15">
      <c r="A129" s="298"/>
      <c r="B129" s="299"/>
      <c r="C129" s="299"/>
      <c r="D129" s="299"/>
      <c r="E129" s="299"/>
      <c r="F129" s="300"/>
      <c r="G129" s="497" t="s">
        <v>50</v>
      </c>
      <c r="H129" s="478"/>
      <c r="I129" s="478"/>
      <c r="J129" s="478"/>
      <c r="K129" s="478"/>
      <c r="L129" s="324" t="s">
        <v>93</v>
      </c>
      <c r="M129" s="290"/>
      <c r="N129" s="290"/>
      <c r="O129" s="290"/>
      <c r="P129" s="290"/>
      <c r="Q129" s="290"/>
      <c r="R129" s="290"/>
      <c r="S129" s="290"/>
      <c r="T129" s="290"/>
      <c r="U129" s="290"/>
      <c r="V129" s="290"/>
      <c r="W129" s="290"/>
      <c r="X129" s="307"/>
      <c r="Y129" s="564" t="s">
        <v>94</v>
      </c>
      <c r="Z129" s="565"/>
      <c r="AA129" s="565"/>
      <c r="AB129" s="566"/>
      <c r="AC129" s="497" t="s">
        <v>50</v>
      </c>
      <c r="AD129" s="478"/>
      <c r="AE129" s="478"/>
      <c r="AF129" s="478"/>
      <c r="AG129" s="478"/>
      <c r="AH129" s="324" t="s">
        <v>93</v>
      </c>
      <c r="AI129" s="290"/>
      <c r="AJ129" s="290"/>
      <c r="AK129" s="290"/>
      <c r="AL129" s="290"/>
      <c r="AM129" s="290"/>
      <c r="AN129" s="290"/>
      <c r="AO129" s="290"/>
      <c r="AP129" s="290"/>
      <c r="AQ129" s="290"/>
      <c r="AR129" s="290"/>
      <c r="AS129" s="290"/>
      <c r="AT129" s="307"/>
      <c r="AU129" s="564" t="s">
        <v>94</v>
      </c>
      <c r="AV129" s="565"/>
      <c r="AW129" s="565"/>
      <c r="AX129" s="567"/>
    </row>
    <row r="130" spans="1:50" ht="24.75" customHeight="1" x14ac:dyDescent="0.15">
      <c r="A130" s="298"/>
      <c r="B130" s="299"/>
      <c r="C130" s="299"/>
      <c r="D130" s="299"/>
      <c r="E130" s="299"/>
      <c r="F130" s="300"/>
      <c r="G130" s="448"/>
      <c r="H130" s="449"/>
      <c r="I130" s="449"/>
      <c r="J130" s="449"/>
      <c r="K130" s="450"/>
      <c r="L130" s="451"/>
      <c r="M130" s="452"/>
      <c r="N130" s="452"/>
      <c r="O130" s="452"/>
      <c r="P130" s="452"/>
      <c r="Q130" s="452"/>
      <c r="R130" s="452"/>
      <c r="S130" s="452"/>
      <c r="T130" s="452"/>
      <c r="U130" s="452"/>
      <c r="V130" s="452"/>
      <c r="W130" s="452"/>
      <c r="X130" s="453"/>
      <c r="Y130" s="454"/>
      <c r="Z130" s="455"/>
      <c r="AA130" s="455"/>
      <c r="AB130" s="456"/>
      <c r="AC130" s="448"/>
      <c r="AD130" s="449"/>
      <c r="AE130" s="449"/>
      <c r="AF130" s="449"/>
      <c r="AG130" s="450"/>
      <c r="AH130" s="451"/>
      <c r="AI130" s="452"/>
      <c r="AJ130" s="452"/>
      <c r="AK130" s="452"/>
      <c r="AL130" s="452"/>
      <c r="AM130" s="452"/>
      <c r="AN130" s="452"/>
      <c r="AO130" s="452"/>
      <c r="AP130" s="452"/>
      <c r="AQ130" s="452"/>
      <c r="AR130" s="452"/>
      <c r="AS130" s="452"/>
      <c r="AT130" s="453"/>
      <c r="AU130" s="454"/>
      <c r="AV130" s="455"/>
      <c r="AW130" s="455"/>
      <c r="AX130" s="520"/>
    </row>
    <row r="131" spans="1:50" ht="24.75" customHeight="1" x14ac:dyDescent="0.15">
      <c r="A131" s="298"/>
      <c r="B131" s="299"/>
      <c r="C131" s="299"/>
      <c r="D131" s="299"/>
      <c r="E131" s="299"/>
      <c r="F131" s="300"/>
      <c r="G131" s="521"/>
      <c r="H131" s="522"/>
      <c r="I131" s="522"/>
      <c r="J131" s="522"/>
      <c r="K131" s="523"/>
      <c r="L131" s="524"/>
      <c r="M131" s="525"/>
      <c r="N131" s="525"/>
      <c r="O131" s="525"/>
      <c r="P131" s="525"/>
      <c r="Q131" s="525"/>
      <c r="R131" s="525"/>
      <c r="S131" s="525"/>
      <c r="T131" s="525"/>
      <c r="U131" s="525"/>
      <c r="V131" s="525"/>
      <c r="W131" s="525"/>
      <c r="X131" s="526"/>
      <c r="Y131" s="527"/>
      <c r="Z131" s="528"/>
      <c r="AA131" s="528"/>
      <c r="AB131" s="529"/>
      <c r="AC131" s="521"/>
      <c r="AD131" s="522"/>
      <c r="AE131" s="522"/>
      <c r="AF131" s="522"/>
      <c r="AG131" s="523"/>
      <c r="AH131" s="524"/>
      <c r="AI131" s="525"/>
      <c r="AJ131" s="525"/>
      <c r="AK131" s="525"/>
      <c r="AL131" s="525"/>
      <c r="AM131" s="525"/>
      <c r="AN131" s="525"/>
      <c r="AO131" s="525"/>
      <c r="AP131" s="525"/>
      <c r="AQ131" s="525"/>
      <c r="AR131" s="525"/>
      <c r="AS131" s="525"/>
      <c r="AT131" s="526"/>
      <c r="AU131" s="527"/>
      <c r="AV131" s="528"/>
      <c r="AW131" s="528"/>
      <c r="AX131" s="53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8"/>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45"/>
      <c r="H137" s="546"/>
      <c r="I137" s="546"/>
      <c r="J137" s="546"/>
      <c r="K137" s="547"/>
      <c r="L137" s="548"/>
      <c r="M137" s="549"/>
      <c r="N137" s="549"/>
      <c r="O137" s="549"/>
      <c r="P137" s="549"/>
      <c r="Q137" s="549"/>
      <c r="R137" s="549"/>
      <c r="S137" s="549"/>
      <c r="T137" s="549"/>
      <c r="U137" s="549"/>
      <c r="V137" s="549"/>
      <c r="W137" s="549"/>
      <c r="X137" s="550"/>
      <c r="Y137" s="551"/>
      <c r="Z137" s="552"/>
      <c r="AA137" s="552"/>
      <c r="AB137" s="552"/>
      <c r="AC137" s="545"/>
      <c r="AD137" s="546"/>
      <c r="AE137" s="546"/>
      <c r="AF137" s="546"/>
      <c r="AG137" s="547"/>
      <c r="AH137" s="548"/>
      <c r="AI137" s="549"/>
      <c r="AJ137" s="549"/>
      <c r="AK137" s="549"/>
      <c r="AL137" s="549"/>
      <c r="AM137" s="549"/>
      <c r="AN137" s="549"/>
      <c r="AO137" s="549"/>
      <c r="AP137" s="549"/>
      <c r="AQ137" s="549"/>
      <c r="AR137" s="549"/>
      <c r="AS137" s="549"/>
      <c r="AT137" s="550"/>
      <c r="AU137" s="551"/>
      <c r="AV137" s="552"/>
      <c r="AW137" s="552"/>
      <c r="AX137" s="553"/>
    </row>
    <row r="138" spans="1:50" ht="24.75" customHeight="1" thickBot="1" x14ac:dyDescent="0.2">
      <c r="A138" s="585"/>
      <c r="B138" s="586"/>
      <c r="C138" s="586"/>
      <c r="D138" s="586"/>
      <c r="E138" s="586"/>
      <c r="F138" s="587"/>
      <c r="G138" s="568" t="s">
        <v>28</v>
      </c>
      <c r="H138" s="435"/>
      <c r="I138" s="435"/>
      <c r="J138" s="435"/>
      <c r="K138" s="435"/>
      <c r="L138" s="569"/>
      <c r="M138" s="570"/>
      <c r="N138" s="570"/>
      <c r="O138" s="570"/>
      <c r="P138" s="570"/>
      <c r="Q138" s="570"/>
      <c r="R138" s="570"/>
      <c r="S138" s="570"/>
      <c r="T138" s="570"/>
      <c r="U138" s="570"/>
      <c r="V138" s="570"/>
      <c r="W138" s="570"/>
      <c r="X138" s="571"/>
      <c r="Y138" s="572">
        <f>SUM(Y130:AB137)</f>
        <v>0</v>
      </c>
      <c r="Z138" s="573"/>
      <c r="AA138" s="573"/>
      <c r="AB138" s="574"/>
      <c r="AC138" s="568" t="s">
        <v>28</v>
      </c>
      <c r="AD138" s="435"/>
      <c r="AE138" s="435"/>
      <c r="AF138" s="435"/>
      <c r="AG138" s="435"/>
      <c r="AH138" s="569"/>
      <c r="AI138" s="570"/>
      <c r="AJ138" s="570"/>
      <c r="AK138" s="570"/>
      <c r="AL138" s="570"/>
      <c r="AM138" s="570"/>
      <c r="AN138" s="570"/>
      <c r="AO138" s="570"/>
      <c r="AP138" s="570"/>
      <c r="AQ138" s="570"/>
      <c r="AR138" s="570"/>
      <c r="AS138" s="570"/>
      <c r="AT138" s="571"/>
      <c r="AU138" s="572">
        <f>SUM(AU130:AX137)</f>
        <v>0</v>
      </c>
      <c r="AV138" s="573"/>
      <c r="AW138" s="573"/>
      <c r="AX138" s="575"/>
    </row>
    <row r="139" spans="1:50" x14ac:dyDescent="0.15">
      <c r="A139" s="4"/>
      <c r="B139" s="4"/>
      <c r="C139" s="4"/>
      <c r="D139" s="4"/>
      <c r="E139" s="4"/>
      <c r="F139" s="4"/>
      <c r="G139" s="35"/>
      <c r="H139" s="35"/>
      <c r="I139" s="35"/>
      <c r="J139" s="35"/>
      <c r="K139" s="35"/>
      <c r="L139" s="6"/>
      <c r="M139" s="35"/>
      <c r="N139" s="35"/>
      <c r="O139" s="35"/>
      <c r="P139" s="35"/>
      <c r="Q139" s="35"/>
      <c r="R139" s="35"/>
      <c r="S139" s="35"/>
      <c r="T139" s="35"/>
      <c r="U139" s="35"/>
      <c r="V139" s="35"/>
      <c r="W139" s="35"/>
      <c r="X139" s="35"/>
      <c r="Y139" s="7"/>
      <c r="Z139" s="7"/>
      <c r="AA139" s="7"/>
      <c r="AB139" s="7"/>
      <c r="AC139" s="35"/>
      <c r="AD139" s="35"/>
      <c r="AE139" s="35"/>
      <c r="AF139" s="35"/>
      <c r="AG139" s="35"/>
      <c r="AH139" s="6"/>
      <c r="AI139" s="35"/>
      <c r="AJ139" s="35"/>
      <c r="AK139" s="35"/>
      <c r="AL139" s="35"/>
      <c r="AM139" s="35"/>
      <c r="AN139" s="35"/>
      <c r="AO139" s="35"/>
      <c r="AP139" s="35"/>
      <c r="AQ139" s="35"/>
      <c r="AR139" s="35"/>
      <c r="AS139" s="35"/>
      <c r="AT139" s="35"/>
      <c r="AU139" s="7"/>
      <c r="AV139" s="7"/>
      <c r="AW139" s="7"/>
      <c r="AX139" s="7"/>
    </row>
    <row r="140" spans="1:50" hidden="1"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2148" t="s">
        <v>961</v>
      </c>
      <c r="D403" s="2148"/>
      <c r="E403" s="2148"/>
      <c r="F403" s="2148"/>
      <c r="G403" s="2148"/>
      <c r="H403" s="2148"/>
      <c r="I403" s="2148"/>
      <c r="J403" s="2148"/>
      <c r="K403" s="2148"/>
      <c r="L403" s="2148"/>
      <c r="M403" s="2148" t="s">
        <v>491</v>
      </c>
      <c r="N403" s="2148"/>
      <c r="O403" s="2148"/>
      <c r="P403" s="2148"/>
      <c r="Q403" s="2148"/>
      <c r="R403" s="2148"/>
      <c r="S403" s="2148"/>
      <c r="T403" s="2148"/>
      <c r="U403" s="2148"/>
      <c r="V403" s="2148"/>
      <c r="W403" s="2148"/>
      <c r="X403" s="2148"/>
      <c r="Y403" s="2148"/>
      <c r="Z403" s="2148"/>
      <c r="AA403" s="2148"/>
      <c r="AB403" s="2148"/>
      <c r="AC403" s="2148"/>
      <c r="AD403" s="2148"/>
      <c r="AE403" s="2148"/>
      <c r="AF403" s="2148"/>
      <c r="AG403" s="2148"/>
      <c r="AH403" s="2148"/>
      <c r="AI403" s="2148"/>
      <c r="AJ403" s="2148"/>
      <c r="AK403" s="2149">
        <v>28</v>
      </c>
      <c r="AL403" s="2148"/>
      <c r="AM403" s="2148"/>
      <c r="AN403" s="2148"/>
      <c r="AO403" s="2148"/>
      <c r="AP403" s="2148"/>
      <c r="AQ403" s="2150" t="s">
        <v>945</v>
      </c>
      <c r="AR403" s="2151"/>
      <c r="AS403" s="2151"/>
      <c r="AT403" s="2152"/>
      <c r="AU403" s="2150" t="s">
        <v>945</v>
      </c>
      <c r="AV403" s="2151"/>
      <c r="AW403" s="2151"/>
      <c r="AX403" s="2152"/>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idden="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s="25" customFormat="1" ht="24"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7"/>
      <c r="AL434" s="26"/>
      <c r="AM434" s="26"/>
      <c r="AN434" s="26"/>
      <c r="AO434" s="26"/>
      <c r="AP434" s="26"/>
      <c r="AQ434" s="26"/>
      <c r="AR434" s="26"/>
      <c r="AS434" s="26"/>
      <c r="AT434" s="26"/>
      <c r="AU434" s="26"/>
      <c r="AV434" s="26"/>
      <c r="AW434" s="26"/>
      <c r="AX434" s="26"/>
    </row>
  </sheetData>
  <mergeCells count="688">
    <mergeCell ref="A56:B57"/>
    <mergeCell ref="C56:F56"/>
    <mergeCell ref="G56:AX56"/>
    <mergeCell ref="C57:F57"/>
    <mergeCell ref="G57:AX57"/>
    <mergeCell ref="A58:AX58"/>
    <mergeCell ref="A20:F23"/>
    <mergeCell ref="G21:X23"/>
    <mergeCell ref="A64:AX64"/>
    <mergeCell ref="AG52:AX55"/>
    <mergeCell ref="C53:F53"/>
    <mergeCell ref="C54:F54"/>
    <mergeCell ref="G54:S54"/>
    <mergeCell ref="T54:AF54"/>
    <mergeCell ref="C55:F55"/>
    <mergeCell ref="G55:S55"/>
    <mergeCell ref="A43:B48"/>
    <mergeCell ref="C43:AC43"/>
    <mergeCell ref="AD43:AF43"/>
    <mergeCell ref="AG49:AX51"/>
    <mergeCell ref="C50:AC50"/>
    <mergeCell ref="AD50:AF50"/>
    <mergeCell ref="C51:AC51"/>
    <mergeCell ref="AD51:AF51"/>
    <mergeCell ref="AI67:AP67"/>
    <mergeCell ref="AQ67:AX67"/>
    <mergeCell ref="A59:AX59"/>
    <mergeCell ref="A60:AX60"/>
    <mergeCell ref="A61:E61"/>
    <mergeCell ref="F61:AX61"/>
    <mergeCell ref="A62:AX62"/>
    <mergeCell ref="A63:E63"/>
    <mergeCell ref="F63:AX63"/>
    <mergeCell ref="A65:AX65"/>
    <mergeCell ref="A66:AX66"/>
    <mergeCell ref="A67:B67"/>
    <mergeCell ref="C67:J67"/>
    <mergeCell ref="K67:R67"/>
    <mergeCell ref="S67:Z67"/>
    <mergeCell ref="AA67:AH67"/>
    <mergeCell ref="C47:AC47"/>
    <mergeCell ref="AD47:AF47"/>
    <mergeCell ref="T55:AF55"/>
    <mergeCell ref="G53:S53"/>
    <mergeCell ref="T53:AF53"/>
    <mergeCell ref="A49:B51"/>
    <mergeCell ref="C49:AC49"/>
    <mergeCell ref="A40:B42"/>
    <mergeCell ref="C40:AC40"/>
    <mergeCell ref="AD40:AF40"/>
    <mergeCell ref="C46:AC46"/>
    <mergeCell ref="AD46:AF46"/>
    <mergeCell ref="A52:B55"/>
    <mergeCell ref="C52:AC52"/>
    <mergeCell ref="AD52:AF52"/>
    <mergeCell ref="C48:AC48"/>
    <mergeCell ref="AD48:AF48"/>
    <mergeCell ref="AD49:AF49"/>
    <mergeCell ref="C36:K36"/>
    <mergeCell ref="L36:Q36"/>
    <mergeCell ref="R36:W36"/>
    <mergeCell ref="X36:AX36"/>
    <mergeCell ref="A38:AX38"/>
    <mergeCell ref="C39:AC39"/>
    <mergeCell ref="AD39:AF39"/>
    <mergeCell ref="AG40:AX42"/>
    <mergeCell ref="C41:AC41"/>
    <mergeCell ref="AD41:AF41"/>
    <mergeCell ref="C42:AC42"/>
    <mergeCell ref="AD42:AF42"/>
    <mergeCell ref="AG43:AX48"/>
    <mergeCell ref="C44:AC44"/>
    <mergeCell ref="AD44:AF44"/>
    <mergeCell ref="C45:AC45"/>
    <mergeCell ref="AD45:AF45"/>
    <mergeCell ref="AG39:AX39"/>
    <mergeCell ref="A30:B36"/>
    <mergeCell ref="C30:K30"/>
    <mergeCell ref="C34:K34"/>
    <mergeCell ref="L34:Q34"/>
    <mergeCell ref="R34:W34"/>
    <mergeCell ref="X34:AX34"/>
    <mergeCell ref="C35:K35"/>
    <mergeCell ref="L35:Q35"/>
    <mergeCell ref="R35:W35"/>
    <mergeCell ref="X35:AX35"/>
    <mergeCell ref="L30:Q30"/>
    <mergeCell ref="R30:W30"/>
    <mergeCell ref="X30:AX30"/>
    <mergeCell ref="C31:K31"/>
    <mergeCell ref="L31:Q31"/>
    <mergeCell ref="R31:W31"/>
    <mergeCell ref="X31:AX31"/>
    <mergeCell ref="C33:K33"/>
    <mergeCell ref="L33:Q33"/>
    <mergeCell ref="R33:W33"/>
    <mergeCell ref="X33:AX33"/>
    <mergeCell ref="C32:K32"/>
    <mergeCell ref="A24:F26"/>
    <mergeCell ref="AO24:AS24"/>
    <mergeCell ref="AT24:AX24"/>
    <mergeCell ref="G25:X26"/>
    <mergeCell ref="Y25:AA25"/>
    <mergeCell ref="AB25:AD25"/>
    <mergeCell ref="AE25:AI25"/>
    <mergeCell ref="AJ29:AN29"/>
    <mergeCell ref="AO29:AS29"/>
    <mergeCell ref="AT29:AX29"/>
    <mergeCell ref="L32:Q32"/>
    <mergeCell ref="R32:W32"/>
    <mergeCell ref="X32:AX32"/>
    <mergeCell ref="AO28:AS28"/>
    <mergeCell ref="AT28:AX28"/>
    <mergeCell ref="Y29:AA29"/>
    <mergeCell ref="AB29:AD29"/>
    <mergeCell ref="AE29:AI29"/>
    <mergeCell ref="AJ25:AN25"/>
    <mergeCell ref="A27:F29"/>
    <mergeCell ref="G27:X27"/>
    <mergeCell ref="Y27:AA27"/>
    <mergeCell ref="AB27:AD27"/>
    <mergeCell ref="AE27:AI27"/>
    <mergeCell ref="AJ27:AN27"/>
    <mergeCell ref="G28:X29"/>
    <mergeCell ref="Y28:AA28"/>
    <mergeCell ref="AB28:AD28"/>
    <mergeCell ref="G24:X24"/>
    <mergeCell ref="Y24:AA24"/>
    <mergeCell ref="AB24:AD24"/>
    <mergeCell ref="AE24:AI24"/>
    <mergeCell ref="AJ24:AN24"/>
    <mergeCell ref="AB26:AD26"/>
    <mergeCell ref="AE26:AI26"/>
    <mergeCell ref="AE28:AI28"/>
    <mergeCell ref="AJ28:AN28"/>
    <mergeCell ref="AO27:AS27"/>
    <mergeCell ref="AT27:AX27"/>
    <mergeCell ref="AJ26:AN26"/>
    <mergeCell ref="AO26:AS26"/>
    <mergeCell ref="AT26:AX26"/>
    <mergeCell ref="Y23:AA23"/>
    <mergeCell ref="AB23:AD23"/>
    <mergeCell ref="AE23:AI23"/>
    <mergeCell ref="AJ23:AN23"/>
    <mergeCell ref="AO23:AS23"/>
    <mergeCell ref="AB22:AD22"/>
    <mergeCell ref="AE22:AI22"/>
    <mergeCell ref="AJ22:AN22"/>
    <mergeCell ref="Y21:AA21"/>
    <mergeCell ref="AB21:AD21"/>
    <mergeCell ref="AT23:AX23"/>
    <mergeCell ref="AO25:AS25"/>
    <mergeCell ref="AT25:AX25"/>
    <mergeCell ref="Y26:AA26"/>
    <mergeCell ref="AO22:AS22"/>
    <mergeCell ref="AT22:AX22"/>
    <mergeCell ref="Y22:AA22"/>
    <mergeCell ref="G19:O19"/>
    <mergeCell ref="P19:V19"/>
    <mergeCell ref="W19:AC19"/>
    <mergeCell ref="AD19:AJ19"/>
    <mergeCell ref="AK19:AQ19"/>
    <mergeCell ref="AE21:AI21"/>
    <mergeCell ref="AJ21:AN21"/>
    <mergeCell ref="AO21:AS21"/>
    <mergeCell ref="AT21:AX21"/>
    <mergeCell ref="G20:X20"/>
    <mergeCell ref="Y20:AA20"/>
    <mergeCell ref="AB20:AD20"/>
    <mergeCell ref="AE20:AI20"/>
    <mergeCell ref="AJ20:AN20"/>
    <mergeCell ref="AR19:AX19"/>
    <mergeCell ref="AO20:AS20"/>
    <mergeCell ref="AT20:AX20"/>
    <mergeCell ref="AR14:AX14"/>
    <mergeCell ref="AR15:AX15"/>
    <mergeCell ref="I16:O16"/>
    <mergeCell ref="P16:V16"/>
    <mergeCell ref="W16:AC16"/>
    <mergeCell ref="AD16:AJ16"/>
    <mergeCell ref="AK16:AQ16"/>
    <mergeCell ref="AR16:AX16"/>
    <mergeCell ref="AR18:AX18"/>
    <mergeCell ref="AR17:AX17"/>
    <mergeCell ref="G18:O18"/>
    <mergeCell ref="P18:V18"/>
    <mergeCell ref="W18:AC18"/>
    <mergeCell ref="AD18:AJ18"/>
    <mergeCell ref="AK18:AQ18"/>
    <mergeCell ref="I15:O15"/>
    <mergeCell ref="P15:V15"/>
    <mergeCell ref="W15:AC15"/>
    <mergeCell ref="AD15:AJ15"/>
    <mergeCell ref="AK15:AQ15"/>
    <mergeCell ref="P12:V12"/>
    <mergeCell ref="W12:AC12"/>
    <mergeCell ref="I14:O14"/>
    <mergeCell ref="P14:V14"/>
    <mergeCell ref="W14:AC14"/>
    <mergeCell ref="AD14:AJ14"/>
    <mergeCell ref="AK14:AQ14"/>
    <mergeCell ref="W17:AC17"/>
    <mergeCell ref="AD17:AJ17"/>
    <mergeCell ref="AK17:AQ17"/>
    <mergeCell ref="W13:AC13"/>
    <mergeCell ref="AD13:AJ13"/>
    <mergeCell ref="AK13:AQ13"/>
    <mergeCell ref="I12:O12"/>
    <mergeCell ref="I17:O17"/>
    <mergeCell ref="P17:V17"/>
    <mergeCell ref="W11:AC11"/>
    <mergeCell ref="AD11:AJ11"/>
    <mergeCell ref="AK11:AQ11"/>
    <mergeCell ref="AJ2:AP2"/>
    <mergeCell ref="AQ2:AX2"/>
    <mergeCell ref="A3:AN3"/>
    <mergeCell ref="AO3:AX3"/>
    <mergeCell ref="A4:F4"/>
    <mergeCell ref="G11:O11"/>
    <mergeCell ref="P11:V11"/>
    <mergeCell ref="A5:F5"/>
    <mergeCell ref="G5:X5"/>
    <mergeCell ref="Y5:AD5"/>
    <mergeCell ref="AE5:AP5"/>
    <mergeCell ref="A9:F9"/>
    <mergeCell ref="G9:AX9"/>
    <mergeCell ref="A10:F10"/>
    <mergeCell ref="G10:AX10"/>
    <mergeCell ref="A11:F19"/>
    <mergeCell ref="AR13:AX13"/>
    <mergeCell ref="A7:F7"/>
    <mergeCell ref="G7:X7"/>
    <mergeCell ref="Y7:AD7"/>
    <mergeCell ref="AE7:AX7"/>
    <mergeCell ref="A8:F8"/>
    <mergeCell ref="G8:AX8"/>
    <mergeCell ref="AR11:AX11"/>
    <mergeCell ref="G4:X4"/>
    <mergeCell ref="Y4:AD4"/>
    <mergeCell ref="AE4:AP4"/>
    <mergeCell ref="AQ4:AX4"/>
    <mergeCell ref="A69:F92"/>
    <mergeCell ref="A95:F138"/>
    <mergeCell ref="G95:AB95"/>
    <mergeCell ref="AC95:AX95"/>
    <mergeCell ref="G96:K96"/>
    <mergeCell ref="L96:X96"/>
    <mergeCell ref="AQ5:AX5"/>
    <mergeCell ref="A6:F6"/>
    <mergeCell ref="G6:X6"/>
    <mergeCell ref="Y6:AD6"/>
    <mergeCell ref="AE6:AX6"/>
    <mergeCell ref="AD12:AJ12"/>
    <mergeCell ref="AK12:AQ12"/>
    <mergeCell ref="AR12:AX12"/>
    <mergeCell ref="I13:O13"/>
    <mergeCell ref="P13:V13"/>
    <mergeCell ref="G12:H17"/>
    <mergeCell ref="G98:K98"/>
    <mergeCell ref="L98:X98"/>
    <mergeCell ref="Y98:AB98"/>
    <mergeCell ref="AC98:AG98"/>
    <mergeCell ref="AH98:AT98"/>
    <mergeCell ref="AU98:AX98"/>
    <mergeCell ref="Y96:AB96"/>
    <mergeCell ref="AC96:AG96"/>
    <mergeCell ref="AH96:AT96"/>
    <mergeCell ref="AU96:AX96"/>
    <mergeCell ref="G97:K97"/>
    <mergeCell ref="L97:X97"/>
    <mergeCell ref="Y97:AB97"/>
    <mergeCell ref="AC97:AG97"/>
    <mergeCell ref="AH97:AT97"/>
    <mergeCell ref="AU97:AX97"/>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A402:B402"/>
    <mergeCell ref="C402:L402"/>
    <mergeCell ref="M402:AJ402"/>
    <mergeCell ref="AK402:AP402"/>
    <mergeCell ref="AQ402:AT402"/>
    <mergeCell ref="AU402:AX402"/>
    <mergeCell ref="G138:K138"/>
    <mergeCell ref="L138:X138"/>
    <mergeCell ref="Y138:AB138"/>
    <mergeCell ref="AC138:AG138"/>
    <mergeCell ref="AH138:AT138"/>
    <mergeCell ref="AU138:AX138"/>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1:B411"/>
    <mergeCell ref="C411:L411"/>
    <mergeCell ref="M411:AJ411"/>
    <mergeCell ref="AK411:AP411"/>
    <mergeCell ref="AQ411:AT411"/>
    <mergeCell ref="AU411:AX411"/>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5:B415"/>
    <mergeCell ref="C415:L415"/>
    <mergeCell ref="M415:AJ415"/>
    <mergeCell ref="AK415:AP415"/>
    <mergeCell ref="AQ415:AT415"/>
    <mergeCell ref="AU415:AX415"/>
    <mergeCell ref="A432:B432"/>
    <mergeCell ref="C432:L432"/>
    <mergeCell ref="M432:AJ432"/>
    <mergeCell ref="AK432:AP432"/>
    <mergeCell ref="AQ432:AT432"/>
    <mergeCell ref="AU432:AX43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31:B431"/>
    <mergeCell ref="C431:L431"/>
    <mergeCell ref="M431:AJ431"/>
    <mergeCell ref="AK431:AP431"/>
    <mergeCell ref="AQ431:AT431"/>
    <mergeCell ref="AU431:AX431"/>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6:B426"/>
    <mergeCell ref="C426:L426"/>
    <mergeCell ref="M426:AJ426"/>
    <mergeCell ref="AK426:AP426"/>
    <mergeCell ref="AQ426:AT426"/>
    <mergeCell ref="AU426:AX426"/>
    <mergeCell ref="A414:B414"/>
    <mergeCell ref="C414:L414"/>
    <mergeCell ref="M414:AJ414"/>
    <mergeCell ref="AK414:AP414"/>
    <mergeCell ref="AQ414:AT414"/>
    <mergeCell ref="AU414:AX414"/>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3:B423"/>
    <mergeCell ref="C423:L423"/>
    <mergeCell ref="M423:AJ423"/>
    <mergeCell ref="AK423:AP423"/>
    <mergeCell ref="AQ423:AT423"/>
    <mergeCell ref="AU423:AX423"/>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s>
  <phoneticPr fontId="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7" max="49" man="1"/>
    <brk id="67" max="49" man="1"/>
    <brk id="93" max="49" man="1"/>
    <brk id="139" max="49"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Z498"/>
  <sheetViews>
    <sheetView view="pageBreakPreview" topLeftCell="A19" zoomScale="90" zoomScaleNormal="75" zoomScaleSheetLayoutView="90" workbookViewId="0">
      <selection activeCell="BE24" sqref="BE24"/>
    </sheetView>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196</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2192" t="s">
        <v>986</v>
      </c>
      <c r="H4" s="2193"/>
      <c r="I4" s="2193"/>
      <c r="J4" s="2193"/>
      <c r="K4" s="2193"/>
      <c r="L4" s="2193"/>
      <c r="M4" s="2193"/>
      <c r="N4" s="2193"/>
      <c r="O4" s="2193"/>
      <c r="P4" s="2193"/>
      <c r="Q4" s="2193"/>
      <c r="R4" s="2193"/>
      <c r="S4" s="2193"/>
      <c r="T4" s="2193"/>
      <c r="U4" s="2193"/>
      <c r="V4" s="2193"/>
      <c r="W4" s="2193"/>
      <c r="X4" s="2193"/>
      <c r="Y4" s="190" t="s">
        <v>1123</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2185" t="s">
        <v>985</v>
      </c>
      <c r="H5" s="2186"/>
      <c r="I5" s="2186"/>
      <c r="J5" s="2186"/>
      <c r="K5" s="2186"/>
      <c r="L5" s="2186"/>
      <c r="M5" s="2186"/>
      <c r="N5" s="2186"/>
      <c r="O5" s="2186"/>
      <c r="P5" s="2186"/>
      <c r="Q5" s="2186"/>
      <c r="R5" s="2186"/>
      <c r="S5" s="2186"/>
      <c r="T5" s="2186"/>
      <c r="U5" s="2186"/>
      <c r="V5" s="2187"/>
      <c r="W5" s="2187"/>
      <c r="X5" s="2187"/>
      <c r="Y5" s="131" t="s">
        <v>7</v>
      </c>
      <c r="Z5" s="132"/>
      <c r="AA5" s="132"/>
      <c r="AB5" s="132"/>
      <c r="AC5" s="132"/>
      <c r="AD5" s="133"/>
      <c r="AE5" s="132" t="s">
        <v>396</v>
      </c>
      <c r="AF5" s="132"/>
      <c r="AG5" s="132"/>
      <c r="AH5" s="132"/>
      <c r="AI5" s="132"/>
      <c r="AJ5" s="132"/>
      <c r="AK5" s="132"/>
      <c r="AL5" s="132"/>
      <c r="AM5" s="132"/>
      <c r="AN5" s="132"/>
      <c r="AO5" s="132"/>
      <c r="AP5" s="133"/>
      <c r="AQ5" s="136" t="s">
        <v>395</v>
      </c>
      <c r="AR5" s="137"/>
      <c r="AS5" s="137"/>
      <c r="AT5" s="137"/>
      <c r="AU5" s="137"/>
      <c r="AV5" s="137"/>
      <c r="AW5" s="137"/>
      <c r="AX5" s="138"/>
    </row>
    <row r="6" spans="1:50" ht="30" customHeight="1" x14ac:dyDescent="0.15">
      <c r="A6" s="139" t="s">
        <v>8</v>
      </c>
      <c r="B6" s="140"/>
      <c r="C6" s="140"/>
      <c r="D6" s="140"/>
      <c r="E6" s="140"/>
      <c r="F6" s="140"/>
      <c r="G6" s="625" t="s">
        <v>984</v>
      </c>
      <c r="H6" s="150"/>
      <c r="I6" s="150"/>
      <c r="J6" s="150"/>
      <c r="K6" s="150"/>
      <c r="L6" s="150"/>
      <c r="M6" s="150"/>
      <c r="N6" s="150"/>
      <c r="O6" s="150"/>
      <c r="P6" s="150"/>
      <c r="Q6" s="150"/>
      <c r="R6" s="150"/>
      <c r="S6" s="150"/>
      <c r="T6" s="150"/>
      <c r="U6" s="150"/>
      <c r="V6" s="150"/>
      <c r="W6" s="150"/>
      <c r="X6" s="150"/>
      <c r="Y6" s="224" t="s">
        <v>9</v>
      </c>
      <c r="Z6" s="225"/>
      <c r="AA6" s="225"/>
      <c r="AB6" s="225"/>
      <c r="AC6" s="225"/>
      <c r="AD6" s="226"/>
      <c r="AE6" s="2188" t="s">
        <v>1156</v>
      </c>
      <c r="AF6" s="2189"/>
      <c r="AG6" s="2189"/>
      <c r="AH6" s="2189"/>
      <c r="AI6" s="2189"/>
      <c r="AJ6" s="2189"/>
      <c r="AK6" s="2189"/>
      <c r="AL6" s="2189"/>
      <c r="AM6" s="2189"/>
      <c r="AN6" s="2189"/>
      <c r="AO6" s="2189"/>
      <c r="AP6" s="2189"/>
      <c r="AQ6" s="2190"/>
      <c r="AR6" s="2190"/>
      <c r="AS6" s="2190"/>
      <c r="AT6" s="2190"/>
      <c r="AU6" s="2190"/>
      <c r="AV6" s="2190"/>
      <c r="AW6" s="2190"/>
      <c r="AX6" s="2191"/>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1125</v>
      </c>
      <c r="Z7" s="150"/>
      <c r="AA7" s="150"/>
      <c r="AB7" s="150"/>
      <c r="AC7" s="150"/>
      <c r="AD7" s="151"/>
      <c r="AE7" s="152" t="s">
        <v>983</v>
      </c>
      <c r="AF7" s="153"/>
      <c r="AG7" s="153"/>
      <c r="AH7" s="153"/>
      <c r="AI7" s="153"/>
      <c r="AJ7" s="153"/>
      <c r="AK7" s="153"/>
      <c r="AL7" s="153"/>
      <c r="AM7" s="153"/>
      <c r="AN7" s="153"/>
      <c r="AO7" s="153"/>
      <c r="AP7" s="153"/>
      <c r="AQ7" s="153"/>
      <c r="AR7" s="153"/>
      <c r="AS7" s="153"/>
      <c r="AT7" s="153"/>
      <c r="AU7" s="153"/>
      <c r="AV7" s="153"/>
      <c r="AW7" s="153"/>
      <c r="AX7" s="154"/>
    </row>
    <row r="8" spans="1:50" ht="103.7" customHeight="1" x14ac:dyDescent="0.15">
      <c r="A8" s="155" t="s">
        <v>12</v>
      </c>
      <c r="B8" s="156"/>
      <c r="C8" s="156"/>
      <c r="D8" s="156"/>
      <c r="E8" s="156"/>
      <c r="F8" s="156"/>
      <c r="G8" s="157" t="s">
        <v>1230</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644" t="s">
        <v>1231</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13.35</v>
      </c>
      <c r="Q12" s="809"/>
      <c r="R12" s="809"/>
      <c r="S12" s="809"/>
      <c r="T12" s="809"/>
      <c r="U12" s="809"/>
      <c r="V12" s="809"/>
      <c r="W12" s="809">
        <v>12.1</v>
      </c>
      <c r="X12" s="809"/>
      <c r="Y12" s="809"/>
      <c r="Z12" s="809"/>
      <c r="AA12" s="809"/>
      <c r="AB12" s="809"/>
      <c r="AC12" s="809"/>
      <c r="AD12" s="809">
        <v>16</v>
      </c>
      <c r="AE12" s="809"/>
      <c r="AF12" s="809"/>
      <c r="AG12" s="809"/>
      <c r="AH12" s="809"/>
      <c r="AI12" s="809"/>
      <c r="AJ12" s="809"/>
      <c r="AK12" s="809">
        <v>6</v>
      </c>
      <c r="AL12" s="809"/>
      <c r="AM12" s="809"/>
      <c r="AN12" s="809"/>
      <c r="AO12" s="809"/>
      <c r="AP12" s="809"/>
      <c r="AQ12" s="809"/>
      <c r="AR12" s="809">
        <v>4</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1129</v>
      </c>
      <c r="Q13" s="637"/>
      <c r="R13" s="637"/>
      <c r="S13" s="637"/>
      <c r="T13" s="637"/>
      <c r="U13" s="637"/>
      <c r="V13" s="637"/>
      <c r="W13" s="637" t="s">
        <v>1129</v>
      </c>
      <c r="X13" s="637"/>
      <c r="Y13" s="637"/>
      <c r="Z13" s="637"/>
      <c r="AA13" s="637"/>
      <c r="AB13" s="637"/>
      <c r="AC13" s="637"/>
      <c r="AD13" s="637" t="s">
        <v>1129</v>
      </c>
      <c r="AE13" s="637"/>
      <c r="AF13" s="637"/>
      <c r="AG13" s="637"/>
      <c r="AH13" s="637"/>
      <c r="AI13" s="637"/>
      <c r="AJ13" s="637"/>
      <c r="AK13" s="637" t="s">
        <v>1129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076" t="s">
        <v>1129</v>
      </c>
      <c r="Q14" s="1077"/>
      <c r="R14" s="1077"/>
      <c r="S14" s="1077"/>
      <c r="T14" s="1077"/>
      <c r="U14" s="1077"/>
      <c r="V14" s="1078"/>
      <c r="W14" s="1076" t="s">
        <v>1129</v>
      </c>
      <c r="X14" s="1077"/>
      <c r="Y14" s="1077"/>
      <c r="Z14" s="1077"/>
      <c r="AA14" s="1077"/>
      <c r="AB14" s="1077"/>
      <c r="AC14" s="1078"/>
      <c r="AD14" s="1076" t="s">
        <v>1129</v>
      </c>
      <c r="AE14" s="1077"/>
      <c r="AF14" s="1077"/>
      <c r="AG14" s="1077"/>
      <c r="AH14" s="1077"/>
      <c r="AI14" s="1077"/>
      <c r="AJ14" s="1078"/>
      <c r="AK14" s="1076" t="s">
        <v>1129</v>
      </c>
      <c r="AL14" s="1077"/>
      <c r="AM14" s="1077"/>
      <c r="AN14" s="1077"/>
      <c r="AO14" s="1077"/>
      <c r="AP14" s="1077"/>
      <c r="AQ14" s="1078"/>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1076" t="s">
        <v>1129</v>
      </c>
      <c r="Q15" s="1077"/>
      <c r="R15" s="1077"/>
      <c r="S15" s="1077"/>
      <c r="T15" s="1077"/>
      <c r="U15" s="1077"/>
      <c r="V15" s="1078"/>
      <c r="W15" s="1076" t="s">
        <v>1129</v>
      </c>
      <c r="X15" s="1077"/>
      <c r="Y15" s="1077"/>
      <c r="Z15" s="1077"/>
      <c r="AA15" s="1077"/>
      <c r="AB15" s="1077"/>
      <c r="AC15" s="1078"/>
      <c r="AD15" s="1076" t="s">
        <v>1129</v>
      </c>
      <c r="AE15" s="1077"/>
      <c r="AF15" s="1077"/>
      <c r="AG15" s="1077"/>
      <c r="AH15" s="1077"/>
      <c r="AI15" s="1077"/>
      <c r="AJ15" s="1078"/>
      <c r="AK15" s="1076" t="s">
        <v>1129</v>
      </c>
      <c r="AL15" s="1077"/>
      <c r="AM15" s="1077"/>
      <c r="AN15" s="1077"/>
      <c r="AO15" s="1077"/>
      <c r="AP15" s="1077"/>
      <c r="AQ15" s="1078"/>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1093" t="s">
        <v>1129</v>
      </c>
      <c r="Q16" s="1093"/>
      <c r="R16" s="1093"/>
      <c r="S16" s="1093"/>
      <c r="T16" s="1093"/>
      <c r="U16" s="1093"/>
      <c r="V16" s="1093"/>
      <c r="W16" s="1093" t="s">
        <v>1129</v>
      </c>
      <c r="X16" s="1093"/>
      <c r="Y16" s="1093"/>
      <c r="Z16" s="1093"/>
      <c r="AA16" s="1093"/>
      <c r="AB16" s="1093"/>
      <c r="AC16" s="1093"/>
      <c r="AD16" s="1093" t="s">
        <v>1129</v>
      </c>
      <c r="AE16" s="1093"/>
      <c r="AF16" s="1093"/>
      <c r="AG16" s="1093"/>
      <c r="AH16" s="1093"/>
      <c r="AI16" s="1093"/>
      <c r="AJ16" s="1093"/>
      <c r="AK16" s="1093" t="s">
        <v>1129</v>
      </c>
      <c r="AL16" s="1093"/>
      <c r="AM16" s="1093"/>
      <c r="AN16" s="1093"/>
      <c r="AO16" s="1093"/>
      <c r="AP16" s="1093"/>
      <c r="AQ16" s="1093"/>
      <c r="AR16" s="614"/>
      <c r="AS16" s="614"/>
      <c r="AT16" s="614"/>
      <c r="AU16" s="614"/>
      <c r="AV16" s="614"/>
      <c r="AW16" s="614"/>
      <c r="AX16" s="615"/>
    </row>
    <row r="17" spans="1:78" ht="24.75" customHeight="1" x14ac:dyDescent="0.15">
      <c r="A17" s="168"/>
      <c r="B17" s="169"/>
      <c r="C17" s="169"/>
      <c r="D17" s="169"/>
      <c r="E17" s="169"/>
      <c r="F17" s="170"/>
      <c r="G17" s="209"/>
      <c r="H17" s="210"/>
      <c r="I17" s="216" t="s">
        <v>28</v>
      </c>
      <c r="J17" s="217"/>
      <c r="K17" s="217"/>
      <c r="L17" s="217"/>
      <c r="M17" s="217"/>
      <c r="N17" s="217"/>
      <c r="O17" s="218"/>
      <c r="P17" s="1647">
        <v>13.35</v>
      </c>
      <c r="Q17" s="1647"/>
      <c r="R17" s="1647"/>
      <c r="S17" s="1647"/>
      <c r="T17" s="1647"/>
      <c r="U17" s="1647"/>
      <c r="V17" s="1647"/>
      <c r="W17" s="1647">
        <v>12.1</v>
      </c>
      <c r="X17" s="1647"/>
      <c r="Y17" s="1647"/>
      <c r="Z17" s="1647"/>
      <c r="AA17" s="1647"/>
      <c r="AB17" s="1647"/>
      <c r="AC17" s="1647"/>
      <c r="AD17" s="1647">
        <v>16</v>
      </c>
      <c r="AE17" s="1647"/>
      <c r="AF17" s="1647"/>
      <c r="AG17" s="1647"/>
      <c r="AH17" s="1647"/>
      <c r="AI17" s="1647"/>
      <c r="AJ17" s="1647"/>
      <c r="AK17" s="1647">
        <v>6</v>
      </c>
      <c r="AL17" s="1647"/>
      <c r="AM17" s="1647"/>
      <c r="AN17" s="1647"/>
      <c r="AO17" s="1647"/>
      <c r="AP17" s="1647"/>
      <c r="AQ17" s="1647"/>
      <c r="AR17" s="816">
        <v>4</v>
      </c>
      <c r="AS17" s="816"/>
      <c r="AT17" s="816"/>
      <c r="AU17" s="816"/>
      <c r="AV17" s="816"/>
      <c r="AW17" s="816"/>
      <c r="AX17" s="817"/>
    </row>
    <row r="18" spans="1:78" ht="24.75" customHeight="1" x14ac:dyDescent="0.15">
      <c r="A18" s="168"/>
      <c r="B18" s="169"/>
      <c r="C18" s="169"/>
      <c r="D18" s="169"/>
      <c r="E18" s="169"/>
      <c r="F18" s="170"/>
      <c r="G18" s="235" t="s">
        <v>29</v>
      </c>
      <c r="H18" s="236"/>
      <c r="I18" s="236"/>
      <c r="J18" s="236"/>
      <c r="K18" s="236"/>
      <c r="L18" s="236"/>
      <c r="M18" s="236"/>
      <c r="N18" s="236"/>
      <c r="O18" s="236"/>
      <c r="P18" s="1647">
        <v>13.35</v>
      </c>
      <c r="Q18" s="1647"/>
      <c r="R18" s="1647"/>
      <c r="S18" s="1647"/>
      <c r="T18" s="1647"/>
      <c r="U18" s="1647"/>
      <c r="V18" s="1647"/>
      <c r="W18" s="1647">
        <v>12.1</v>
      </c>
      <c r="X18" s="1647"/>
      <c r="Y18" s="1647"/>
      <c r="Z18" s="1647"/>
      <c r="AA18" s="1647"/>
      <c r="AB18" s="1647"/>
      <c r="AC18" s="1647"/>
      <c r="AD18" s="1647">
        <v>16</v>
      </c>
      <c r="AE18" s="1647"/>
      <c r="AF18" s="1647"/>
      <c r="AG18" s="1647"/>
      <c r="AH18" s="1647"/>
      <c r="AI18" s="1647"/>
      <c r="AJ18" s="1647"/>
      <c r="AK18" s="641"/>
      <c r="AL18" s="641"/>
      <c r="AM18" s="641"/>
      <c r="AN18" s="641"/>
      <c r="AO18" s="641"/>
      <c r="AP18" s="641"/>
      <c r="AQ18" s="641"/>
      <c r="AR18" s="641"/>
      <c r="AS18" s="641"/>
      <c r="AT18" s="641"/>
      <c r="AU18" s="641"/>
      <c r="AV18" s="641"/>
      <c r="AW18" s="641"/>
      <c r="AX18" s="642"/>
    </row>
    <row r="19" spans="1:78"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78"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82" t="s">
        <v>17</v>
      </c>
      <c r="AF20" s="254"/>
      <c r="AG20" s="254"/>
      <c r="AH20" s="254"/>
      <c r="AI20" s="254"/>
      <c r="AJ20" s="282" t="s">
        <v>18</v>
      </c>
      <c r="AK20" s="254"/>
      <c r="AL20" s="254"/>
      <c r="AM20" s="254"/>
      <c r="AN20" s="254"/>
      <c r="AO20" s="282" t="s">
        <v>19</v>
      </c>
      <c r="AP20" s="254"/>
      <c r="AQ20" s="254"/>
      <c r="AR20" s="254"/>
      <c r="AS20" s="254"/>
      <c r="AT20" s="282" t="s">
        <v>235</v>
      </c>
      <c r="AU20" s="254"/>
      <c r="AV20" s="254"/>
      <c r="AW20" s="254"/>
      <c r="AX20" s="283"/>
    </row>
    <row r="21" spans="1:78" ht="37.5" customHeight="1" x14ac:dyDescent="0.15">
      <c r="A21" s="246"/>
      <c r="B21" s="244"/>
      <c r="C21" s="244"/>
      <c r="D21" s="244"/>
      <c r="E21" s="244"/>
      <c r="F21" s="245"/>
      <c r="G21" s="2194" t="s">
        <v>1094</v>
      </c>
      <c r="H21" s="2195"/>
      <c r="I21" s="2195"/>
      <c r="J21" s="2195"/>
      <c r="K21" s="2195"/>
      <c r="L21" s="2195"/>
      <c r="M21" s="2195"/>
      <c r="N21" s="2195"/>
      <c r="O21" s="2195"/>
      <c r="P21" s="2195"/>
      <c r="Q21" s="2195"/>
      <c r="R21" s="2195"/>
      <c r="S21" s="2195"/>
      <c r="T21" s="2195"/>
      <c r="U21" s="2195"/>
      <c r="V21" s="2195"/>
      <c r="W21" s="2195"/>
      <c r="X21" s="2196"/>
      <c r="Y21" s="2200" t="s">
        <v>1078</v>
      </c>
      <c r="Z21" s="2201"/>
      <c r="AA21" s="2202"/>
      <c r="AB21" s="2203" t="s">
        <v>1095</v>
      </c>
      <c r="AC21" s="2203"/>
      <c r="AD21" s="2203"/>
      <c r="AE21" s="2204" t="s">
        <v>1232</v>
      </c>
      <c r="AF21" s="2205"/>
      <c r="AG21" s="2205"/>
      <c r="AH21" s="2205"/>
      <c r="AI21" s="2205"/>
      <c r="AJ21" s="2204" t="s">
        <v>1233</v>
      </c>
      <c r="AK21" s="2205"/>
      <c r="AL21" s="2205"/>
      <c r="AM21" s="2205"/>
      <c r="AN21" s="2205"/>
      <c r="AO21" s="2204" t="s">
        <v>1234</v>
      </c>
      <c r="AP21" s="2205"/>
      <c r="AQ21" s="2205"/>
      <c r="AR21" s="2205"/>
      <c r="AS21" s="2205"/>
      <c r="AT21" s="2206"/>
      <c r="AU21" s="2206"/>
      <c r="AV21" s="2206"/>
      <c r="AW21" s="2206"/>
      <c r="AX21" s="2207"/>
    </row>
    <row r="22" spans="1:78" ht="37.5" customHeight="1" x14ac:dyDescent="0.15">
      <c r="A22" s="247"/>
      <c r="B22" s="248"/>
      <c r="C22" s="248"/>
      <c r="D22" s="248"/>
      <c r="E22" s="248"/>
      <c r="F22" s="249"/>
      <c r="G22" s="2194"/>
      <c r="H22" s="2195"/>
      <c r="I22" s="2195"/>
      <c r="J22" s="2195"/>
      <c r="K22" s="2195"/>
      <c r="L22" s="2195"/>
      <c r="M22" s="2195"/>
      <c r="N22" s="2195"/>
      <c r="O22" s="2195"/>
      <c r="P22" s="2195"/>
      <c r="Q22" s="2195"/>
      <c r="R22" s="2195"/>
      <c r="S22" s="2195"/>
      <c r="T22" s="2195"/>
      <c r="U22" s="2195"/>
      <c r="V22" s="2195"/>
      <c r="W22" s="2195"/>
      <c r="X22" s="2196"/>
      <c r="Y22" s="2208" t="s">
        <v>1080</v>
      </c>
      <c r="Z22" s="2209"/>
      <c r="AA22" s="2210"/>
      <c r="AB22" s="1656" t="s">
        <v>1095</v>
      </c>
      <c r="AC22" s="1657"/>
      <c r="AD22" s="1658"/>
      <c r="AE22" s="1659" t="s">
        <v>1235</v>
      </c>
      <c r="AF22" s="1660"/>
      <c r="AG22" s="1660"/>
      <c r="AH22" s="1660"/>
      <c r="AI22" s="1660"/>
      <c r="AJ22" s="1659" t="s">
        <v>1236</v>
      </c>
      <c r="AK22" s="1660"/>
      <c r="AL22" s="1660"/>
      <c r="AM22" s="1660"/>
      <c r="AN22" s="1660"/>
      <c r="AO22" s="1659" t="s">
        <v>1237</v>
      </c>
      <c r="AP22" s="1660"/>
      <c r="AQ22" s="1660"/>
      <c r="AR22" s="1660"/>
      <c r="AS22" s="1660"/>
      <c r="AT22" s="1687" t="s">
        <v>1238</v>
      </c>
      <c r="AU22" s="1662"/>
      <c r="AV22" s="1662"/>
      <c r="AW22" s="1662"/>
      <c r="AX22" s="1688"/>
    </row>
    <row r="23" spans="1:78" ht="37.5" customHeight="1" x14ac:dyDescent="0.15">
      <c r="A23" s="247"/>
      <c r="B23" s="248"/>
      <c r="C23" s="248"/>
      <c r="D23" s="248"/>
      <c r="E23" s="248"/>
      <c r="F23" s="249"/>
      <c r="G23" s="2197"/>
      <c r="H23" s="2198"/>
      <c r="I23" s="2198"/>
      <c r="J23" s="2198"/>
      <c r="K23" s="2198"/>
      <c r="L23" s="2198"/>
      <c r="M23" s="2198"/>
      <c r="N23" s="2198"/>
      <c r="O23" s="2198"/>
      <c r="P23" s="2198"/>
      <c r="Q23" s="2198"/>
      <c r="R23" s="2198"/>
      <c r="S23" s="2198"/>
      <c r="T23" s="2198"/>
      <c r="U23" s="2198"/>
      <c r="V23" s="2198"/>
      <c r="W23" s="2198"/>
      <c r="X23" s="2199"/>
      <c r="Y23" s="2208" t="s">
        <v>1081</v>
      </c>
      <c r="Z23" s="2209"/>
      <c r="AA23" s="2210"/>
      <c r="AB23" s="2211" t="s">
        <v>1057</v>
      </c>
      <c r="AC23" s="2211"/>
      <c r="AD23" s="2211"/>
      <c r="AE23" s="2231" t="s">
        <v>1239</v>
      </c>
      <c r="AF23" s="2211"/>
      <c r="AG23" s="2211"/>
      <c r="AH23" s="2211"/>
      <c r="AI23" s="2211"/>
      <c r="AJ23" s="2231" t="s">
        <v>1240</v>
      </c>
      <c r="AK23" s="2211"/>
      <c r="AL23" s="2211"/>
      <c r="AM23" s="2211"/>
      <c r="AN23" s="2211"/>
      <c r="AO23" s="2231" t="s">
        <v>1241</v>
      </c>
      <c r="AP23" s="2211"/>
      <c r="AQ23" s="2211"/>
      <c r="AR23" s="2211"/>
      <c r="AS23" s="2211"/>
      <c r="AT23" s="2206"/>
      <c r="AU23" s="2206"/>
      <c r="AV23" s="2206"/>
      <c r="AW23" s="2206"/>
      <c r="AX23" s="2207"/>
    </row>
    <row r="24" spans="1:7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051" t="s">
        <v>33</v>
      </c>
      <c r="AC24" s="1052"/>
      <c r="AD24" s="1053"/>
      <c r="AE24" s="1075" t="s">
        <v>425</v>
      </c>
      <c r="AF24" s="1075"/>
      <c r="AG24" s="1075"/>
      <c r="AH24" s="1075"/>
      <c r="AI24" s="1075"/>
      <c r="AJ24" s="1075" t="s">
        <v>424</v>
      </c>
      <c r="AK24" s="1075"/>
      <c r="AL24" s="1075"/>
      <c r="AM24" s="1075"/>
      <c r="AN24" s="1075"/>
      <c r="AO24" s="1075" t="s">
        <v>423</v>
      </c>
      <c r="AP24" s="1075"/>
      <c r="AQ24" s="1075"/>
      <c r="AR24" s="1075"/>
      <c r="AS24" s="1075"/>
      <c r="AT24" s="1054" t="s">
        <v>41</v>
      </c>
      <c r="AU24" s="1055"/>
      <c r="AV24" s="1055"/>
      <c r="AW24" s="1055"/>
      <c r="AX24" s="1056"/>
    </row>
    <row r="25" spans="1:78" ht="39.950000000000003" customHeight="1" x14ac:dyDescent="0.15">
      <c r="A25" s="298"/>
      <c r="B25" s="299"/>
      <c r="C25" s="299"/>
      <c r="D25" s="299"/>
      <c r="E25" s="299"/>
      <c r="F25" s="300"/>
      <c r="G25" s="1672" t="s">
        <v>1096</v>
      </c>
      <c r="H25" s="1673"/>
      <c r="I25" s="1673"/>
      <c r="J25" s="1673"/>
      <c r="K25" s="1673"/>
      <c r="L25" s="1673"/>
      <c r="M25" s="1673"/>
      <c r="N25" s="1673"/>
      <c r="O25" s="1673"/>
      <c r="P25" s="1673"/>
      <c r="Q25" s="1673"/>
      <c r="R25" s="1673"/>
      <c r="S25" s="1673"/>
      <c r="T25" s="1673"/>
      <c r="U25" s="1673"/>
      <c r="V25" s="1673"/>
      <c r="W25" s="1673"/>
      <c r="X25" s="1674"/>
      <c r="Y25" s="2219" t="s">
        <v>1083</v>
      </c>
      <c r="Z25" s="2220"/>
      <c r="AA25" s="2221"/>
      <c r="AB25" s="2222" t="s">
        <v>1097</v>
      </c>
      <c r="AC25" s="2223"/>
      <c r="AD25" s="2224"/>
      <c r="AE25" s="2225">
        <v>3</v>
      </c>
      <c r="AF25" s="2225"/>
      <c r="AG25" s="2225"/>
      <c r="AH25" s="2225"/>
      <c r="AI25" s="2225"/>
      <c r="AJ25" s="2226">
        <v>3</v>
      </c>
      <c r="AK25" s="2226"/>
      <c r="AL25" s="2226"/>
      <c r="AM25" s="2226"/>
      <c r="AN25" s="2226"/>
      <c r="AO25" s="2226">
        <v>3</v>
      </c>
      <c r="AP25" s="2226"/>
      <c r="AQ25" s="2226"/>
      <c r="AR25" s="2226"/>
      <c r="AS25" s="2226"/>
      <c r="AT25" s="2215" t="s">
        <v>1062</v>
      </c>
      <c r="AU25" s="2216"/>
      <c r="AV25" s="2216"/>
      <c r="AW25" s="2216"/>
      <c r="AX25" s="2217"/>
      <c r="AY25" s="2"/>
      <c r="AZ25" s="3"/>
      <c r="BA25" s="3"/>
      <c r="BB25" s="3"/>
    </row>
    <row r="26" spans="1:78"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1085</v>
      </c>
      <c r="Z26" s="2087"/>
      <c r="AA26" s="2088"/>
      <c r="AB26" s="2227" t="s">
        <v>1098</v>
      </c>
      <c r="AC26" s="2228"/>
      <c r="AD26" s="2229"/>
      <c r="AE26" s="2215">
        <v>3</v>
      </c>
      <c r="AF26" s="2216"/>
      <c r="AG26" s="2216"/>
      <c r="AH26" s="2216"/>
      <c r="AI26" s="2230"/>
      <c r="AJ26" s="2212">
        <v>3</v>
      </c>
      <c r="AK26" s="2213"/>
      <c r="AL26" s="2213"/>
      <c r="AM26" s="2213"/>
      <c r="AN26" s="2214"/>
      <c r="AO26" s="2212">
        <v>3</v>
      </c>
      <c r="AP26" s="2213"/>
      <c r="AQ26" s="2213"/>
      <c r="AR26" s="2213"/>
      <c r="AS26" s="2214"/>
      <c r="AT26" s="2212">
        <v>3</v>
      </c>
      <c r="AU26" s="2213"/>
      <c r="AV26" s="2213"/>
      <c r="AW26" s="2213"/>
      <c r="AX26" s="2218"/>
      <c r="AY26" s="2"/>
      <c r="AZ26" s="3"/>
      <c r="BA26" s="3"/>
      <c r="BB26" s="3"/>
    </row>
    <row r="27" spans="1:78"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051" t="s">
        <v>33</v>
      </c>
      <c r="AC27" s="1052"/>
      <c r="AD27" s="1053"/>
      <c r="AE27" s="1051" t="s">
        <v>425</v>
      </c>
      <c r="AF27" s="1052"/>
      <c r="AG27" s="1052"/>
      <c r="AH27" s="1052"/>
      <c r="AI27" s="1053"/>
      <c r="AJ27" s="1051" t="s">
        <v>424</v>
      </c>
      <c r="AK27" s="1052"/>
      <c r="AL27" s="1052"/>
      <c r="AM27" s="1052"/>
      <c r="AN27" s="1053"/>
      <c r="AO27" s="1051" t="s">
        <v>423</v>
      </c>
      <c r="AP27" s="1052"/>
      <c r="AQ27" s="1052"/>
      <c r="AR27" s="1052"/>
      <c r="AS27" s="1053"/>
      <c r="AT27" s="1054" t="s">
        <v>47</v>
      </c>
      <c r="AU27" s="1055"/>
      <c r="AV27" s="1055"/>
      <c r="AW27" s="1055"/>
      <c r="AX27" s="1056"/>
      <c r="AY27" s="2"/>
      <c r="AZ27" s="3"/>
      <c r="BA27" s="3"/>
      <c r="BB27" s="3"/>
    </row>
    <row r="28" spans="1:78" ht="46.5" customHeight="1" x14ac:dyDescent="0.15">
      <c r="A28" s="348"/>
      <c r="B28" s="349"/>
      <c r="C28" s="349"/>
      <c r="D28" s="349"/>
      <c r="E28" s="349"/>
      <c r="F28" s="350"/>
      <c r="G28" s="1048" t="s">
        <v>422</v>
      </c>
      <c r="H28" s="1048"/>
      <c r="I28" s="1048"/>
      <c r="J28" s="1048"/>
      <c r="K28" s="1048"/>
      <c r="L28" s="1048"/>
      <c r="M28" s="1048"/>
      <c r="N28" s="1048"/>
      <c r="O28" s="1048"/>
      <c r="P28" s="1048"/>
      <c r="Q28" s="1048"/>
      <c r="R28" s="1048"/>
      <c r="S28" s="1048"/>
      <c r="T28" s="1048"/>
      <c r="U28" s="1048"/>
      <c r="V28" s="1048"/>
      <c r="W28" s="1048"/>
      <c r="X28" s="1048"/>
      <c r="Y28" s="321" t="s">
        <v>45</v>
      </c>
      <c r="Z28" s="322"/>
      <c r="AA28" s="323"/>
      <c r="AB28" s="1039" t="s">
        <v>312</v>
      </c>
      <c r="AC28" s="1040"/>
      <c r="AD28" s="1050"/>
      <c r="AE28" s="1705">
        <v>4450</v>
      </c>
      <c r="AF28" s="1040"/>
      <c r="AG28" s="1040"/>
      <c r="AH28" s="1040"/>
      <c r="AI28" s="1050"/>
      <c r="AJ28" s="1705">
        <v>4050</v>
      </c>
      <c r="AK28" s="1040"/>
      <c r="AL28" s="1040"/>
      <c r="AM28" s="1040"/>
      <c r="AN28" s="1050"/>
      <c r="AO28" s="1705">
        <v>5476</v>
      </c>
      <c r="AP28" s="1040"/>
      <c r="AQ28" s="1040"/>
      <c r="AR28" s="1040"/>
      <c r="AS28" s="1050"/>
      <c r="AT28" s="1705">
        <v>1854</v>
      </c>
      <c r="AU28" s="1040"/>
      <c r="AV28" s="1040"/>
      <c r="AW28" s="1040"/>
      <c r="AX28" s="1041"/>
      <c r="BF28" s="65"/>
    </row>
    <row r="29" spans="1:78" ht="47.1" customHeight="1" x14ac:dyDescent="0.15">
      <c r="A29" s="351"/>
      <c r="B29" s="352"/>
      <c r="C29" s="352"/>
      <c r="D29" s="352"/>
      <c r="E29" s="352"/>
      <c r="F29" s="353"/>
      <c r="G29" s="1049"/>
      <c r="H29" s="1049"/>
      <c r="I29" s="1049"/>
      <c r="J29" s="1049"/>
      <c r="K29" s="1049"/>
      <c r="L29" s="1049"/>
      <c r="M29" s="1049"/>
      <c r="N29" s="1049"/>
      <c r="O29" s="1049"/>
      <c r="P29" s="1049"/>
      <c r="Q29" s="1049"/>
      <c r="R29" s="1049"/>
      <c r="S29" s="1049"/>
      <c r="T29" s="1049"/>
      <c r="U29" s="1049"/>
      <c r="V29" s="1049"/>
      <c r="W29" s="1049"/>
      <c r="X29" s="1049"/>
      <c r="Y29" s="268" t="s">
        <v>48</v>
      </c>
      <c r="Z29" s="293"/>
      <c r="AA29" s="294"/>
      <c r="AB29" s="1042" t="s">
        <v>421</v>
      </c>
      <c r="AC29" s="1043"/>
      <c r="AD29" s="1044"/>
      <c r="AE29" s="1039" t="s">
        <v>1242</v>
      </c>
      <c r="AF29" s="1040"/>
      <c r="AG29" s="1040"/>
      <c r="AH29" s="1040"/>
      <c r="AI29" s="1050"/>
      <c r="AJ29" s="1039" t="s">
        <v>1243</v>
      </c>
      <c r="AK29" s="1040"/>
      <c r="AL29" s="1040"/>
      <c r="AM29" s="1040"/>
      <c r="AN29" s="1050"/>
      <c r="AO29" s="1039" t="s">
        <v>1244</v>
      </c>
      <c r="AP29" s="1040"/>
      <c r="AQ29" s="1040"/>
      <c r="AR29" s="1040"/>
      <c r="AS29" s="1050"/>
      <c r="AT29" s="1039" t="s">
        <v>1245</v>
      </c>
      <c r="AU29" s="1040"/>
      <c r="AV29" s="1040"/>
      <c r="AW29" s="1040"/>
      <c r="AX29" s="1041"/>
      <c r="BF29" s="65"/>
    </row>
    <row r="30" spans="1:7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row>
    <row r="31" spans="1:78" ht="23.1" customHeight="1" x14ac:dyDescent="0.15">
      <c r="A31" s="459"/>
      <c r="B31" s="460"/>
      <c r="C31" s="339" t="s">
        <v>148</v>
      </c>
      <c r="D31" s="340"/>
      <c r="E31" s="340"/>
      <c r="F31" s="340"/>
      <c r="G31" s="340"/>
      <c r="H31" s="340"/>
      <c r="I31" s="340"/>
      <c r="J31" s="340"/>
      <c r="K31" s="341"/>
      <c r="L31" s="342">
        <v>6</v>
      </c>
      <c r="M31" s="342"/>
      <c r="N31" s="342"/>
      <c r="O31" s="342"/>
      <c r="P31" s="342"/>
      <c r="Q31" s="342"/>
      <c r="R31" s="342">
        <v>4</v>
      </c>
      <c r="S31" s="342"/>
      <c r="T31" s="342"/>
      <c r="U31" s="342"/>
      <c r="V31" s="342"/>
      <c r="W31" s="342"/>
      <c r="X31" s="2232" t="s">
        <v>982</v>
      </c>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4"/>
      <c r="AZ31" s="1037"/>
      <c r="BA31" s="1037"/>
      <c r="BB31" s="1037"/>
      <c r="BC31" s="1037"/>
      <c r="BD31" s="1037"/>
      <c r="BE31" s="1037"/>
      <c r="BF31" s="1037"/>
      <c r="BG31" s="1037"/>
      <c r="BH31" s="1037"/>
      <c r="BI31" s="1037"/>
      <c r="BJ31" s="1037"/>
      <c r="BK31" s="1037"/>
      <c r="BL31" s="1037"/>
      <c r="BM31" s="1037"/>
      <c r="BN31" s="1037"/>
      <c r="BO31" s="1037"/>
      <c r="BP31" s="1037"/>
      <c r="BQ31" s="1037"/>
      <c r="BR31" s="1037"/>
      <c r="BS31" s="1037"/>
      <c r="BT31" s="1037"/>
      <c r="BU31" s="1037"/>
      <c r="BV31" s="1037"/>
      <c r="BW31" s="1037"/>
      <c r="BX31" s="1037"/>
      <c r="BY31" s="1037"/>
      <c r="BZ31" s="1037"/>
    </row>
    <row r="32" spans="1:7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2235"/>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7"/>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2235"/>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36"/>
      <c r="AT33" s="2236"/>
      <c r="AU33" s="2236"/>
      <c r="AV33" s="2236"/>
      <c r="AW33" s="2236"/>
      <c r="AX33" s="2237"/>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2235"/>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36"/>
      <c r="AT34" s="2236"/>
      <c r="AU34" s="2236"/>
      <c r="AV34" s="2236"/>
      <c r="AW34" s="2236"/>
      <c r="AX34" s="2237"/>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2235"/>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36"/>
      <c r="AT35" s="2236"/>
      <c r="AU35" s="2236"/>
      <c r="AV35" s="2236"/>
      <c r="AW35" s="2236"/>
      <c r="AX35" s="2237"/>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2235"/>
      <c r="Y36" s="2236"/>
      <c r="Z36" s="2236"/>
      <c r="AA36" s="2236"/>
      <c r="AB36" s="2236"/>
      <c r="AC36" s="2236"/>
      <c r="AD36" s="2236"/>
      <c r="AE36" s="2236"/>
      <c r="AF36" s="2236"/>
      <c r="AG36" s="2236"/>
      <c r="AH36" s="2236"/>
      <c r="AI36" s="2236"/>
      <c r="AJ36" s="2236"/>
      <c r="AK36" s="2236"/>
      <c r="AL36" s="2236"/>
      <c r="AM36" s="2236"/>
      <c r="AN36" s="2236"/>
      <c r="AO36" s="2236"/>
      <c r="AP36" s="2236"/>
      <c r="AQ36" s="2236"/>
      <c r="AR36" s="2236"/>
      <c r="AS36" s="2236"/>
      <c r="AT36" s="2236"/>
      <c r="AU36" s="2236"/>
      <c r="AV36" s="2236"/>
      <c r="AW36" s="2236"/>
      <c r="AX36" s="2237"/>
    </row>
    <row r="37" spans="1:53" ht="21.75" customHeight="1" thickBot="1" x14ac:dyDescent="0.2">
      <c r="A37" s="461"/>
      <c r="B37" s="462"/>
      <c r="C37" s="364" t="s">
        <v>28</v>
      </c>
      <c r="D37" s="365"/>
      <c r="E37" s="365"/>
      <c r="F37" s="365"/>
      <c r="G37" s="365"/>
      <c r="H37" s="365"/>
      <c r="I37" s="365"/>
      <c r="J37" s="365"/>
      <c r="K37" s="366"/>
      <c r="L37" s="367">
        <v>6</v>
      </c>
      <c r="M37" s="368"/>
      <c r="N37" s="368"/>
      <c r="O37" s="368"/>
      <c r="P37" s="368"/>
      <c r="Q37" s="369"/>
      <c r="R37" s="367">
        <v>4</v>
      </c>
      <c r="S37" s="368"/>
      <c r="T37" s="368"/>
      <c r="U37" s="368"/>
      <c r="V37" s="368"/>
      <c r="W37" s="369"/>
      <c r="X37" s="2238"/>
      <c r="Y37" s="2239"/>
      <c r="Z37" s="2239"/>
      <c r="AA37" s="2239"/>
      <c r="AB37" s="2239"/>
      <c r="AC37" s="2239"/>
      <c r="AD37" s="2239"/>
      <c r="AE37" s="2239"/>
      <c r="AF37" s="2239"/>
      <c r="AG37" s="2239"/>
      <c r="AH37" s="2239"/>
      <c r="AI37" s="2239"/>
      <c r="AJ37" s="2239"/>
      <c r="AK37" s="2239"/>
      <c r="AL37" s="2239"/>
      <c r="AM37" s="2239"/>
      <c r="AN37" s="2239"/>
      <c r="AO37" s="2239"/>
      <c r="AP37" s="2239"/>
      <c r="AQ37" s="2239"/>
      <c r="AR37" s="2239"/>
      <c r="AS37" s="2239"/>
      <c r="AT37" s="2239"/>
      <c r="AU37" s="2239"/>
      <c r="AV37" s="2239"/>
      <c r="AW37" s="2239"/>
      <c r="AX37" s="2240"/>
    </row>
    <row r="38" spans="1:53"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1786" t="s">
        <v>1140</v>
      </c>
      <c r="AE41" s="1787"/>
      <c r="AF41" s="1787"/>
      <c r="AG41" s="2179" t="s">
        <v>981</v>
      </c>
      <c r="AH41" s="2180"/>
      <c r="AI41" s="2180"/>
      <c r="AJ41" s="2180"/>
      <c r="AK41" s="2180"/>
      <c r="AL41" s="2180"/>
      <c r="AM41" s="2180"/>
      <c r="AN41" s="2180"/>
      <c r="AO41" s="2180"/>
      <c r="AP41" s="2180"/>
      <c r="AQ41" s="2180"/>
      <c r="AR41" s="2180"/>
      <c r="AS41" s="2180"/>
      <c r="AT41" s="2180"/>
      <c r="AU41" s="2180"/>
      <c r="AV41" s="2180"/>
      <c r="AW41" s="2180"/>
      <c r="AX41" s="2181"/>
    </row>
    <row r="42" spans="1:53"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1797" t="s">
        <v>1140</v>
      </c>
      <c r="AE42" s="1798"/>
      <c r="AF42" s="1798"/>
      <c r="AG42" s="2172"/>
      <c r="AH42" s="2173"/>
      <c r="AI42" s="2173"/>
      <c r="AJ42" s="2173"/>
      <c r="AK42" s="2173"/>
      <c r="AL42" s="2173"/>
      <c r="AM42" s="2173"/>
      <c r="AN42" s="2173"/>
      <c r="AO42" s="2173"/>
      <c r="AP42" s="2173"/>
      <c r="AQ42" s="2173"/>
      <c r="AR42" s="2173"/>
      <c r="AS42" s="2173"/>
      <c r="AT42" s="2173"/>
      <c r="AU42" s="2173"/>
      <c r="AV42" s="2173"/>
      <c r="AW42" s="2173"/>
      <c r="AX42" s="2174"/>
    </row>
    <row r="43" spans="1:53"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1799" t="s">
        <v>1140</v>
      </c>
      <c r="AE43" s="1800"/>
      <c r="AF43" s="1800"/>
      <c r="AG43" s="2175"/>
      <c r="AH43" s="2176"/>
      <c r="AI43" s="2176"/>
      <c r="AJ43" s="2176"/>
      <c r="AK43" s="2176"/>
      <c r="AL43" s="2176"/>
      <c r="AM43" s="2176"/>
      <c r="AN43" s="2176"/>
      <c r="AO43" s="2176"/>
      <c r="AP43" s="2176"/>
      <c r="AQ43" s="2176"/>
      <c r="AR43" s="2176"/>
      <c r="AS43" s="2176"/>
      <c r="AT43" s="2176"/>
      <c r="AU43" s="2176"/>
      <c r="AV43" s="2176"/>
      <c r="AW43" s="2176"/>
      <c r="AX43" s="2177"/>
    </row>
    <row r="44" spans="1:53"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1781" t="s">
        <v>1166</v>
      </c>
      <c r="AE44" s="1782"/>
      <c r="AF44" s="1782"/>
      <c r="AG44" s="2169" t="s">
        <v>980</v>
      </c>
      <c r="AH44" s="2170"/>
      <c r="AI44" s="2170"/>
      <c r="AJ44" s="2170"/>
      <c r="AK44" s="2170"/>
      <c r="AL44" s="2170"/>
      <c r="AM44" s="2170"/>
      <c r="AN44" s="2170"/>
      <c r="AO44" s="2170"/>
      <c r="AP44" s="2170"/>
      <c r="AQ44" s="2170"/>
      <c r="AR44" s="2170"/>
      <c r="AS44" s="2170"/>
      <c r="AT44" s="2170"/>
      <c r="AU44" s="2170"/>
      <c r="AV44" s="2170"/>
      <c r="AW44" s="2170"/>
      <c r="AX44" s="2171"/>
    </row>
    <row r="45" spans="1:53"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797" t="s">
        <v>1140</v>
      </c>
      <c r="AE45" s="1798"/>
      <c r="AF45" s="1798"/>
      <c r="AG45" s="2172"/>
      <c r="AH45" s="2173"/>
      <c r="AI45" s="2173"/>
      <c r="AJ45" s="2173"/>
      <c r="AK45" s="2173"/>
      <c r="AL45" s="2173"/>
      <c r="AM45" s="2173"/>
      <c r="AN45" s="2173"/>
      <c r="AO45" s="2173"/>
      <c r="AP45" s="2173"/>
      <c r="AQ45" s="2173"/>
      <c r="AR45" s="2173"/>
      <c r="AS45" s="2173"/>
      <c r="AT45" s="2173"/>
      <c r="AU45" s="2173"/>
      <c r="AV45" s="2173"/>
      <c r="AW45" s="2173"/>
      <c r="AX45" s="2174"/>
    </row>
    <row r="46" spans="1:53"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797" t="s">
        <v>1140</v>
      </c>
      <c r="AE46" s="1798"/>
      <c r="AF46" s="1798"/>
      <c r="AG46" s="2172"/>
      <c r="AH46" s="2173"/>
      <c r="AI46" s="2173"/>
      <c r="AJ46" s="2173"/>
      <c r="AK46" s="2173"/>
      <c r="AL46" s="2173"/>
      <c r="AM46" s="2173"/>
      <c r="AN46" s="2173"/>
      <c r="AO46" s="2173"/>
      <c r="AP46" s="2173"/>
      <c r="AQ46" s="2173"/>
      <c r="AR46" s="2173"/>
      <c r="AS46" s="2173"/>
      <c r="AT46" s="2173"/>
      <c r="AU46" s="2173"/>
      <c r="AV46" s="2173"/>
      <c r="AW46" s="2173"/>
      <c r="AX46" s="2174"/>
    </row>
    <row r="47" spans="1:53"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1797" t="s">
        <v>1140</v>
      </c>
      <c r="AE47" s="1798"/>
      <c r="AF47" s="1798"/>
      <c r="AG47" s="2172"/>
      <c r="AH47" s="2173"/>
      <c r="AI47" s="2173"/>
      <c r="AJ47" s="2173"/>
      <c r="AK47" s="2173"/>
      <c r="AL47" s="2173"/>
      <c r="AM47" s="2173"/>
      <c r="AN47" s="2173"/>
      <c r="AO47" s="2173"/>
      <c r="AP47" s="2173"/>
      <c r="AQ47" s="2173"/>
      <c r="AR47" s="2173"/>
      <c r="AS47" s="2173"/>
      <c r="AT47" s="2173"/>
      <c r="AU47" s="2173"/>
      <c r="AV47" s="2173"/>
      <c r="AW47" s="2173"/>
      <c r="AX47" s="2174"/>
    </row>
    <row r="48" spans="1:53"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1797" t="s">
        <v>1140</v>
      </c>
      <c r="AE48" s="1798"/>
      <c r="AF48" s="1798"/>
      <c r="AG48" s="2172"/>
      <c r="AH48" s="2173"/>
      <c r="AI48" s="2173"/>
      <c r="AJ48" s="2173"/>
      <c r="AK48" s="2173"/>
      <c r="AL48" s="2173"/>
      <c r="AM48" s="2173"/>
      <c r="AN48" s="2173"/>
      <c r="AO48" s="2173"/>
      <c r="AP48" s="2173"/>
      <c r="AQ48" s="2173"/>
      <c r="AR48" s="2173"/>
      <c r="AS48" s="2173"/>
      <c r="AT48" s="2173"/>
      <c r="AU48" s="2173"/>
      <c r="AV48" s="2173"/>
      <c r="AW48" s="2173"/>
      <c r="AX48" s="2174"/>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799" t="s">
        <v>1166</v>
      </c>
      <c r="AE49" s="1800"/>
      <c r="AF49" s="1800"/>
      <c r="AG49" s="2175"/>
      <c r="AH49" s="2176"/>
      <c r="AI49" s="2176"/>
      <c r="AJ49" s="2176"/>
      <c r="AK49" s="2176"/>
      <c r="AL49" s="2176"/>
      <c r="AM49" s="2176"/>
      <c r="AN49" s="2176"/>
      <c r="AO49" s="2176"/>
      <c r="AP49" s="2176"/>
      <c r="AQ49" s="2176"/>
      <c r="AR49" s="2176"/>
      <c r="AS49" s="2176"/>
      <c r="AT49" s="2176"/>
      <c r="AU49" s="2176"/>
      <c r="AV49" s="2176"/>
      <c r="AW49" s="2176"/>
      <c r="AX49" s="2177"/>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1781" t="s">
        <v>1166</v>
      </c>
      <c r="AE50" s="1782"/>
      <c r="AF50" s="1782"/>
      <c r="AG50" s="2169" t="s">
        <v>979</v>
      </c>
      <c r="AH50" s="2170"/>
      <c r="AI50" s="2170"/>
      <c r="AJ50" s="2170"/>
      <c r="AK50" s="2170"/>
      <c r="AL50" s="2170"/>
      <c r="AM50" s="2170"/>
      <c r="AN50" s="2170"/>
      <c r="AO50" s="2170"/>
      <c r="AP50" s="2170"/>
      <c r="AQ50" s="2170"/>
      <c r="AR50" s="2170"/>
      <c r="AS50" s="2170"/>
      <c r="AT50" s="2170"/>
      <c r="AU50" s="2170"/>
      <c r="AV50" s="2170"/>
      <c r="AW50" s="2170"/>
      <c r="AX50" s="2171"/>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797" t="s">
        <v>1140</v>
      </c>
      <c r="AE51" s="1798"/>
      <c r="AF51" s="1798"/>
      <c r="AG51" s="2172"/>
      <c r="AH51" s="2173"/>
      <c r="AI51" s="2173"/>
      <c r="AJ51" s="2173"/>
      <c r="AK51" s="2173"/>
      <c r="AL51" s="2173"/>
      <c r="AM51" s="2173"/>
      <c r="AN51" s="2173"/>
      <c r="AO51" s="2173"/>
      <c r="AP51" s="2173"/>
      <c r="AQ51" s="2173"/>
      <c r="AR51" s="2173"/>
      <c r="AS51" s="2173"/>
      <c r="AT51" s="2173"/>
      <c r="AU51" s="2173"/>
      <c r="AV51" s="2173"/>
      <c r="AW51" s="2173"/>
      <c r="AX51" s="2174"/>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1797" t="s">
        <v>1140</v>
      </c>
      <c r="AE52" s="1798"/>
      <c r="AF52" s="1798"/>
      <c r="AG52" s="2175"/>
      <c r="AH52" s="2176"/>
      <c r="AI52" s="2176"/>
      <c r="AJ52" s="2176"/>
      <c r="AK52" s="2176"/>
      <c r="AL52" s="2176"/>
      <c r="AM52" s="2176"/>
      <c r="AN52" s="2176"/>
      <c r="AO52" s="2176"/>
      <c r="AP52" s="2176"/>
      <c r="AQ52" s="2176"/>
      <c r="AR52" s="2176"/>
      <c r="AS52" s="2176"/>
      <c r="AT52" s="2176"/>
      <c r="AU52" s="2176"/>
      <c r="AV52" s="2176"/>
      <c r="AW52" s="2176"/>
      <c r="AX52" s="2177"/>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1246</v>
      </c>
      <c r="H57" s="2241"/>
      <c r="I57" s="2241"/>
      <c r="J57" s="2241"/>
      <c r="K57" s="2241"/>
      <c r="L57" s="224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c r="AS57" s="2241"/>
      <c r="AT57" s="2241"/>
      <c r="AU57" s="2241"/>
      <c r="AV57" s="2241"/>
      <c r="AW57" s="2241"/>
      <c r="AX57" s="2242"/>
    </row>
    <row r="58" spans="1:50" ht="66.75" customHeight="1" thickBot="1" x14ac:dyDescent="0.2">
      <c r="A58" s="495"/>
      <c r="B58" s="496"/>
      <c r="C58" s="503" t="s">
        <v>78</v>
      </c>
      <c r="D58" s="504"/>
      <c r="E58" s="504"/>
      <c r="F58" s="505"/>
      <c r="G58" s="1123" t="s">
        <v>978</v>
      </c>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c r="AS58" s="2243"/>
      <c r="AT58" s="2243"/>
      <c r="AU58" s="2243"/>
      <c r="AV58" s="2243"/>
      <c r="AW58" s="2243"/>
      <c r="AX58" s="2244"/>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8</v>
      </c>
      <c r="L68" s="365"/>
      <c r="M68" s="365"/>
      <c r="N68" s="365"/>
      <c r="O68" s="365"/>
      <c r="P68" s="365"/>
      <c r="Q68" s="365"/>
      <c r="R68" s="366"/>
      <c r="S68" s="434" t="s">
        <v>85</v>
      </c>
      <c r="T68" s="435"/>
      <c r="U68" s="435"/>
      <c r="V68" s="435"/>
      <c r="W68" s="435"/>
      <c r="X68" s="435"/>
      <c r="Y68" s="435"/>
      <c r="Z68" s="436"/>
      <c r="AA68" s="437">
        <v>167</v>
      </c>
      <c r="AB68" s="365"/>
      <c r="AC68" s="365"/>
      <c r="AD68" s="365"/>
      <c r="AE68" s="365"/>
      <c r="AF68" s="365"/>
      <c r="AG68" s="365"/>
      <c r="AH68" s="366"/>
      <c r="AI68" s="434" t="s">
        <v>86</v>
      </c>
      <c r="AJ68" s="438"/>
      <c r="AK68" s="438"/>
      <c r="AL68" s="438"/>
      <c r="AM68" s="438"/>
      <c r="AN68" s="438"/>
      <c r="AO68" s="438"/>
      <c r="AP68" s="439"/>
      <c r="AQ68" s="440">
        <v>202</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977</v>
      </c>
      <c r="B96" s="583"/>
      <c r="C96" s="583"/>
      <c r="D96" s="583"/>
      <c r="E96" s="583"/>
      <c r="F96" s="584"/>
      <c r="G96" s="588" t="s">
        <v>350</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c r="H98" s="449"/>
      <c r="I98" s="449"/>
      <c r="J98" s="449"/>
      <c r="K98" s="450"/>
      <c r="L98" s="451"/>
      <c r="M98" s="452"/>
      <c r="N98" s="452"/>
      <c r="O98" s="452"/>
      <c r="P98" s="452"/>
      <c r="Q98" s="452"/>
      <c r="R98" s="452"/>
      <c r="S98" s="452"/>
      <c r="T98" s="452"/>
      <c r="U98" s="452"/>
      <c r="V98" s="452"/>
      <c r="W98" s="452"/>
      <c r="X98" s="453"/>
      <c r="Y98" s="454"/>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0</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80" t="s">
        <v>976</v>
      </c>
      <c r="D403" s="581"/>
      <c r="E403" s="581"/>
      <c r="F403" s="581"/>
      <c r="G403" s="581"/>
      <c r="H403" s="581"/>
      <c r="I403" s="581"/>
      <c r="J403" s="581"/>
      <c r="K403" s="581"/>
      <c r="L403" s="581"/>
      <c r="M403" s="2245"/>
      <c r="N403" s="2245"/>
      <c r="O403" s="2245"/>
      <c r="P403" s="2245"/>
      <c r="Q403" s="2245"/>
      <c r="R403" s="2245"/>
      <c r="S403" s="2245"/>
      <c r="T403" s="2245"/>
      <c r="U403" s="2245"/>
      <c r="V403" s="2245"/>
      <c r="W403" s="2245"/>
      <c r="X403" s="2245"/>
      <c r="Y403" s="2245"/>
      <c r="Z403" s="2245"/>
      <c r="AA403" s="2245"/>
      <c r="AB403" s="2245"/>
      <c r="AC403" s="2245"/>
      <c r="AD403" s="2245"/>
      <c r="AE403" s="2245"/>
      <c r="AF403" s="2245"/>
      <c r="AG403" s="2245"/>
      <c r="AH403" s="2245"/>
      <c r="AI403" s="2245"/>
      <c r="AJ403" s="2245"/>
      <c r="AK403" s="2245"/>
      <c r="AL403" s="2245"/>
      <c r="AM403" s="2245"/>
      <c r="AN403" s="2245"/>
      <c r="AO403" s="2245"/>
      <c r="AP403" s="2245"/>
      <c r="AQ403" s="2245"/>
      <c r="AR403" s="2245"/>
      <c r="AS403" s="2245"/>
      <c r="AT403" s="2245"/>
      <c r="AU403" s="2245"/>
      <c r="AV403" s="2245"/>
      <c r="AW403" s="2245"/>
      <c r="AX403" s="2246"/>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342</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256</v>
      </c>
      <c r="D468" s="177"/>
      <c r="E468" s="177"/>
      <c r="F468" s="177"/>
      <c r="G468" s="177"/>
      <c r="H468" s="177"/>
      <c r="I468" s="177"/>
      <c r="J468" s="177"/>
      <c r="K468" s="177"/>
      <c r="L468" s="178"/>
      <c r="M468" s="176" t="s">
        <v>255</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254</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55">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3:B403"/>
    <mergeCell ref="C403:AX403"/>
    <mergeCell ref="A404:B404"/>
    <mergeCell ref="C404:L404"/>
    <mergeCell ref="M404:AJ404"/>
    <mergeCell ref="AK404:AP404"/>
    <mergeCell ref="AQ404:AT404"/>
    <mergeCell ref="AU404:AX404"/>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Y103:AB103"/>
    <mergeCell ref="AC103:AG103"/>
    <mergeCell ref="Y102:AB102"/>
    <mergeCell ref="AC102:AG102"/>
    <mergeCell ref="G100:K100"/>
    <mergeCell ref="L100:X10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AD53:AF53"/>
    <mergeCell ref="AG53:AX56"/>
    <mergeCell ref="C54:F54"/>
    <mergeCell ref="G54:S54"/>
    <mergeCell ref="Y99:AB99"/>
    <mergeCell ref="AC99:AG99"/>
    <mergeCell ref="A64:E64"/>
    <mergeCell ref="F64:AX64"/>
    <mergeCell ref="A65:AX65"/>
    <mergeCell ref="A66:AX66"/>
    <mergeCell ref="Y97:AB97"/>
    <mergeCell ref="AC97:AG97"/>
    <mergeCell ref="AI68:AP68"/>
    <mergeCell ref="AQ68:AX68"/>
    <mergeCell ref="G105:K105"/>
    <mergeCell ref="L105:X105"/>
    <mergeCell ref="Y105:AB105"/>
    <mergeCell ref="AC105:AG105"/>
    <mergeCell ref="AH105:AT105"/>
    <mergeCell ref="AU105:AX105"/>
    <mergeCell ref="AH103:AT103"/>
    <mergeCell ref="AU103:AX103"/>
    <mergeCell ref="G104:K104"/>
    <mergeCell ref="L104:X104"/>
    <mergeCell ref="Y104:AB104"/>
    <mergeCell ref="AC104:AG104"/>
    <mergeCell ref="AH104:AT104"/>
    <mergeCell ref="AU104:AX104"/>
    <mergeCell ref="Y100:AB100"/>
    <mergeCell ref="AC100:AG100"/>
    <mergeCell ref="G103:K103"/>
    <mergeCell ref="L103:X103"/>
    <mergeCell ref="G97:K97"/>
    <mergeCell ref="L97:X97"/>
    <mergeCell ref="AH99:AT99"/>
    <mergeCell ref="AU99:AX99"/>
    <mergeCell ref="AH97:AT97"/>
    <mergeCell ref="AU97:AX97"/>
    <mergeCell ref="C43:AC43"/>
    <mergeCell ref="AD43:AF43"/>
    <mergeCell ref="A44:B49"/>
    <mergeCell ref="C44:AC44"/>
    <mergeCell ref="AD44:AF44"/>
    <mergeCell ref="AG44:AX49"/>
    <mergeCell ref="C45:AC45"/>
    <mergeCell ref="AD45:AF45"/>
    <mergeCell ref="C46:AC46"/>
    <mergeCell ref="AD46:AF46"/>
    <mergeCell ref="AH102:AT102"/>
    <mergeCell ref="AU102:AX102"/>
    <mergeCell ref="G101:K101"/>
    <mergeCell ref="L101:X101"/>
    <mergeCell ref="Y101:AB101"/>
    <mergeCell ref="AC101:AG101"/>
    <mergeCell ref="AH101:AT101"/>
    <mergeCell ref="AU101:AX101"/>
    <mergeCell ref="G102:K102"/>
    <mergeCell ref="L102:X102"/>
    <mergeCell ref="AH100:AT100"/>
    <mergeCell ref="AU100:AX100"/>
    <mergeCell ref="C58:F58"/>
    <mergeCell ref="G58:AX58"/>
    <mergeCell ref="A53:B56"/>
    <mergeCell ref="C53:AC53"/>
    <mergeCell ref="A67:AX67"/>
    <mergeCell ref="A68:B68"/>
    <mergeCell ref="C68:J68"/>
    <mergeCell ref="K68:R68"/>
    <mergeCell ref="S68:Z68"/>
    <mergeCell ref="AA68:AH68"/>
    <mergeCell ref="A57:B58"/>
    <mergeCell ref="C57:F57"/>
    <mergeCell ref="G57:AX57"/>
    <mergeCell ref="A59:AX59"/>
    <mergeCell ref="A60:AX60"/>
    <mergeCell ref="A61:AX61"/>
    <mergeCell ref="T54:AF54"/>
    <mergeCell ref="C55:F55"/>
    <mergeCell ref="G99:K99"/>
    <mergeCell ref="L99:X99"/>
    <mergeCell ref="C56:F56"/>
    <mergeCell ref="G56:S56"/>
    <mergeCell ref="T56:AF56"/>
    <mergeCell ref="A62:E62"/>
    <mergeCell ref="F62:AX62"/>
    <mergeCell ref="A63:AX63"/>
    <mergeCell ref="G98:K98"/>
    <mergeCell ref="L98:X98"/>
    <mergeCell ref="Y98:AB98"/>
    <mergeCell ref="AC98:AG98"/>
    <mergeCell ref="AH98:AT98"/>
    <mergeCell ref="AU98:AX98"/>
    <mergeCell ref="A70:F93"/>
    <mergeCell ref="A96:F139"/>
    <mergeCell ref="G96:AB96"/>
    <mergeCell ref="AC96:AX96"/>
    <mergeCell ref="A39:AX39"/>
    <mergeCell ref="C40:AC40"/>
    <mergeCell ref="AD40:AF40"/>
    <mergeCell ref="AG40:AX40"/>
    <mergeCell ref="A41:B43"/>
    <mergeCell ref="C41:AC41"/>
    <mergeCell ref="AD41:AF41"/>
    <mergeCell ref="AG41:AX43"/>
    <mergeCell ref="C42:AC42"/>
    <mergeCell ref="AD42:AF42"/>
    <mergeCell ref="C36:K36"/>
    <mergeCell ref="L36:Q36"/>
    <mergeCell ref="R36:W36"/>
    <mergeCell ref="C37:K37"/>
    <mergeCell ref="L37:Q37"/>
    <mergeCell ref="R37:W37"/>
    <mergeCell ref="G55:S55"/>
    <mergeCell ref="T55:AF55"/>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R34:W34"/>
    <mergeCell ref="C35:K35"/>
    <mergeCell ref="L35:Q35"/>
    <mergeCell ref="R35:W35"/>
    <mergeCell ref="A27:F29"/>
    <mergeCell ref="G27:X27"/>
    <mergeCell ref="X30:AX30"/>
    <mergeCell ref="AO29:AS29"/>
    <mergeCell ref="AT29:AX29"/>
    <mergeCell ref="G28:X29"/>
    <mergeCell ref="R32:W32"/>
    <mergeCell ref="C33:K33"/>
    <mergeCell ref="L33:Q33"/>
    <mergeCell ref="R33:W33"/>
    <mergeCell ref="A30:B37"/>
    <mergeCell ref="C30:K30"/>
    <mergeCell ref="L30:Q30"/>
    <mergeCell ref="R30:W30"/>
    <mergeCell ref="C34:K34"/>
    <mergeCell ref="L34:Q34"/>
    <mergeCell ref="C31:K31"/>
    <mergeCell ref="L31:Q31"/>
    <mergeCell ref="R31:W31"/>
    <mergeCell ref="C32:K32"/>
    <mergeCell ref="AT28:AX28"/>
    <mergeCell ref="Y29:AA29"/>
    <mergeCell ref="AB29:AD29"/>
    <mergeCell ref="AE29:AI29"/>
    <mergeCell ref="AJ29:AN29"/>
    <mergeCell ref="L32:Q32"/>
    <mergeCell ref="X31:AX37"/>
    <mergeCell ref="A20:F23"/>
    <mergeCell ref="G20:X20"/>
    <mergeCell ref="Y20:AA20"/>
    <mergeCell ref="AB20:AD20"/>
    <mergeCell ref="AE20:AI20"/>
    <mergeCell ref="AJ20:AN20"/>
    <mergeCell ref="AB22:AD22"/>
    <mergeCell ref="AE22:AI22"/>
    <mergeCell ref="AJ22:AN22"/>
    <mergeCell ref="G25:X26"/>
    <mergeCell ref="Y25:AA25"/>
    <mergeCell ref="AB25:AD25"/>
    <mergeCell ref="AE25:AI25"/>
    <mergeCell ref="AJ25:AN25"/>
    <mergeCell ref="AO25:AS25"/>
    <mergeCell ref="AJ24:AN24"/>
    <mergeCell ref="AB26:AD26"/>
    <mergeCell ref="AE26:AI26"/>
    <mergeCell ref="AJ26:AN26"/>
    <mergeCell ref="AO24:AS24"/>
    <mergeCell ref="AE23:AI23"/>
    <mergeCell ref="AJ23:AN23"/>
    <mergeCell ref="AO23:AS23"/>
    <mergeCell ref="AO22:AS22"/>
    <mergeCell ref="A24:F26"/>
    <mergeCell ref="G24:X24"/>
    <mergeCell ref="Y24:AA24"/>
    <mergeCell ref="AB24:AD24"/>
    <mergeCell ref="AE24:AI24"/>
    <mergeCell ref="AK19:AQ19"/>
    <mergeCell ref="AR19:AX19"/>
    <mergeCell ref="AT20:AX20"/>
    <mergeCell ref="G21:X23"/>
    <mergeCell ref="Y21:AA21"/>
    <mergeCell ref="AB21:AD21"/>
    <mergeCell ref="AE21:AI21"/>
    <mergeCell ref="AJ21:AN21"/>
    <mergeCell ref="AO21:AS21"/>
    <mergeCell ref="AT21:AX21"/>
    <mergeCell ref="Y22:AA22"/>
    <mergeCell ref="AT22:AX22"/>
    <mergeCell ref="Y28:AA28"/>
    <mergeCell ref="AB28:AD28"/>
    <mergeCell ref="AE28:AI28"/>
    <mergeCell ref="AJ28:AN28"/>
    <mergeCell ref="AO28:AS28"/>
    <mergeCell ref="AO20:AS20"/>
    <mergeCell ref="Y23:AA23"/>
    <mergeCell ref="AB23:AD23"/>
    <mergeCell ref="Y26:AA26"/>
    <mergeCell ref="AO26:AS26"/>
    <mergeCell ref="AT24:AX24"/>
    <mergeCell ref="AT25:AX25"/>
    <mergeCell ref="AT26:AX26"/>
    <mergeCell ref="AT23:AX23"/>
    <mergeCell ref="Y27:AA27"/>
    <mergeCell ref="AB27:AD27"/>
    <mergeCell ref="AE27:AI27"/>
    <mergeCell ref="AJ27:AN27"/>
    <mergeCell ref="AO27:AS27"/>
    <mergeCell ref="AT27:AX27"/>
    <mergeCell ref="AZ31:BZ31"/>
    <mergeCell ref="P15:V15"/>
    <mergeCell ref="W15:AC15"/>
    <mergeCell ref="AD15:AJ15"/>
    <mergeCell ref="AK15:AQ15"/>
    <mergeCell ref="AR15:AX15"/>
    <mergeCell ref="G8:AX8"/>
    <mergeCell ref="P13:V13"/>
    <mergeCell ref="AK12:AQ12"/>
    <mergeCell ref="AR12:AX12"/>
    <mergeCell ref="W14:AC14"/>
    <mergeCell ref="AR13:AX13"/>
    <mergeCell ref="AR11:AX11"/>
    <mergeCell ref="G12:H17"/>
    <mergeCell ref="G18:O18"/>
    <mergeCell ref="P18:V18"/>
    <mergeCell ref="W18:AC18"/>
    <mergeCell ref="AD18:AJ18"/>
    <mergeCell ref="AK18:AQ18"/>
    <mergeCell ref="AR18:AX18"/>
    <mergeCell ref="I15:O15"/>
    <mergeCell ref="AD14:AJ14"/>
    <mergeCell ref="AK14:AQ14"/>
    <mergeCell ref="AR14:AX14"/>
    <mergeCell ref="W13:AC13"/>
    <mergeCell ref="AD13:AJ13"/>
    <mergeCell ref="AK13:AQ13"/>
    <mergeCell ref="G19:O19"/>
    <mergeCell ref="P19:V19"/>
    <mergeCell ref="W19:AC19"/>
    <mergeCell ref="AD19:AJ19"/>
    <mergeCell ref="I17:O17"/>
    <mergeCell ref="P17:V17"/>
    <mergeCell ref="W17:AC17"/>
    <mergeCell ref="AD17:AJ17"/>
    <mergeCell ref="I12:O12"/>
    <mergeCell ref="P12:V12"/>
    <mergeCell ref="W12:AC12"/>
    <mergeCell ref="AD12:AJ12"/>
    <mergeCell ref="I14:O14"/>
    <mergeCell ref="P14:V14"/>
    <mergeCell ref="AJ2:AP2"/>
    <mergeCell ref="AQ2:AX2"/>
    <mergeCell ref="A3:AN3"/>
    <mergeCell ref="AO3:AX3"/>
    <mergeCell ref="A4:F4"/>
    <mergeCell ref="G4:X4"/>
    <mergeCell ref="A9:F9"/>
    <mergeCell ref="G9:AX9"/>
    <mergeCell ref="A10:F10"/>
    <mergeCell ref="G10:AX10"/>
    <mergeCell ref="A11:F19"/>
    <mergeCell ref="AK17:AQ17"/>
    <mergeCell ref="AR17:AX17"/>
    <mergeCell ref="I16:O16"/>
    <mergeCell ref="P16:V16"/>
    <mergeCell ref="I13:O13"/>
    <mergeCell ref="W16:AC16"/>
    <mergeCell ref="AD16:AJ16"/>
    <mergeCell ref="AK16:AQ16"/>
    <mergeCell ref="AR16:AX16"/>
    <mergeCell ref="A6:F6"/>
    <mergeCell ref="G6:X6"/>
    <mergeCell ref="A7:F7"/>
    <mergeCell ref="G7:X7"/>
    <mergeCell ref="Y7:AD7"/>
    <mergeCell ref="AE7:AX7"/>
    <mergeCell ref="A8:F8"/>
    <mergeCell ref="Y4:AD4"/>
    <mergeCell ref="AE4:AP4"/>
    <mergeCell ref="AQ4:AX4"/>
    <mergeCell ref="A5:F5"/>
    <mergeCell ref="G5:X5"/>
    <mergeCell ref="Y5:AD5"/>
    <mergeCell ref="AE5:AP5"/>
    <mergeCell ref="AQ5:AX5"/>
    <mergeCell ref="G11:O11"/>
    <mergeCell ref="P11:V11"/>
    <mergeCell ref="W11:AC11"/>
    <mergeCell ref="AD11:AJ11"/>
    <mergeCell ref="AK11:AQ11"/>
    <mergeCell ref="Y6:AD6"/>
    <mergeCell ref="AE6:AX6"/>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33"/>
  <sheetViews>
    <sheetView view="pageBreakPreview" topLeftCell="A10" zoomScale="80" zoomScaleNormal="75" zoomScaleSheetLayoutView="80" workbookViewId="0">
      <selection activeCell="AT21" sqref="AT21:AX23"/>
    </sheetView>
  </sheetViews>
  <sheetFormatPr defaultColWidth="9" defaultRowHeight="13.5" x14ac:dyDescent="0.15"/>
  <cols>
    <col min="1" max="50" width="2.625" style="1" customWidth="1"/>
    <col min="51" max="57" width="2.25" style="1" customWidth="1"/>
    <col min="58" max="16384" width="9" style="1"/>
  </cols>
  <sheetData>
    <row r="1" spans="1:50" ht="22.5" customHeight="1" x14ac:dyDescent="0.15"/>
    <row r="2" spans="1:50" ht="21.75" customHeight="1" thickBot="1" x14ac:dyDescent="0.2">
      <c r="AJ2" s="179" t="s">
        <v>0</v>
      </c>
      <c r="AK2" s="179"/>
      <c r="AL2" s="179"/>
      <c r="AM2" s="179"/>
      <c r="AN2" s="179"/>
      <c r="AO2" s="179"/>
      <c r="AP2" s="179"/>
      <c r="AQ2" s="180" t="str">
        <f ca="1">RIGHT(CELL("filename",AQ2),LEN(CELL("filename",AQ2))-FIND("]",CELL("filename",AQ2)))</f>
        <v>197</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788" t="s">
        <v>1247</v>
      </c>
      <c r="H4" s="2112"/>
      <c r="I4" s="2112"/>
      <c r="J4" s="2112"/>
      <c r="K4" s="2112"/>
      <c r="L4" s="2112"/>
      <c r="M4" s="2112"/>
      <c r="N4" s="2112"/>
      <c r="O4" s="2112"/>
      <c r="P4" s="2112"/>
      <c r="Q4" s="2112"/>
      <c r="R4" s="2112"/>
      <c r="S4" s="2112"/>
      <c r="T4" s="2112"/>
      <c r="U4" s="2112"/>
      <c r="V4" s="2112"/>
      <c r="W4" s="2112"/>
      <c r="X4" s="2112"/>
      <c r="Y4" s="190" t="s">
        <v>1123</v>
      </c>
      <c r="Z4" s="631"/>
      <c r="AA4" s="631"/>
      <c r="AB4" s="631"/>
      <c r="AC4" s="631"/>
      <c r="AD4" s="632"/>
      <c r="AE4" s="2113" t="s">
        <v>248</v>
      </c>
      <c r="AF4" s="2113"/>
      <c r="AG4" s="2113"/>
      <c r="AH4" s="2113"/>
      <c r="AI4" s="2113"/>
      <c r="AJ4" s="2113"/>
      <c r="AK4" s="2113"/>
      <c r="AL4" s="2113"/>
      <c r="AM4" s="2113"/>
      <c r="AN4" s="2113"/>
      <c r="AO4" s="2113"/>
      <c r="AP4" s="2114"/>
      <c r="AQ4" s="195" t="s">
        <v>5</v>
      </c>
      <c r="AR4" s="631"/>
      <c r="AS4" s="631"/>
      <c r="AT4" s="631"/>
      <c r="AU4" s="631"/>
      <c r="AV4" s="631"/>
      <c r="AW4" s="631"/>
      <c r="AX4" s="633"/>
    </row>
    <row r="5" spans="1:50" ht="30" customHeight="1" x14ac:dyDescent="0.15">
      <c r="A5" s="125" t="s">
        <v>6</v>
      </c>
      <c r="B5" s="126"/>
      <c r="C5" s="126"/>
      <c r="D5" s="126"/>
      <c r="E5" s="126"/>
      <c r="F5" s="127"/>
      <c r="G5" s="779" t="s">
        <v>1248</v>
      </c>
      <c r="H5" s="780"/>
      <c r="I5" s="780"/>
      <c r="J5" s="780"/>
      <c r="K5" s="780"/>
      <c r="L5" s="780"/>
      <c r="M5" s="780"/>
      <c r="N5" s="780"/>
      <c r="O5" s="780"/>
      <c r="P5" s="780"/>
      <c r="Q5" s="780"/>
      <c r="R5" s="780"/>
      <c r="S5" s="780"/>
      <c r="T5" s="780"/>
      <c r="U5" s="780"/>
      <c r="V5" s="1736"/>
      <c r="W5" s="1736"/>
      <c r="X5" s="1736"/>
      <c r="Y5" s="131" t="s">
        <v>7</v>
      </c>
      <c r="Z5" s="620"/>
      <c r="AA5" s="620"/>
      <c r="AB5" s="620"/>
      <c r="AC5" s="620"/>
      <c r="AD5" s="621"/>
      <c r="AE5" s="2110" t="s">
        <v>336</v>
      </c>
      <c r="AF5" s="2110"/>
      <c r="AG5" s="2110"/>
      <c r="AH5" s="2110"/>
      <c r="AI5" s="2110"/>
      <c r="AJ5" s="2110"/>
      <c r="AK5" s="2110"/>
      <c r="AL5" s="2110"/>
      <c r="AM5" s="2110"/>
      <c r="AN5" s="2110"/>
      <c r="AO5" s="2110"/>
      <c r="AP5" s="2111"/>
      <c r="AQ5" s="784" t="s">
        <v>335</v>
      </c>
      <c r="AR5" s="785"/>
      <c r="AS5" s="785"/>
      <c r="AT5" s="785"/>
      <c r="AU5" s="785"/>
      <c r="AV5" s="785"/>
      <c r="AW5" s="785"/>
      <c r="AX5" s="786"/>
    </row>
    <row r="6" spans="1:50" ht="30" customHeight="1" x14ac:dyDescent="0.15">
      <c r="A6" s="139" t="s">
        <v>8</v>
      </c>
      <c r="B6" s="140"/>
      <c r="C6" s="140"/>
      <c r="D6" s="140"/>
      <c r="E6" s="140"/>
      <c r="F6" s="140"/>
      <c r="G6" s="787" t="s">
        <v>1191</v>
      </c>
      <c r="H6" s="1736"/>
      <c r="I6" s="1736"/>
      <c r="J6" s="1736"/>
      <c r="K6" s="1736"/>
      <c r="L6" s="1736"/>
      <c r="M6" s="1736"/>
      <c r="N6" s="1736"/>
      <c r="O6" s="1736"/>
      <c r="P6" s="1736"/>
      <c r="Q6" s="1736"/>
      <c r="R6" s="1736"/>
      <c r="S6" s="1736"/>
      <c r="T6" s="1736"/>
      <c r="U6" s="1736"/>
      <c r="V6" s="1736"/>
      <c r="W6" s="1736"/>
      <c r="X6" s="1736"/>
      <c r="Y6" s="224" t="s">
        <v>9</v>
      </c>
      <c r="Z6" s="225"/>
      <c r="AA6" s="225"/>
      <c r="AB6" s="225"/>
      <c r="AC6" s="225"/>
      <c r="AD6" s="226"/>
      <c r="AE6" s="792" t="s">
        <v>1008</v>
      </c>
      <c r="AF6" s="793"/>
      <c r="AG6" s="793"/>
      <c r="AH6" s="793"/>
      <c r="AI6" s="793"/>
      <c r="AJ6" s="793"/>
      <c r="AK6" s="793"/>
      <c r="AL6" s="793"/>
      <c r="AM6" s="793"/>
      <c r="AN6" s="793"/>
      <c r="AO6" s="793"/>
      <c r="AP6" s="793"/>
      <c r="AQ6" s="794"/>
      <c r="AR6" s="794"/>
      <c r="AS6" s="794"/>
      <c r="AT6" s="794"/>
      <c r="AU6" s="794"/>
      <c r="AV6" s="794"/>
      <c r="AW6" s="794"/>
      <c r="AX6" s="795"/>
    </row>
    <row r="7" spans="1:50" ht="39.950000000000003" customHeight="1" x14ac:dyDescent="0.15">
      <c r="A7" s="143" t="s">
        <v>10</v>
      </c>
      <c r="B7" s="144"/>
      <c r="C7" s="144"/>
      <c r="D7" s="144"/>
      <c r="E7" s="144"/>
      <c r="F7" s="144"/>
      <c r="G7" s="2115" t="s">
        <v>958</v>
      </c>
      <c r="H7" s="797"/>
      <c r="I7" s="797"/>
      <c r="J7" s="797"/>
      <c r="K7" s="797"/>
      <c r="L7" s="797"/>
      <c r="M7" s="797"/>
      <c r="N7" s="797"/>
      <c r="O7" s="797"/>
      <c r="P7" s="797"/>
      <c r="Q7" s="797"/>
      <c r="R7" s="797"/>
      <c r="S7" s="797"/>
      <c r="T7" s="797"/>
      <c r="U7" s="797"/>
      <c r="V7" s="2116"/>
      <c r="W7" s="2116"/>
      <c r="X7" s="2116"/>
      <c r="Y7" s="149" t="s">
        <v>1125</v>
      </c>
      <c r="Z7" s="290"/>
      <c r="AA7" s="290"/>
      <c r="AB7" s="290"/>
      <c r="AC7" s="290"/>
      <c r="AD7" s="307"/>
      <c r="AE7" s="2117" t="s">
        <v>1249</v>
      </c>
      <c r="AF7" s="2118"/>
      <c r="AG7" s="2118"/>
      <c r="AH7" s="2118"/>
      <c r="AI7" s="2118"/>
      <c r="AJ7" s="2118"/>
      <c r="AK7" s="2118"/>
      <c r="AL7" s="2118"/>
      <c r="AM7" s="2118"/>
      <c r="AN7" s="2118"/>
      <c r="AO7" s="2118"/>
      <c r="AP7" s="2118"/>
      <c r="AQ7" s="2118"/>
      <c r="AR7" s="2118"/>
      <c r="AS7" s="2118"/>
      <c r="AT7" s="2118"/>
      <c r="AU7" s="2118"/>
      <c r="AV7" s="2118"/>
      <c r="AW7" s="2118"/>
      <c r="AX7" s="2119"/>
    </row>
    <row r="8" spans="1:50" ht="96" customHeight="1" x14ac:dyDescent="0.15">
      <c r="A8" s="155" t="s">
        <v>12</v>
      </c>
      <c r="B8" s="156"/>
      <c r="C8" s="156"/>
      <c r="D8" s="156"/>
      <c r="E8" s="156"/>
      <c r="F8" s="156"/>
      <c r="G8" s="813" t="s">
        <v>1250</v>
      </c>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4"/>
    </row>
    <row r="9" spans="1:50" ht="108" customHeight="1" x14ac:dyDescent="0.15">
      <c r="A9" s="155" t="s">
        <v>13</v>
      </c>
      <c r="B9" s="156"/>
      <c r="C9" s="156"/>
      <c r="D9" s="156"/>
      <c r="E9" s="156"/>
      <c r="F9" s="156"/>
      <c r="G9" s="813" t="s">
        <v>1251</v>
      </c>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4"/>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10</v>
      </c>
      <c r="Q12" s="809"/>
      <c r="R12" s="809"/>
      <c r="S12" s="809"/>
      <c r="T12" s="809"/>
      <c r="U12" s="809"/>
      <c r="V12" s="809"/>
      <c r="W12" s="809">
        <v>6</v>
      </c>
      <c r="X12" s="809"/>
      <c r="Y12" s="809"/>
      <c r="Z12" s="809"/>
      <c r="AA12" s="809"/>
      <c r="AB12" s="809"/>
      <c r="AC12" s="809"/>
      <c r="AD12" s="809">
        <v>7</v>
      </c>
      <c r="AE12" s="809"/>
      <c r="AF12" s="809"/>
      <c r="AG12" s="809"/>
      <c r="AH12" s="809"/>
      <c r="AI12" s="809"/>
      <c r="AJ12" s="809"/>
      <c r="AK12" s="809">
        <v>5</v>
      </c>
      <c r="AL12" s="809"/>
      <c r="AM12" s="809"/>
      <c r="AN12" s="809"/>
      <c r="AO12" s="809"/>
      <c r="AP12" s="809"/>
      <c r="AQ12" s="809"/>
      <c r="AR12" s="809">
        <v>5</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1158</v>
      </c>
      <c r="Q13" s="637"/>
      <c r="R13" s="637"/>
      <c r="S13" s="637"/>
      <c r="T13" s="637"/>
      <c r="U13" s="637"/>
      <c r="V13" s="637"/>
      <c r="W13" s="637" t="s">
        <v>1158</v>
      </c>
      <c r="X13" s="637"/>
      <c r="Y13" s="637"/>
      <c r="Z13" s="637"/>
      <c r="AA13" s="637"/>
      <c r="AB13" s="637"/>
      <c r="AC13" s="637"/>
      <c r="AD13" s="637" t="s">
        <v>1158</v>
      </c>
      <c r="AE13" s="637"/>
      <c r="AF13" s="637"/>
      <c r="AG13" s="637"/>
      <c r="AH13" s="637"/>
      <c r="AI13" s="637"/>
      <c r="AJ13" s="637"/>
      <c r="AK13" s="637" t="s">
        <v>1158</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1158</v>
      </c>
      <c r="AL14" s="609"/>
      <c r="AM14" s="609"/>
      <c r="AN14" s="609"/>
      <c r="AO14" s="609"/>
      <c r="AP14" s="609"/>
      <c r="AQ14" s="616"/>
      <c r="AR14" s="608" t="s">
        <v>1158</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10</v>
      </c>
      <c r="Q17" s="816"/>
      <c r="R17" s="816"/>
      <c r="S17" s="816"/>
      <c r="T17" s="816"/>
      <c r="U17" s="816"/>
      <c r="V17" s="816"/>
      <c r="W17" s="816">
        <v>6</v>
      </c>
      <c r="X17" s="816"/>
      <c r="Y17" s="816"/>
      <c r="Z17" s="816"/>
      <c r="AA17" s="816"/>
      <c r="AB17" s="816"/>
      <c r="AC17" s="816"/>
      <c r="AD17" s="816">
        <v>7</v>
      </c>
      <c r="AE17" s="816"/>
      <c r="AF17" s="816"/>
      <c r="AG17" s="816"/>
      <c r="AH17" s="816"/>
      <c r="AI17" s="816"/>
      <c r="AJ17" s="816"/>
      <c r="AK17" s="816">
        <v>5</v>
      </c>
      <c r="AL17" s="816"/>
      <c r="AM17" s="816"/>
      <c r="AN17" s="816"/>
      <c r="AO17" s="816"/>
      <c r="AP17" s="816"/>
      <c r="AQ17" s="816"/>
      <c r="AR17" s="816">
        <v>5</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10</v>
      </c>
      <c r="Q18" s="287"/>
      <c r="R18" s="287"/>
      <c r="S18" s="287"/>
      <c r="T18" s="287"/>
      <c r="U18" s="287"/>
      <c r="V18" s="287"/>
      <c r="W18" s="287">
        <v>6</v>
      </c>
      <c r="X18" s="287"/>
      <c r="Y18" s="287"/>
      <c r="Z18" s="287"/>
      <c r="AA18" s="287"/>
      <c r="AB18" s="287"/>
      <c r="AC18" s="287"/>
      <c r="AD18" s="287">
        <v>7</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34</v>
      </c>
      <c r="AU20" s="254"/>
      <c r="AV20" s="254"/>
      <c r="AW20" s="254"/>
      <c r="AX20" s="283"/>
    </row>
    <row r="21" spans="1:55" ht="26.85" customHeight="1" x14ac:dyDescent="0.15">
      <c r="A21" s="246"/>
      <c r="B21" s="244"/>
      <c r="C21" s="244"/>
      <c r="D21" s="244"/>
      <c r="E21" s="244"/>
      <c r="F21" s="245"/>
      <c r="G21" s="1690" t="s">
        <v>1099</v>
      </c>
      <c r="H21" s="1691"/>
      <c r="I21" s="1691"/>
      <c r="J21" s="1691"/>
      <c r="K21" s="1691"/>
      <c r="L21" s="1691"/>
      <c r="M21" s="1691"/>
      <c r="N21" s="1691"/>
      <c r="O21" s="1691"/>
      <c r="P21" s="1691"/>
      <c r="Q21" s="1691"/>
      <c r="R21" s="1691"/>
      <c r="S21" s="1691"/>
      <c r="T21" s="1691"/>
      <c r="U21" s="1691"/>
      <c r="V21" s="1691"/>
      <c r="W21" s="1691"/>
      <c r="X21" s="1692"/>
      <c r="Y21" s="2106" t="s">
        <v>1078</v>
      </c>
      <c r="Z21" s="2107"/>
      <c r="AA21" s="2108"/>
      <c r="AB21" s="1970" t="s">
        <v>1087</v>
      </c>
      <c r="AC21" s="1970"/>
      <c r="AD21" s="1970"/>
      <c r="AE21" s="1971">
        <v>6879616</v>
      </c>
      <c r="AF21" s="1971"/>
      <c r="AG21" s="1971"/>
      <c r="AH21" s="1971"/>
      <c r="AI21" s="1971"/>
      <c r="AJ21" s="1971">
        <v>7186695</v>
      </c>
      <c r="AK21" s="1971"/>
      <c r="AL21" s="1971"/>
      <c r="AM21" s="1971"/>
      <c r="AN21" s="1971"/>
      <c r="AO21" s="1971">
        <v>7402398</v>
      </c>
      <c r="AP21" s="1971"/>
      <c r="AQ21" s="1971"/>
      <c r="AR21" s="1971"/>
      <c r="AS21" s="1971"/>
      <c r="AT21" s="1973"/>
      <c r="AU21" s="1973"/>
      <c r="AV21" s="1973"/>
      <c r="AW21" s="1973"/>
      <c r="AX21" s="1974"/>
    </row>
    <row r="22" spans="1:55" ht="23.85" customHeight="1" x14ac:dyDescent="0.15">
      <c r="A22" s="247"/>
      <c r="B22" s="248"/>
      <c r="C22" s="248"/>
      <c r="D22" s="248"/>
      <c r="E22" s="248"/>
      <c r="F22" s="249"/>
      <c r="G22" s="1690"/>
      <c r="H22" s="1691"/>
      <c r="I22" s="1691"/>
      <c r="J22" s="1691"/>
      <c r="K22" s="1691"/>
      <c r="L22" s="1691"/>
      <c r="M22" s="1691"/>
      <c r="N22" s="1691"/>
      <c r="O22" s="1691"/>
      <c r="P22" s="1691"/>
      <c r="Q22" s="1691"/>
      <c r="R22" s="1691"/>
      <c r="S22" s="1691"/>
      <c r="T22" s="1691"/>
      <c r="U22" s="1691"/>
      <c r="V22" s="1691"/>
      <c r="W22" s="1691"/>
      <c r="X22" s="1692"/>
      <c r="Y22" s="2092" t="s">
        <v>1080</v>
      </c>
      <c r="Z22" s="2093"/>
      <c r="AA22" s="2094"/>
      <c r="AB22" s="1970" t="s">
        <v>1087</v>
      </c>
      <c r="AC22" s="1970"/>
      <c r="AD22" s="1970"/>
      <c r="AE22" s="1960">
        <v>5639789</v>
      </c>
      <c r="AF22" s="1960"/>
      <c r="AG22" s="1960"/>
      <c r="AH22" s="1960"/>
      <c r="AI22" s="1960"/>
      <c r="AJ22" s="1960">
        <v>6879616</v>
      </c>
      <c r="AK22" s="1960"/>
      <c r="AL22" s="1960"/>
      <c r="AM22" s="1960"/>
      <c r="AN22" s="1960"/>
      <c r="AO22" s="1960">
        <v>7189695</v>
      </c>
      <c r="AP22" s="1960"/>
      <c r="AQ22" s="1960"/>
      <c r="AR22" s="1960"/>
      <c r="AS22" s="1960"/>
      <c r="AT22" s="1977">
        <v>7402398</v>
      </c>
      <c r="AU22" s="1977"/>
      <c r="AV22" s="1977"/>
      <c r="AW22" s="1977"/>
      <c r="AX22" s="1978"/>
    </row>
    <row r="23" spans="1:55" ht="32.25" customHeight="1" x14ac:dyDescent="0.15">
      <c r="A23" s="247"/>
      <c r="B23" s="248"/>
      <c r="C23" s="248"/>
      <c r="D23" s="248"/>
      <c r="E23" s="248"/>
      <c r="F23" s="249"/>
      <c r="G23" s="1693"/>
      <c r="H23" s="1694"/>
      <c r="I23" s="1694"/>
      <c r="J23" s="1694"/>
      <c r="K23" s="1694"/>
      <c r="L23" s="1694"/>
      <c r="M23" s="1694"/>
      <c r="N23" s="1694"/>
      <c r="O23" s="1694"/>
      <c r="P23" s="1694"/>
      <c r="Q23" s="1694"/>
      <c r="R23" s="1694"/>
      <c r="S23" s="1694"/>
      <c r="T23" s="1694"/>
      <c r="U23" s="1694"/>
      <c r="V23" s="1694"/>
      <c r="W23" s="1694"/>
      <c r="X23" s="1695"/>
      <c r="Y23" s="2092" t="s">
        <v>1081</v>
      </c>
      <c r="Z23" s="2093"/>
      <c r="AA23" s="2094"/>
      <c r="AB23" s="1972" t="s">
        <v>1206</v>
      </c>
      <c r="AC23" s="1972"/>
      <c r="AD23" s="1972"/>
      <c r="AE23" s="1977">
        <v>122</v>
      </c>
      <c r="AF23" s="1977"/>
      <c r="AG23" s="1977"/>
      <c r="AH23" s="1977"/>
      <c r="AI23" s="1977"/>
      <c r="AJ23" s="1977">
        <v>104</v>
      </c>
      <c r="AK23" s="1977"/>
      <c r="AL23" s="1977"/>
      <c r="AM23" s="1977"/>
      <c r="AN23" s="1977"/>
      <c r="AO23" s="1977">
        <v>103</v>
      </c>
      <c r="AP23" s="1977"/>
      <c r="AQ23" s="1977"/>
      <c r="AR23" s="1977"/>
      <c r="AS23" s="1977"/>
      <c r="AT23" s="1975"/>
      <c r="AU23" s="1975"/>
      <c r="AV23" s="1975"/>
      <c r="AW23" s="1975"/>
      <c r="AX23" s="1976"/>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1100</v>
      </c>
      <c r="H25" s="1673"/>
      <c r="I25" s="1673"/>
      <c r="J25" s="1673"/>
      <c r="K25" s="1673"/>
      <c r="L25" s="1673"/>
      <c r="M25" s="1673"/>
      <c r="N25" s="1673"/>
      <c r="O25" s="1673"/>
      <c r="P25" s="1673"/>
      <c r="Q25" s="1673"/>
      <c r="R25" s="1673"/>
      <c r="S25" s="1673"/>
      <c r="T25" s="1673"/>
      <c r="U25" s="1673"/>
      <c r="V25" s="1673"/>
      <c r="W25" s="1673"/>
      <c r="X25" s="1674"/>
      <c r="Y25" s="2086" t="s">
        <v>1083</v>
      </c>
      <c r="Z25" s="2087"/>
      <c r="AA25" s="2088"/>
      <c r="AB25" s="1584" t="s">
        <v>1089</v>
      </c>
      <c r="AC25" s="1585"/>
      <c r="AD25" s="1586"/>
      <c r="AE25" s="1603">
        <v>1</v>
      </c>
      <c r="AF25" s="1603"/>
      <c r="AG25" s="1603"/>
      <c r="AH25" s="1603"/>
      <c r="AI25" s="1603"/>
      <c r="AJ25" s="1603">
        <v>1</v>
      </c>
      <c r="AK25" s="1603"/>
      <c r="AL25" s="1603"/>
      <c r="AM25" s="1603"/>
      <c r="AN25" s="1603"/>
      <c r="AO25" s="1603">
        <v>1</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1085</v>
      </c>
      <c r="Z26" s="2087"/>
      <c r="AA26" s="2088"/>
      <c r="AB26" s="1584" t="s">
        <v>1089</v>
      </c>
      <c r="AC26" s="1585"/>
      <c r="AD26" s="1586"/>
      <c r="AE26" s="1587">
        <v>1</v>
      </c>
      <c r="AF26" s="1588"/>
      <c r="AG26" s="1588"/>
      <c r="AH26" s="1588"/>
      <c r="AI26" s="1589"/>
      <c r="AJ26" s="1587">
        <v>1</v>
      </c>
      <c r="AK26" s="1588"/>
      <c r="AL26" s="1588"/>
      <c r="AM26" s="1588"/>
      <c r="AN26" s="1589"/>
      <c r="AO26" s="1587">
        <v>1</v>
      </c>
      <c r="AP26" s="1588"/>
      <c r="AQ26" s="1588"/>
      <c r="AR26" s="1588"/>
      <c r="AS26" s="1589"/>
      <c r="AT26" s="1587">
        <v>1</v>
      </c>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829" t="s">
        <v>1007</v>
      </c>
      <c r="H28" s="829"/>
      <c r="I28" s="829"/>
      <c r="J28" s="829"/>
      <c r="K28" s="829"/>
      <c r="L28" s="829"/>
      <c r="M28" s="829"/>
      <c r="N28" s="829"/>
      <c r="O28" s="829"/>
      <c r="P28" s="829"/>
      <c r="Q28" s="829"/>
      <c r="R28" s="829"/>
      <c r="S28" s="829"/>
      <c r="T28" s="829"/>
      <c r="U28" s="829"/>
      <c r="V28" s="829"/>
      <c r="W28" s="829"/>
      <c r="X28" s="829"/>
      <c r="Y28" s="321" t="s">
        <v>45</v>
      </c>
      <c r="Z28" s="322"/>
      <c r="AA28" s="323"/>
      <c r="AB28" s="324" t="s">
        <v>312</v>
      </c>
      <c r="AC28" s="325"/>
      <c r="AD28" s="326"/>
      <c r="AE28" s="324" t="s">
        <v>1006</v>
      </c>
      <c r="AF28" s="325"/>
      <c r="AG28" s="325"/>
      <c r="AH28" s="325"/>
      <c r="AI28" s="326"/>
      <c r="AJ28" s="324" t="s">
        <v>1005</v>
      </c>
      <c r="AK28" s="325"/>
      <c r="AL28" s="325"/>
      <c r="AM28" s="325"/>
      <c r="AN28" s="326"/>
      <c r="AO28" s="324" t="s">
        <v>1004</v>
      </c>
      <c r="AP28" s="325"/>
      <c r="AQ28" s="325"/>
      <c r="AR28" s="325"/>
      <c r="AS28" s="326"/>
      <c r="AT28" s="324" t="s">
        <v>1003</v>
      </c>
      <c r="AU28" s="325"/>
      <c r="AV28" s="325"/>
      <c r="AW28" s="325"/>
      <c r="AX28" s="328"/>
    </row>
    <row r="29" spans="1:55" ht="47.1" customHeight="1" x14ac:dyDescent="0.15">
      <c r="A29" s="351"/>
      <c r="B29" s="352"/>
      <c r="C29" s="352"/>
      <c r="D29" s="352"/>
      <c r="E29" s="352"/>
      <c r="F29" s="353"/>
      <c r="G29" s="832"/>
      <c r="H29" s="832"/>
      <c r="I29" s="832"/>
      <c r="J29" s="832"/>
      <c r="K29" s="832"/>
      <c r="L29" s="832"/>
      <c r="M29" s="832"/>
      <c r="N29" s="832"/>
      <c r="O29" s="832"/>
      <c r="P29" s="832"/>
      <c r="Q29" s="832"/>
      <c r="R29" s="832"/>
      <c r="S29" s="832"/>
      <c r="T29" s="832"/>
      <c r="U29" s="832"/>
      <c r="V29" s="832"/>
      <c r="W29" s="832"/>
      <c r="X29" s="832"/>
      <c r="Y29" s="268" t="s">
        <v>48</v>
      </c>
      <c r="Z29" s="293"/>
      <c r="AA29" s="294"/>
      <c r="AB29" s="324" t="s">
        <v>1207</v>
      </c>
      <c r="AC29" s="325"/>
      <c r="AD29" s="326"/>
      <c r="AE29" s="2252" t="s">
        <v>1002</v>
      </c>
      <c r="AF29" s="2253"/>
      <c r="AG29" s="2253"/>
      <c r="AH29" s="2253"/>
      <c r="AI29" s="2254"/>
      <c r="AJ29" s="2252" t="s">
        <v>1001</v>
      </c>
      <c r="AK29" s="2253"/>
      <c r="AL29" s="2253"/>
      <c r="AM29" s="2253"/>
      <c r="AN29" s="2254"/>
      <c r="AO29" s="2252" t="s">
        <v>1000</v>
      </c>
      <c r="AP29" s="2253"/>
      <c r="AQ29" s="2253"/>
      <c r="AR29" s="2253"/>
      <c r="AS29" s="2254"/>
      <c r="AT29" s="2252" t="s">
        <v>999</v>
      </c>
      <c r="AU29" s="2253"/>
      <c r="AV29" s="2253"/>
      <c r="AW29" s="2253"/>
      <c r="AX29" s="2254"/>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148</v>
      </c>
      <c r="D31" s="697"/>
      <c r="E31" s="697"/>
      <c r="F31" s="697"/>
      <c r="G31" s="697"/>
      <c r="H31" s="697"/>
      <c r="I31" s="697"/>
      <c r="J31" s="697"/>
      <c r="K31" s="700"/>
      <c r="L31" s="809">
        <v>5</v>
      </c>
      <c r="M31" s="809"/>
      <c r="N31" s="809"/>
      <c r="O31" s="809"/>
      <c r="P31" s="809"/>
      <c r="Q31" s="809"/>
      <c r="R31" s="1196">
        <v>5</v>
      </c>
      <c r="S31" s="697"/>
      <c r="T31" s="697"/>
      <c r="U31" s="697"/>
      <c r="V31" s="697"/>
      <c r="W31" s="700"/>
      <c r="X31" s="701" t="s">
        <v>998</v>
      </c>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437">
        <v>5</v>
      </c>
      <c r="M37" s="365"/>
      <c r="N37" s="365"/>
      <c r="O37" s="365"/>
      <c r="P37" s="365"/>
      <c r="Q37" s="366"/>
      <c r="R37" s="437">
        <v>5</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2138" t="s">
        <v>1140</v>
      </c>
      <c r="AE41" s="854"/>
      <c r="AF41" s="854"/>
      <c r="AG41" s="2139" t="s">
        <v>997</v>
      </c>
      <c r="AH41" s="2140"/>
      <c r="AI41" s="2140"/>
      <c r="AJ41" s="2140"/>
      <c r="AK41" s="2140"/>
      <c r="AL41" s="2140"/>
      <c r="AM41" s="2140"/>
      <c r="AN41" s="2140"/>
      <c r="AO41" s="2140"/>
      <c r="AP41" s="2140"/>
      <c r="AQ41" s="2140"/>
      <c r="AR41" s="2140"/>
      <c r="AS41" s="2140"/>
      <c r="AT41" s="2140"/>
      <c r="AU41" s="2140"/>
      <c r="AV41" s="2140"/>
      <c r="AW41" s="2140"/>
      <c r="AX41" s="2141"/>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2133" t="s">
        <v>1140</v>
      </c>
      <c r="AE42" s="865"/>
      <c r="AF42" s="865"/>
      <c r="AG42" s="870"/>
      <c r="AH42" s="871"/>
      <c r="AI42" s="871"/>
      <c r="AJ42" s="871"/>
      <c r="AK42" s="871"/>
      <c r="AL42" s="871"/>
      <c r="AM42" s="871"/>
      <c r="AN42" s="871"/>
      <c r="AO42" s="871"/>
      <c r="AP42" s="871"/>
      <c r="AQ42" s="871"/>
      <c r="AR42" s="871"/>
      <c r="AS42" s="871"/>
      <c r="AT42" s="871"/>
      <c r="AU42" s="871"/>
      <c r="AV42" s="871"/>
      <c r="AW42" s="871"/>
      <c r="AX42" s="872"/>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2134" t="s">
        <v>1140</v>
      </c>
      <c r="AE43" s="867"/>
      <c r="AF43" s="867"/>
      <c r="AG43" s="873"/>
      <c r="AH43" s="874"/>
      <c r="AI43" s="874"/>
      <c r="AJ43" s="874"/>
      <c r="AK43" s="874"/>
      <c r="AL43" s="874"/>
      <c r="AM43" s="874"/>
      <c r="AN43" s="874"/>
      <c r="AO43" s="874"/>
      <c r="AP43" s="874"/>
      <c r="AQ43" s="874"/>
      <c r="AR43" s="874"/>
      <c r="AS43" s="874"/>
      <c r="AT43" s="874"/>
      <c r="AU43" s="874"/>
      <c r="AV43" s="874"/>
      <c r="AW43" s="874"/>
      <c r="AX43" s="875"/>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2132" t="s">
        <v>1140</v>
      </c>
      <c r="AE44" s="877"/>
      <c r="AF44" s="877"/>
      <c r="AG44" s="1804" t="s">
        <v>996</v>
      </c>
      <c r="AH44" s="868"/>
      <c r="AI44" s="868"/>
      <c r="AJ44" s="868"/>
      <c r="AK44" s="868"/>
      <c r="AL44" s="868"/>
      <c r="AM44" s="868"/>
      <c r="AN44" s="868"/>
      <c r="AO44" s="868"/>
      <c r="AP44" s="868"/>
      <c r="AQ44" s="868"/>
      <c r="AR44" s="868"/>
      <c r="AS44" s="868"/>
      <c r="AT44" s="868"/>
      <c r="AU44" s="868"/>
      <c r="AV44" s="868"/>
      <c r="AW44" s="868"/>
      <c r="AX44" s="869"/>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2133" t="s">
        <v>1140</v>
      </c>
      <c r="AE45" s="865"/>
      <c r="AF45" s="865"/>
      <c r="AG45" s="870"/>
      <c r="AH45" s="871"/>
      <c r="AI45" s="871"/>
      <c r="AJ45" s="871"/>
      <c r="AK45" s="871"/>
      <c r="AL45" s="871"/>
      <c r="AM45" s="871"/>
      <c r="AN45" s="871"/>
      <c r="AO45" s="871"/>
      <c r="AP45" s="871"/>
      <c r="AQ45" s="871"/>
      <c r="AR45" s="871"/>
      <c r="AS45" s="871"/>
      <c r="AT45" s="871"/>
      <c r="AU45" s="871"/>
      <c r="AV45" s="871"/>
      <c r="AW45" s="871"/>
      <c r="AX45" s="872"/>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2133" t="s">
        <v>1140</v>
      </c>
      <c r="AE46" s="865"/>
      <c r="AF46" s="865"/>
      <c r="AG46" s="870"/>
      <c r="AH46" s="871"/>
      <c r="AI46" s="871"/>
      <c r="AJ46" s="871"/>
      <c r="AK46" s="871"/>
      <c r="AL46" s="871"/>
      <c r="AM46" s="871"/>
      <c r="AN46" s="871"/>
      <c r="AO46" s="871"/>
      <c r="AP46" s="871"/>
      <c r="AQ46" s="871"/>
      <c r="AR46" s="871"/>
      <c r="AS46" s="871"/>
      <c r="AT46" s="871"/>
      <c r="AU46" s="871"/>
      <c r="AV46" s="871"/>
      <c r="AW46" s="871"/>
      <c r="AX46" s="872"/>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2133" t="s">
        <v>1140</v>
      </c>
      <c r="AE47" s="865"/>
      <c r="AF47" s="865"/>
      <c r="AG47" s="870"/>
      <c r="AH47" s="871"/>
      <c r="AI47" s="871"/>
      <c r="AJ47" s="871"/>
      <c r="AK47" s="871"/>
      <c r="AL47" s="871"/>
      <c r="AM47" s="871"/>
      <c r="AN47" s="871"/>
      <c r="AO47" s="871"/>
      <c r="AP47" s="871"/>
      <c r="AQ47" s="871"/>
      <c r="AR47" s="871"/>
      <c r="AS47" s="871"/>
      <c r="AT47" s="871"/>
      <c r="AU47" s="871"/>
      <c r="AV47" s="871"/>
      <c r="AW47" s="871"/>
      <c r="AX47" s="872"/>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2133" t="s">
        <v>1140</v>
      </c>
      <c r="AE48" s="865"/>
      <c r="AF48" s="865"/>
      <c r="AG48" s="870"/>
      <c r="AH48" s="871"/>
      <c r="AI48" s="871"/>
      <c r="AJ48" s="871"/>
      <c r="AK48" s="871"/>
      <c r="AL48" s="871"/>
      <c r="AM48" s="871"/>
      <c r="AN48" s="871"/>
      <c r="AO48" s="871"/>
      <c r="AP48" s="871"/>
      <c r="AQ48" s="871"/>
      <c r="AR48" s="871"/>
      <c r="AS48" s="871"/>
      <c r="AT48" s="871"/>
      <c r="AU48" s="871"/>
      <c r="AV48" s="871"/>
      <c r="AW48" s="871"/>
      <c r="AX48" s="872"/>
    </row>
    <row r="49" spans="1:54"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2134" t="s">
        <v>1151</v>
      </c>
      <c r="AE49" s="867"/>
      <c r="AF49" s="867"/>
      <c r="AG49" s="873"/>
      <c r="AH49" s="874"/>
      <c r="AI49" s="874"/>
      <c r="AJ49" s="874"/>
      <c r="AK49" s="874"/>
      <c r="AL49" s="874"/>
      <c r="AM49" s="874"/>
      <c r="AN49" s="874"/>
      <c r="AO49" s="874"/>
      <c r="AP49" s="874"/>
      <c r="AQ49" s="874"/>
      <c r="AR49" s="874"/>
      <c r="AS49" s="874"/>
      <c r="AT49" s="874"/>
      <c r="AU49" s="874"/>
      <c r="AV49" s="874"/>
      <c r="AW49" s="874"/>
      <c r="AX49" s="875"/>
    </row>
    <row r="50" spans="1:54"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2132" t="s">
        <v>1151</v>
      </c>
      <c r="AE50" s="877"/>
      <c r="AF50" s="878"/>
      <c r="AG50" s="1804" t="s">
        <v>995</v>
      </c>
      <c r="AH50" s="868"/>
      <c r="AI50" s="868"/>
      <c r="AJ50" s="868"/>
      <c r="AK50" s="868"/>
      <c r="AL50" s="868"/>
      <c r="AM50" s="868"/>
      <c r="AN50" s="868"/>
      <c r="AO50" s="868"/>
      <c r="AP50" s="868"/>
      <c r="AQ50" s="868"/>
      <c r="AR50" s="868"/>
      <c r="AS50" s="868"/>
      <c r="AT50" s="868"/>
      <c r="AU50" s="868"/>
      <c r="AV50" s="868"/>
      <c r="AW50" s="868"/>
      <c r="AX50" s="869"/>
    </row>
    <row r="51" spans="1:54"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135" t="s">
        <v>1140</v>
      </c>
      <c r="AE51" s="880"/>
      <c r="AF51" s="880"/>
      <c r="AG51" s="870"/>
      <c r="AH51" s="871"/>
      <c r="AI51" s="871"/>
      <c r="AJ51" s="871"/>
      <c r="AK51" s="871"/>
      <c r="AL51" s="871"/>
      <c r="AM51" s="871"/>
      <c r="AN51" s="871"/>
      <c r="AO51" s="871"/>
      <c r="AP51" s="871"/>
      <c r="AQ51" s="871"/>
      <c r="AR51" s="871"/>
      <c r="AS51" s="871"/>
      <c r="AT51" s="871"/>
      <c r="AU51" s="871"/>
      <c r="AV51" s="871"/>
      <c r="AW51" s="871"/>
      <c r="AX51" s="872"/>
    </row>
    <row r="52" spans="1:54"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2133" t="s">
        <v>1140</v>
      </c>
      <c r="AE52" s="865"/>
      <c r="AF52" s="865"/>
      <c r="AG52" s="870"/>
      <c r="AH52" s="871"/>
      <c r="AI52" s="871"/>
      <c r="AJ52" s="871"/>
      <c r="AK52" s="871"/>
      <c r="AL52" s="871"/>
      <c r="AM52" s="871"/>
      <c r="AN52" s="871"/>
      <c r="AO52" s="871"/>
      <c r="AP52" s="871"/>
      <c r="AQ52" s="871"/>
      <c r="AR52" s="871"/>
      <c r="AS52" s="871"/>
      <c r="AT52" s="871"/>
      <c r="AU52" s="871"/>
      <c r="AV52" s="871"/>
      <c r="AW52" s="871"/>
      <c r="AX52" s="872"/>
    </row>
    <row r="53" spans="1:54"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2132" t="s">
        <v>1151</v>
      </c>
      <c r="AE53" s="877"/>
      <c r="AF53" s="877"/>
      <c r="AG53" s="477"/>
      <c r="AH53" s="478"/>
      <c r="AI53" s="478"/>
      <c r="AJ53" s="478"/>
      <c r="AK53" s="478"/>
      <c r="AL53" s="478"/>
      <c r="AM53" s="478"/>
      <c r="AN53" s="478"/>
      <c r="AO53" s="478"/>
      <c r="AP53" s="478"/>
      <c r="AQ53" s="478"/>
      <c r="AR53" s="478"/>
      <c r="AS53" s="478"/>
      <c r="AT53" s="478"/>
      <c r="AU53" s="478"/>
      <c r="AV53" s="478"/>
      <c r="AW53" s="478"/>
      <c r="AX53" s="479"/>
    </row>
    <row r="54" spans="1:54"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4"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4"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4" ht="57" customHeight="1" x14ac:dyDescent="0.15">
      <c r="A57" s="416" t="s">
        <v>76</v>
      </c>
      <c r="B57" s="494"/>
      <c r="C57" s="497" t="s">
        <v>77</v>
      </c>
      <c r="D57" s="498"/>
      <c r="E57" s="498"/>
      <c r="F57" s="498"/>
      <c r="G57" s="1804" t="s">
        <v>994</v>
      </c>
      <c r="H57" s="2143"/>
      <c r="I57" s="2143"/>
      <c r="J57" s="2143"/>
      <c r="K57" s="2143"/>
      <c r="L57" s="214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c r="AS57" s="2143"/>
      <c r="AT57" s="2143"/>
      <c r="AU57" s="2143"/>
      <c r="AV57" s="2143"/>
      <c r="AW57" s="2143"/>
      <c r="AX57" s="2144"/>
      <c r="AY57" s="119"/>
      <c r="AZ57" s="118"/>
      <c r="BA57" s="118"/>
      <c r="BB57" s="118"/>
    </row>
    <row r="58" spans="1:54" ht="66.75" customHeight="1" thickBot="1" x14ac:dyDescent="0.2">
      <c r="A58" s="495"/>
      <c r="B58" s="496"/>
      <c r="C58" s="503" t="s">
        <v>78</v>
      </c>
      <c r="D58" s="504"/>
      <c r="E58" s="504"/>
      <c r="F58" s="504"/>
      <c r="G58" s="1123" t="s">
        <v>993</v>
      </c>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5"/>
    </row>
    <row r="59" spans="1:54"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4" ht="96.6"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4"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4" ht="108"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4"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4" ht="96"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6"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138</v>
      </c>
      <c r="L68" s="365"/>
      <c r="M68" s="365"/>
      <c r="N68" s="365"/>
      <c r="O68" s="365"/>
      <c r="P68" s="365"/>
      <c r="Q68" s="365"/>
      <c r="R68" s="366"/>
      <c r="S68" s="434" t="s">
        <v>85</v>
      </c>
      <c r="T68" s="435"/>
      <c r="U68" s="435"/>
      <c r="V68" s="435"/>
      <c r="W68" s="435"/>
      <c r="X68" s="435"/>
      <c r="Y68" s="435"/>
      <c r="Z68" s="436"/>
      <c r="AA68" s="437">
        <v>169</v>
      </c>
      <c r="AB68" s="365"/>
      <c r="AC68" s="365"/>
      <c r="AD68" s="365"/>
      <c r="AE68" s="365"/>
      <c r="AF68" s="365"/>
      <c r="AG68" s="365"/>
      <c r="AH68" s="366"/>
      <c r="AI68" s="434" t="s">
        <v>86</v>
      </c>
      <c r="AJ68" s="438"/>
      <c r="AK68" s="438"/>
      <c r="AL68" s="438"/>
      <c r="AM68" s="438"/>
      <c r="AN68" s="438"/>
      <c r="AO68" s="438"/>
      <c r="AP68" s="439"/>
      <c r="AQ68" s="440">
        <v>203</v>
      </c>
      <c r="AR68" s="435"/>
      <c r="AS68" s="435"/>
      <c r="AT68" s="435"/>
      <c r="AU68" s="435"/>
      <c r="AV68" s="435"/>
      <c r="AW68" s="435"/>
      <c r="AX68" s="441"/>
    </row>
    <row r="69" spans="1:50" ht="16.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7.2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16.149999999999999"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16.149999999999999"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16.149999999999999"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16.149999999999999" customHeight="1" thickBot="1" x14ac:dyDescent="0.2">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16.149999999999999" customHeight="1" x14ac:dyDescent="0.15">
      <c r="A75" s="168"/>
      <c r="B75" s="169"/>
      <c r="C75" s="169"/>
      <c r="D75" s="169"/>
      <c r="E75" s="169"/>
      <c r="F75" s="170"/>
      <c r="G75" s="13"/>
      <c r="H75" s="14"/>
      <c r="I75" s="14"/>
      <c r="J75" s="14"/>
      <c r="K75" s="14"/>
      <c r="L75" s="14"/>
      <c r="M75" s="14"/>
      <c r="N75" s="14"/>
      <c r="O75" s="14"/>
      <c r="P75" s="14"/>
      <c r="Q75" s="14"/>
      <c r="R75" s="14"/>
      <c r="S75" s="14"/>
      <c r="T75" s="49"/>
      <c r="U75" s="11"/>
      <c r="V75" s="11"/>
      <c r="W75" s="11"/>
      <c r="X75" s="11"/>
      <c r="Y75" s="11"/>
      <c r="Z75" s="11"/>
      <c r="AA75" s="11"/>
      <c r="AB75" s="11"/>
      <c r="AC75" s="11"/>
      <c r="AD75" s="11"/>
      <c r="AE75" s="11"/>
      <c r="AF75" s="11"/>
      <c r="AG75" s="11"/>
      <c r="AH75" s="11"/>
      <c r="AI75" s="11"/>
      <c r="AJ75" s="11"/>
      <c r="AK75" s="11"/>
      <c r="AL75" s="12"/>
      <c r="AM75" s="14"/>
      <c r="AN75" s="14"/>
      <c r="AO75" s="14"/>
      <c r="AP75" s="14"/>
      <c r="AQ75" s="14"/>
      <c r="AR75" s="14"/>
      <c r="AS75" s="14"/>
      <c r="AT75" s="14"/>
      <c r="AU75" s="14"/>
      <c r="AV75" s="14"/>
      <c r="AW75" s="14"/>
      <c r="AX75" s="15"/>
    </row>
    <row r="76" spans="1:50" ht="16.149999999999999" customHeight="1" x14ac:dyDescent="0.15">
      <c r="A76" s="168"/>
      <c r="B76" s="169"/>
      <c r="C76" s="169"/>
      <c r="D76" s="169"/>
      <c r="E76" s="169"/>
      <c r="F76" s="170"/>
      <c r="G76" s="13"/>
      <c r="H76" s="14"/>
      <c r="I76" s="14"/>
      <c r="J76" s="14"/>
      <c r="K76" s="14"/>
      <c r="L76" s="14"/>
      <c r="M76" s="14"/>
      <c r="N76" s="14"/>
      <c r="O76" s="14"/>
      <c r="P76" s="14"/>
      <c r="Q76" s="14"/>
      <c r="R76" s="14"/>
      <c r="S76" s="14"/>
      <c r="T76" s="44"/>
      <c r="U76" s="14"/>
      <c r="V76" s="805" t="s">
        <v>272</v>
      </c>
      <c r="W76" s="2247"/>
      <c r="X76" s="2247"/>
      <c r="Y76" s="2247"/>
      <c r="Z76" s="2247"/>
      <c r="AA76" s="2247"/>
      <c r="AB76" s="2247"/>
      <c r="AC76" s="2247"/>
      <c r="AD76" s="2247"/>
      <c r="AE76" s="2247"/>
      <c r="AF76" s="2247"/>
      <c r="AG76" s="2247"/>
      <c r="AH76" s="2247"/>
      <c r="AI76" s="2247"/>
      <c r="AJ76" s="2247"/>
      <c r="AK76" s="14"/>
      <c r="AL76" s="15"/>
      <c r="AM76" s="14"/>
      <c r="AN76" s="14"/>
      <c r="AO76" s="14"/>
      <c r="AP76" s="14"/>
      <c r="AQ76" s="14"/>
      <c r="AR76" s="14"/>
      <c r="AS76" s="14"/>
      <c r="AT76" s="14"/>
      <c r="AU76" s="14"/>
      <c r="AV76" s="14"/>
      <c r="AW76" s="14"/>
      <c r="AX76" s="15"/>
    </row>
    <row r="77" spans="1:50" ht="16.149999999999999" customHeight="1" x14ac:dyDescent="0.15">
      <c r="A77" s="168"/>
      <c r="B77" s="169"/>
      <c r="C77" s="169"/>
      <c r="D77" s="169"/>
      <c r="E77" s="169"/>
      <c r="F77" s="170"/>
      <c r="G77" s="13"/>
      <c r="H77" s="14"/>
      <c r="I77" s="14"/>
      <c r="J77" s="14"/>
      <c r="K77" s="14"/>
      <c r="L77" s="14"/>
      <c r="M77" s="14"/>
      <c r="N77" s="14"/>
      <c r="O77" s="14"/>
      <c r="P77" s="14"/>
      <c r="Q77" s="14"/>
      <c r="R77" s="14"/>
      <c r="S77" s="14"/>
      <c r="T77" s="44"/>
      <c r="U77" s="14"/>
      <c r="V77" s="2247"/>
      <c r="W77" s="2247"/>
      <c r="X77" s="2247"/>
      <c r="Y77" s="2247"/>
      <c r="Z77" s="2247"/>
      <c r="AA77" s="2247"/>
      <c r="AB77" s="2247"/>
      <c r="AC77" s="2247"/>
      <c r="AD77" s="2247"/>
      <c r="AE77" s="2247"/>
      <c r="AF77" s="2247"/>
      <c r="AG77" s="2247"/>
      <c r="AH77" s="2247"/>
      <c r="AI77" s="2247"/>
      <c r="AJ77" s="2247"/>
      <c r="AK77" s="14"/>
      <c r="AL77" s="15"/>
      <c r="AM77" s="14"/>
      <c r="AN77" s="14"/>
      <c r="AO77" s="14"/>
      <c r="AP77" s="14"/>
      <c r="AQ77" s="14"/>
      <c r="AR77" s="14"/>
      <c r="AS77" s="14"/>
      <c r="AT77" s="14"/>
      <c r="AU77" s="14"/>
      <c r="AV77" s="14"/>
      <c r="AW77" s="14"/>
      <c r="AX77" s="15"/>
    </row>
    <row r="78" spans="1:50" ht="16.149999999999999" customHeight="1" x14ac:dyDescent="0.15">
      <c r="A78" s="168"/>
      <c r="B78" s="169"/>
      <c r="C78" s="169"/>
      <c r="D78" s="169"/>
      <c r="E78" s="169"/>
      <c r="F78" s="170"/>
      <c r="G78" s="13"/>
      <c r="H78" s="14"/>
      <c r="I78" s="14"/>
      <c r="J78" s="14"/>
      <c r="K78" s="14"/>
      <c r="L78" s="14"/>
      <c r="M78" s="14"/>
      <c r="N78" s="14"/>
      <c r="O78" s="14"/>
      <c r="P78" s="14"/>
      <c r="Q78" s="14"/>
      <c r="R78" s="14"/>
      <c r="S78" s="14"/>
      <c r="T78" s="44"/>
      <c r="U78" s="14"/>
      <c r="V78" s="772" t="s">
        <v>989</v>
      </c>
      <c r="W78" s="2248"/>
      <c r="X78" s="2248"/>
      <c r="Y78" s="2248"/>
      <c r="Z78" s="2248"/>
      <c r="AA78" s="2248"/>
      <c r="AB78" s="2248"/>
      <c r="AC78" s="2248"/>
      <c r="AD78" s="2248"/>
      <c r="AE78" s="2248"/>
      <c r="AF78" s="2248"/>
      <c r="AG78" s="2248"/>
      <c r="AH78" s="2248"/>
      <c r="AI78" s="2248"/>
      <c r="AJ78" s="2248"/>
      <c r="AK78" s="46"/>
      <c r="AL78" s="45"/>
      <c r="AM78" s="46"/>
      <c r="AN78" s="46"/>
      <c r="AO78" s="46"/>
      <c r="AP78" s="46"/>
      <c r="AQ78" s="46"/>
      <c r="AR78" s="47"/>
      <c r="AS78" s="14"/>
      <c r="AT78" s="14"/>
      <c r="AU78" s="14"/>
      <c r="AV78" s="14"/>
      <c r="AW78" s="14"/>
      <c r="AX78" s="15"/>
    </row>
    <row r="79" spans="1:50" ht="16.149999999999999" customHeight="1" x14ac:dyDescent="0.15">
      <c r="A79" s="168"/>
      <c r="B79" s="169"/>
      <c r="C79" s="169"/>
      <c r="D79" s="169"/>
      <c r="E79" s="169"/>
      <c r="F79" s="170"/>
      <c r="G79" s="13"/>
      <c r="H79" s="14"/>
      <c r="I79" s="14"/>
      <c r="J79" s="14"/>
      <c r="K79" s="14"/>
      <c r="L79" s="14"/>
      <c r="M79" s="14"/>
      <c r="N79" s="14"/>
      <c r="O79" s="14"/>
      <c r="P79" s="14"/>
      <c r="Q79" s="14"/>
      <c r="R79" s="14"/>
      <c r="S79" s="14"/>
      <c r="T79" s="44"/>
      <c r="U79" s="14"/>
      <c r="V79" s="2248"/>
      <c r="W79" s="2248"/>
      <c r="X79" s="2248"/>
      <c r="Y79" s="2248"/>
      <c r="Z79" s="2248"/>
      <c r="AA79" s="2248"/>
      <c r="AB79" s="2248"/>
      <c r="AC79" s="2248"/>
      <c r="AD79" s="2248"/>
      <c r="AE79" s="2248"/>
      <c r="AF79" s="2248"/>
      <c r="AG79" s="2248"/>
      <c r="AH79" s="2248"/>
      <c r="AI79" s="2248"/>
      <c r="AJ79" s="2248"/>
      <c r="AK79" s="43"/>
      <c r="AL79" s="42"/>
      <c r="AM79" s="43"/>
      <c r="AN79" s="43"/>
      <c r="AO79" s="43"/>
      <c r="AP79" s="43"/>
      <c r="AQ79" s="43"/>
      <c r="AR79" s="43"/>
      <c r="AS79" s="14"/>
      <c r="AT79" s="14"/>
      <c r="AU79" s="14"/>
      <c r="AV79" s="14"/>
      <c r="AW79" s="14"/>
      <c r="AX79" s="15"/>
    </row>
    <row r="80" spans="1:50" ht="16.149999999999999" customHeight="1" thickBot="1" x14ac:dyDescent="0.2">
      <c r="A80" s="168"/>
      <c r="B80" s="169"/>
      <c r="C80" s="169"/>
      <c r="D80" s="169"/>
      <c r="E80" s="169"/>
      <c r="F80" s="170"/>
      <c r="G80" s="13"/>
      <c r="H80" s="14"/>
      <c r="I80" s="14"/>
      <c r="J80" s="14"/>
      <c r="K80" s="14"/>
      <c r="L80" s="14"/>
      <c r="M80" s="14"/>
      <c r="N80" s="14"/>
      <c r="O80" s="14"/>
      <c r="P80" s="14"/>
      <c r="Q80" s="14"/>
      <c r="R80" s="14"/>
      <c r="S80" s="14"/>
      <c r="T80" s="41"/>
      <c r="U80" s="17"/>
      <c r="V80" s="17"/>
      <c r="W80" s="17"/>
      <c r="X80" s="17"/>
      <c r="Y80" s="17"/>
      <c r="Z80" s="17"/>
      <c r="AA80" s="17"/>
      <c r="AB80" s="17"/>
      <c r="AC80" s="17"/>
      <c r="AD80" s="17"/>
      <c r="AE80" s="17"/>
      <c r="AF80" s="17"/>
      <c r="AG80" s="40"/>
      <c r="AH80" s="40"/>
      <c r="AI80" s="40"/>
      <c r="AJ80" s="40"/>
      <c r="AK80" s="40"/>
      <c r="AL80" s="39"/>
      <c r="AM80" s="51"/>
      <c r="AN80" s="51"/>
      <c r="AO80" s="51"/>
      <c r="AP80" s="51"/>
      <c r="AQ80" s="51"/>
      <c r="AR80" s="51"/>
      <c r="AS80" s="14"/>
      <c r="AT80" s="14"/>
      <c r="AU80" s="14"/>
      <c r="AV80" s="14"/>
      <c r="AW80" s="14"/>
      <c r="AX80" s="15"/>
    </row>
    <row r="81" spans="1:50" ht="16.149999999999999"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50"/>
      <c r="AH81" s="50"/>
      <c r="AI81" s="50"/>
      <c r="AJ81" s="50"/>
      <c r="AK81" s="50"/>
      <c r="AL81" s="50"/>
      <c r="AM81" s="50"/>
      <c r="AN81" s="50"/>
      <c r="AO81" s="50"/>
      <c r="AP81" s="50"/>
      <c r="AQ81" s="50"/>
      <c r="AR81" s="50"/>
      <c r="AS81" s="14"/>
      <c r="AT81" s="14"/>
      <c r="AU81" s="14"/>
      <c r="AV81" s="14"/>
      <c r="AW81" s="14"/>
      <c r="AX81" s="15"/>
    </row>
    <row r="82" spans="1:50" ht="16.149999999999999"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50"/>
      <c r="AH82" s="48"/>
      <c r="AI82" s="48"/>
      <c r="AJ82" s="48"/>
      <c r="AK82" s="48"/>
      <c r="AL82" s="48"/>
      <c r="AM82" s="48"/>
      <c r="AN82" s="48"/>
      <c r="AO82" s="48"/>
      <c r="AP82" s="48"/>
      <c r="AQ82" s="48"/>
      <c r="AR82" s="47"/>
      <c r="AS82" s="14"/>
      <c r="AT82" s="14"/>
      <c r="AU82" s="14"/>
      <c r="AV82" s="14"/>
      <c r="AW82" s="14"/>
      <c r="AX82" s="15"/>
    </row>
    <row r="83" spans="1:50" ht="16.149999999999999"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61"/>
      <c r="AH83" s="61"/>
      <c r="AI83" s="61"/>
      <c r="AJ83" s="61"/>
      <c r="AK83" s="61"/>
      <c r="AL83" s="61"/>
      <c r="AM83" s="61"/>
      <c r="AN83" s="61"/>
      <c r="AO83" s="61"/>
      <c r="AP83" s="61"/>
      <c r="AQ83" s="60"/>
      <c r="AR83" s="59"/>
      <c r="AS83" s="14"/>
      <c r="AT83" s="14"/>
      <c r="AU83" s="14"/>
      <c r="AV83" s="14"/>
      <c r="AW83" s="14"/>
      <c r="AX83" s="15"/>
    </row>
    <row r="84" spans="1:50" ht="16.149999999999999"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54"/>
      <c r="AH84" s="54"/>
      <c r="AI84" s="54"/>
      <c r="AJ84" s="54"/>
      <c r="AK84" s="54"/>
      <c r="AL84" s="54"/>
      <c r="AM84" s="54"/>
      <c r="AN84" s="54"/>
      <c r="AO84" s="54"/>
      <c r="AP84" s="54"/>
      <c r="AQ84" s="54"/>
      <c r="AR84" s="54"/>
      <c r="AS84" s="14"/>
      <c r="AT84" s="14"/>
      <c r="AU84" s="14"/>
      <c r="AV84" s="14"/>
      <c r="AW84" s="14"/>
      <c r="AX84" s="15"/>
    </row>
    <row r="85" spans="1:50" ht="16.149999999999999" customHeight="1" x14ac:dyDescent="0.15">
      <c r="A85" s="168"/>
      <c r="B85" s="169"/>
      <c r="C85" s="169"/>
      <c r="D85" s="169"/>
      <c r="E85" s="169"/>
      <c r="F85" s="170"/>
      <c r="G85" s="13"/>
      <c r="H85" s="14"/>
      <c r="I85" s="14"/>
      <c r="J85" s="14"/>
      <c r="K85" s="58"/>
      <c r="L85" s="57"/>
      <c r="M85" s="57"/>
      <c r="N85" s="57"/>
      <c r="O85" s="57"/>
      <c r="P85" s="57"/>
      <c r="Q85" s="57"/>
      <c r="R85" s="57"/>
      <c r="S85" s="57"/>
      <c r="T85" s="57"/>
      <c r="U85" s="57"/>
      <c r="V85" s="14"/>
      <c r="W85" s="14"/>
      <c r="X85" s="14"/>
      <c r="Y85" s="774" t="s">
        <v>941</v>
      </c>
      <c r="Z85" s="2250"/>
      <c r="AA85" s="2250"/>
      <c r="AB85" s="2250"/>
      <c r="AC85" s="2250"/>
      <c r="AD85" s="2250"/>
      <c r="AE85" s="2250"/>
      <c r="AF85" s="2250"/>
      <c r="AG85" s="2250"/>
      <c r="AH85" s="54"/>
      <c r="AI85" s="54"/>
      <c r="AJ85" s="2249" t="s">
        <v>992</v>
      </c>
      <c r="AK85" s="2250"/>
      <c r="AL85" s="2250"/>
      <c r="AM85" s="2250"/>
      <c r="AN85" s="2250"/>
      <c r="AO85" s="2250"/>
      <c r="AP85" s="2250"/>
      <c r="AQ85" s="2250"/>
      <c r="AR85" s="2250"/>
      <c r="AS85" s="2250"/>
      <c r="AT85" s="2250"/>
      <c r="AU85" s="2250"/>
      <c r="AV85" s="2250"/>
      <c r="AW85" s="14"/>
      <c r="AX85" s="15"/>
    </row>
    <row r="86" spans="1:50" ht="16.149999999999999" customHeight="1" x14ac:dyDescent="0.15">
      <c r="A86" s="168"/>
      <c r="B86" s="169"/>
      <c r="C86" s="169"/>
      <c r="D86" s="169"/>
      <c r="E86" s="169"/>
      <c r="F86" s="170"/>
      <c r="G86" s="13"/>
      <c r="H86" s="14"/>
      <c r="I86" s="14"/>
      <c r="J86" s="14"/>
      <c r="K86" s="56"/>
      <c r="L86" s="55"/>
      <c r="M86" s="55"/>
      <c r="N86" s="55"/>
      <c r="O86" s="55"/>
      <c r="P86" s="55"/>
      <c r="Q86" s="55"/>
      <c r="R86" s="55"/>
      <c r="S86" s="55"/>
      <c r="T86" s="55"/>
      <c r="U86" s="55"/>
      <c r="V86" s="14"/>
      <c r="W86" s="14"/>
      <c r="X86" s="14"/>
      <c r="Y86" s="2250"/>
      <c r="Z86" s="2250"/>
      <c r="AA86" s="2250"/>
      <c r="AB86" s="2250"/>
      <c r="AC86" s="2250"/>
      <c r="AD86" s="2250"/>
      <c r="AE86" s="2250"/>
      <c r="AF86" s="2250"/>
      <c r="AG86" s="2250"/>
      <c r="AH86" s="54"/>
      <c r="AI86" s="54"/>
      <c r="AJ86" s="2250"/>
      <c r="AK86" s="2250"/>
      <c r="AL86" s="2250"/>
      <c r="AM86" s="2250"/>
      <c r="AN86" s="2250"/>
      <c r="AO86" s="2250"/>
      <c r="AP86" s="2250"/>
      <c r="AQ86" s="2250"/>
      <c r="AR86" s="2250"/>
      <c r="AS86" s="2250"/>
      <c r="AT86" s="2250"/>
      <c r="AU86" s="2250"/>
      <c r="AV86" s="2250"/>
      <c r="AW86" s="14"/>
      <c r="AX86" s="15"/>
    </row>
    <row r="87" spans="1:50" ht="16.149999999999999"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54"/>
      <c r="AH87" s="54"/>
      <c r="AI87" s="54"/>
      <c r="AJ87" s="54"/>
      <c r="AK87" s="54"/>
      <c r="AL87" s="54"/>
      <c r="AM87" s="54"/>
      <c r="AN87" s="54"/>
      <c r="AO87" s="54"/>
      <c r="AP87" s="54"/>
      <c r="AQ87" s="54"/>
      <c r="AR87" s="54"/>
      <c r="AS87" s="14"/>
      <c r="AT87" s="14"/>
      <c r="AU87" s="14"/>
      <c r="AV87" s="14"/>
      <c r="AW87" s="14"/>
      <c r="AX87" s="15"/>
    </row>
    <row r="88" spans="1:50" ht="16.149999999999999"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54"/>
      <c r="AH88" s="54"/>
      <c r="AI88" s="54"/>
      <c r="AJ88" s="776" t="s">
        <v>991</v>
      </c>
      <c r="AK88" s="2251"/>
      <c r="AL88" s="2251"/>
      <c r="AM88" s="2251"/>
      <c r="AN88" s="2251"/>
      <c r="AO88" s="2251"/>
      <c r="AP88" s="2251"/>
      <c r="AQ88" s="2251"/>
      <c r="AR88" s="2251"/>
      <c r="AS88" s="2251"/>
      <c r="AT88" s="2251"/>
      <c r="AU88" s="2251"/>
      <c r="AV88" s="2251"/>
      <c r="AW88" s="14"/>
      <c r="AX88" s="15"/>
    </row>
    <row r="89" spans="1:50" ht="16.149999999999999"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2251"/>
      <c r="AK89" s="2251"/>
      <c r="AL89" s="2251"/>
      <c r="AM89" s="2251"/>
      <c r="AN89" s="2251"/>
      <c r="AO89" s="2251"/>
      <c r="AP89" s="2251"/>
      <c r="AQ89" s="2251"/>
      <c r="AR89" s="2251"/>
      <c r="AS89" s="2251"/>
      <c r="AT89" s="2251"/>
      <c r="AU89" s="2251"/>
      <c r="AV89" s="2251"/>
      <c r="AW89" s="14"/>
      <c r="AX89" s="15"/>
    </row>
    <row r="90" spans="1:50" ht="16.149999999999999"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53"/>
      <c r="AH90" s="46"/>
      <c r="AI90" s="46"/>
      <c r="AJ90" s="46"/>
      <c r="AK90" s="46"/>
      <c r="AL90" s="46"/>
      <c r="AM90" s="46"/>
      <c r="AN90" s="46"/>
      <c r="AO90" s="46"/>
      <c r="AP90" s="46"/>
      <c r="AQ90" s="46"/>
      <c r="AR90" s="47"/>
      <c r="AS90" s="14"/>
      <c r="AT90" s="14"/>
      <c r="AU90" s="14"/>
      <c r="AV90" s="14"/>
      <c r="AW90" s="14"/>
      <c r="AX90" s="15"/>
    </row>
    <row r="91" spans="1:50" ht="16.149999999999999"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52"/>
      <c r="AH91" s="43"/>
      <c r="AI91" s="43"/>
      <c r="AJ91" s="43"/>
      <c r="AK91" s="43"/>
      <c r="AL91" s="43"/>
      <c r="AM91" s="43"/>
      <c r="AN91" s="43"/>
      <c r="AO91" s="43"/>
      <c r="AP91" s="43"/>
      <c r="AQ91" s="43"/>
      <c r="AR91" s="43"/>
      <c r="AS91" s="14"/>
      <c r="AT91" s="14"/>
      <c r="AU91" s="14"/>
      <c r="AV91" s="14"/>
      <c r="AW91" s="14"/>
      <c r="AX91" s="15"/>
    </row>
    <row r="92" spans="1:50" ht="16.149999999999999"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51"/>
      <c r="AH92" s="51"/>
      <c r="AI92" s="51"/>
      <c r="AJ92" s="51"/>
      <c r="AK92" s="51"/>
      <c r="AL92" s="51"/>
      <c r="AM92" s="51"/>
      <c r="AN92" s="51"/>
      <c r="AO92" s="51"/>
      <c r="AP92" s="51"/>
      <c r="AQ92" s="51"/>
      <c r="AR92" s="51"/>
      <c r="AS92" s="14"/>
      <c r="AT92" s="14"/>
      <c r="AU92" s="14"/>
      <c r="AV92" s="14"/>
      <c r="AW92" s="14"/>
      <c r="AX92" s="15"/>
    </row>
    <row r="93" spans="1:50" ht="16.149999999999999" customHeight="1" thickBot="1" x14ac:dyDescent="0.2">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50"/>
      <c r="AH93" s="48"/>
      <c r="AI93" s="48"/>
      <c r="AJ93" s="48"/>
      <c r="AK93" s="48"/>
      <c r="AL93" s="48"/>
      <c r="AM93" s="48"/>
      <c r="AN93" s="48"/>
      <c r="AO93" s="48"/>
      <c r="AP93" s="48"/>
      <c r="AQ93" s="48"/>
      <c r="AR93" s="48"/>
      <c r="AS93" s="14"/>
      <c r="AT93" s="14"/>
      <c r="AU93" s="14"/>
      <c r="AV93" s="14"/>
      <c r="AW93" s="14"/>
      <c r="AX93" s="15"/>
    </row>
    <row r="94" spans="1:50" ht="16.149999999999999" customHeight="1" x14ac:dyDescent="0.15">
      <c r="A94" s="168"/>
      <c r="B94" s="169"/>
      <c r="C94" s="169"/>
      <c r="D94" s="169"/>
      <c r="E94" s="169"/>
      <c r="F94" s="170"/>
      <c r="G94" s="13"/>
      <c r="H94" s="14"/>
      <c r="I94" s="14"/>
      <c r="J94" s="14"/>
      <c r="K94" s="14"/>
      <c r="L94" s="14"/>
      <c r="M94" s="14"/>
      <c r="N94" s="14"/>
      <c r="O94" s="14"/>
      <c r="P94" s="14"/>
      <c r="Q94" s="14"/>
      <c r="R94" s="14"/>
      <c r="S94" s="14"/>
      <c r="T94" s="49"/>
      <c r="U94" s="11"/>
      <c r="V94" s="11"/>
      <c r="W94" s="11"/>
      <c r="X94" s="11"/>
      <c r="Y94" s="11"/>
      <c r="Z94" s="11"/>
      <c r="AA94" s="11"/>
      <c r="AB94" s="11"/>
      <c r="AC94" s="11"/>
      <c r="AD94" s="11"/>
      <c r="AE94" s="11"/>
      <c r="AF94" s="11"/>
      <c r="AG94" s="11"/>
      <c r="AH94" s="11"/>
      <c r="AI94" s="11"/>
      <c r="AJ94" s="11"/>
      <c r="AK94" s="11"/>
      <c r="AL94" s="12"/>
      <c r="AM94" s="48"/>
      <c r="AN94" s="48"/>
      <c r="AO94" s="48"/>
      <c r="AP94" s="48"/>
      <c r="AQ94" s="48"/>
      <c r="AR94" s="47"/>
      <c r="AS94" s="14"/>
      <c r="AT94" s="14"/>
      <c r="AU94" s="14"/>
      <c r="AV94" s="14"/>
      <c r="AW94" s="14"/>
      <c r="AX94" s="15"/>
    </row>
    <row r="95" spans="1:50" ht="16.149999999999999" customHeight="1" x14ac:dyDescent="0.15">
      <c r="A95" s="168"/>
      <c r="B95" s="169"/>
      <c r="C95" s="169"/>
      <c r="D95" s="169"/>
      <c r="E95" s="169"/>
      <c r="F95" s="170"/>
      <c r="G95" s="13"/>
      <c r="H95" s="14"/>
      <c r="I95" s="14"/>
      <c r="J95" s="14"/>
      <c r="K95" s="14"/>
      <c r="L95" s="14"/>
      <c r="M95" s="14"/>
      <c r="N95" s="14"/>
      <c r="O95" s="14"/>
      <c r="P95" s="14"/>
      <c r="Q95" s="14"/>
      <c r="R95" s="14"/>
      <c r="S95" s="14"/>
      <c r="T95" s="44"/>
      <c r="U95" s="14"/>
      <c r="V95" s="805" t="s">
        <v>990</v>
      </c>
      <c r="W95" s="2247"/>
      <c r="X95" s="2247"/>
      <c r="Y95" s="2247"/>
      <c r="Z95" s="2247"/>
      <c r="AA95" s="2247"/>
      <c r="AB95" s="2247"/>
      <c r="AC95" s="2247"/>
      <c r="AD95" s="2247"/>
      <c r="AE95" s="2247"/>
      <c r="AF95" s="2247"/>
      <c r="AG95" s="2247"/>
      <c r="AH95" s="2247"/>
      <c r="AI95" s="2247"/>
      <c r="AJ95" s="2247"/>
      <c r="AK95" s="14"/>
      <c r="AL95" s="15"/>
      <c r="AM95" s="14"/>
      <c r="AN95" s="14"/>
      <c r="AO95" s="14"/>
      <c r="AP95" s="14"/>
      <c r="AQ95" s="14"/>
      <c r="AR95" s="14"/>
      <c r="AS95" s="14"/>
      <c r="AT95" s="14"/>
      <c r="AU95" s="14"/>
      <c r="AV95" s="14"/>
      <c r="AW95" s="14"/>
      <c r="AX95" s="15"/>
    </row>
    <row r="96" spans="1:50" ht="16.149999999999999" customHeight="1" x14ac:dyDescent="0.15">
      <c r="A96" s="168"/>
      <c r="B96" s="169"/>
      <c r="C96" s="169"/>
      <c r="D96" s="169"/>
      <c r="E96" s="169"/>
      <c r="F96" s="170"/>
      <c r="G96" s="13"/>
      <c r="H96" s="14"/>
      <c r="I96" s="14"/>
      <c r="J96" s="14"/>
      <c r="K96" s="14"/>
      <c r="L96" s="14"/>
      <c r="M96" s="14"/>
      <c r="N96" s="14"/>
      <c r="O96" s="14"/>
      <c r="P96" s="14"/>
      <c r="Q96" s="14"/>
      <c r="R96" s="14"/>
      <c r="S96" s="14"/>
      <c r="T96" s="44"/>
      <c r="U96" s="14"/>
      <c r="V96" s="2247"/>
      <c r="W96" s="2247"/>
      <c r="X96" s="2247"/>
      <c r="Y96" s="2247"/>
      <c r="Z96" s="2247"/>
      <c r="AA96" s="2247"/>
      <c r="AB96" s="2247"/>
      <c r="AC96" s="2247"/>
      <c r="AD96" s="2247"/>
      <c r="AE96" s="2247"/>
      <c r="AF96" s="2247"/>
      <c r="AG96" s="2247"/>
      <c r="AH96" s="2247"/>
      <c r="AI96" s="2247"/>
      <c r="AJ96" s="2247"/>
      <c r="AK96" s="14"/>
      <c r="AL96" s="15"/>
      <c r="AM96" s="14"/>
      <c r="AN96" s="14"/>
      <c r="AO96" s="14"/>
      <c r="AP96" s="14"/>
      <c r="AQ96" s="14"/>
      <c r="AR96" s="14"/>
      <c r="AS96" s="14"/>
      <c r="AT96" s="14"/>
      <c r="AU96" s="14"/>
      <c r="AV96" s="14"/>
      <c r="AW96" s="14"/>
      <c r="AX96" s="15"/>
    </row>
    <row r="97" spans="1:50" ht="16.149999999999999" customHeight="1" x14ac:dyDescent="0.15">
      <c r="A97" s="168"/>
      <c r="B97" s="169"/>
      <c r="C97" s="169"/>
      <c r="D97" s="169"/>
      <c r="E97" s="169"/>
      <c r="F97" s="170"/>
      <c r="G97" s="13"/>
      <c r="H97" s="14"/>
      <c r="I97" s="14"/>
      <c r="J97" s="14"/>
      <c r="K97" s="14"/>
      <c r="L97" s="14"/>
      <c r="M97" s="14"/>
      <c r="N97" s="14"/>
      <c r="O97" s="14"/>
      <c r="P97" s="14"/>
      <c r="Q97" s="14"/>
      <c r="R97" s="14"/>
      <c r="S97" s="14"/>
      <c r="T97" s="44"/>
      <c r="U97" s="14"/>
      <c r="V97" s="772" t="s">
        <v>989</v>
      </c>
      <c r="W97" s="2248"/>
      <c r="X97" s="2248"/>
      <c r="Y97" s="2248"/>
      <c r="Z97" s="2248"/>
      <c r="AA97" s="2248"/>
      <c r="AB97" s="2248"/>
      <c r="AC97" s="2248"/>
      <c r="AD97" s="2248"/>
      <c r="AE97" s="2248"/>
      <c r="AF97" s="2248"/>
      <c r="AG97" s="2248"/>
      <c r="AH97" s="2248"/>
      <c r="AI97" s="2248"/>
      <c r="AJ97" s="2248"/>
      <c r="AK97" s="46"/>
      <c r="AL97" s="45"/>
      <c r="AM97" s="14"/>
      <c r="AN97" s="14"/>
      <c r="AO97" s="14"/>
      <c r="AP97" s="14"/>
      <c r="AQ97" s="14"/>
      <c r="AR97" s="14"/>
      <c r="AS97" s="14"/>
      <c r="AT97" s="14"/>
      <c r="AU97" s="14"/>
      <c r="AV97" s="14"/>
      <c r="AW97" s="14"/>
      <c r="AX97" s="15"/>
    </row>
    <row r="98" spans="1:50" ht="16.149999999999999" customHeight="1" x14ac:dyDescent="0.15">
      <c r="A98" s="168"/>
      <c r="B98" s="169"/>
      <c r="C98" s="169"/>
      <c r="D98" s="169"/>
      <c r="E98" s="169"/>
      <c r="F98" s="170"/>
      <c r="G98" s="13"/>
      <c r="H98" s="14"/>
      <c r="I98" s="14"/>
      <c r="J98" s="14"/>
      <c r="K98" s="14"/>
      <c r="L98" s="14"/>
      <c r="M98" s="14"/>
      <c r="N98" s="14"/>
      <c r="O98" s="14"/>
      <c r="P98" s="14"/>
      <c r="Q98" s="14"/>
      <c r="R98" s="14"/>
      <c r="S98" s="14"/>
      <c r="T98" s="44"/>
      <c r="U98" s="14"/>
      <c r="V98" s="2248"/>
      <c r="W98" s="2248"/>
      <c r="X98" s="2248"/>
      <c r="Y98" s="2248"/>
      <c r="Z98" s="2248"/>
      <c r="AA98" s="2248"/>
      <c r="AB98" s="2248"/>
      <c r="AC98" s="2248"/>
      <c r="AD98" s="2248"/>
      <c r="AE98" s="2248"/>
      <c r="AF98" s="2248"/>
      <c r="AG98" s="2248"/>
      <c r="AH98" s="2248"/>
      <c r="AI98" s="2248"/>
      <c r="AJ98" s="2248"/>
      <c r="AK98" s="43"/>
      <c r="AL98" s="42"/>
      <c r="AM98" s="14"/>
      <c r="AN98" s="14"/>
      <c r="AO98" s="14"/>
      <c r="AP98" s="14"/>
      <c r="AQ98" s="14"/>
      <c r="AR98" s="14"/>
      <c r="AS98" s="14"/>
      <c r="AT98" s="14"/>
      <c r="AU98" s="14"/>
      <c r="AV98" s="14"/>
      <c r="AW98" s="14"/>
      <c r="AX98" s="15"/>
    </row>
    <row r="99" spans="1:50" ht="16.149999999999999" customHeight="1" thickBot="1" x14ac:dyDescent="0.2">
      <c r="A99" s="168"/>
      <c r="B99" s="169"/>
      <c r="C99" s="169"/>
      <c r="D99" s="169"/>
      <c r="E99" s="169"/>
      <c r="F99" s="170"/>
      <c r="G99" s="13"/>
      <c r="H99" s="14"/>
      <c r="I99" s="14"/>
      <c r="J99" s="14"/>
      <c r="K99" s="14"/>
      <c r="L99" s="14"/>
      <c r="M99" s="14"/>
      <c r="N99" s="14"/>
      <c r="O99" s="14"/>
      <c r="P99" s="14"/>
      <c r="Q99" s="14"/>
      <c r="R99" s="14"/>
      <c r="S99" s="14"/>
      <c r="T99" s="41"/>
      <c r="U99" s="17"/>
      <c r="V99" s="17"/>
      <c r="W99" s="17"/>
      <c r="X99" s="17"/>
      <c r="Y99" s="17"/>
      <c r="Z99" s="17"/>
      <c r="AA99" s="17"/>
      <c r="AB99" s="17"/>
      <c r="AC99" s="17"/>
      <c r="AD99" s="17"/>
      <c r="AE99" s="17"/>
      <c r="AF99" s="17"/>
      <c r="AG99" s="40"/>
      <c r="AH99" s="40"/>
      <c r="AI99" s="40"/>
      <c r="AJ99" s="40"/>
      <c r="AK99" s="40"/>
      <c r="AL99" s="39"/>
      <c r="AM99" s="14"/>
      <c r="AN99" s="14"/>
      <c r="AO99" s="14"/>
      <c r="AP99" s="14"/>
      <c r="AQ99" s="14"/>
      <c r="AR99" s="14"/>
      <c r="AS99" s="14"/>
      <c r="AT99" s="14"/>
      <c r="AU99" s="14"/>
      <c r="AV99" s="14"/>
      <c r="AW99" s="14"/>
      <c r="AX99" s="15"/>
    </row>
    <row r="100" spans="1:50" ht="16.149999999999999" customHeight="1" x14ac:dyDescent="0.15">
      <c r="A100" s="168"/>
      <c r="B100" s="169"/>
      <c r="C100" s="169"/>
      <c r="D100" s="169"/>
      <c r="E100" s="169"/>
      <c r="F100" s="170"/>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16.149999999999999" customHeight="1" x14ac:dyDescent="0.15">
      <c r="A101" s="168"/>
      <c r="B101" s="169"/>
      <c r="C101" s="169"/>
      <c r="D101" s="169"/>
      <c r="E101" s="169"/>
      <c r="F101" s="170"/>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16.149999999999999" customHeight="1" x14ac:dyDescent="0.15">
      <c r="A102" s="168"/>
      <c r="B102" s="169"/>
      <c r="C102" s="169"/>
      <c r="D102" s="169"/>
      <c r="E102" s="169"/>
      <c r="F102" s="170"/>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16.149999999999999" customHeight="1" x14ac:dyDescent="0.15">
      <c r="A103" s="168"/>
      <c r="B103" s="169"/>
      <c r="C103" s="169"/>
      <c r="D103" s="169"/>
      <c r="E103" s="169"/>
      <c r="F103" s="170"/>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16.149999999999999" customHeight="1" x14ac:dyDescent="0.15">
      <c r="A104" s="168"/>
      <c r="B104" s="169"/>
      <c r="C104" s="169"/>
      <c r="D104" s="169"/>
      <c r="E104" s="169"/>
      <c r="F104" s="170"/>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16.149999999999999" customHeight="1" x14ac:dyDescent="0.15">
      <c r="A105" s="168"/>
      <c r="B105" s="169"/>
      <c r="C105" s="169"/>
      <c r="D105" s="169"/>
      <c r="E105" s="169"/>
      <c r="F105" s="170"/>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16.149999999999999" customHeight="1" x14ac:dyDescent="0.15">
      <c r="A106" s="168"/>
      <c r="B106" s="169"/>
      <c r="C106" s="169"/>
      <c r="D106" s="169"/>
      <c r="E106" s="169"/>
      <c r="F106" s="170"/>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16.149999999999999" customHeight="1" x14ac:dyDescent="0.15">
      <c r="A107" s="168"/>
      <c r="B107" s="169"/>
      <c r="C107" s="169"/>
      <c r="D107" s="169"/>
      <c r="E107" s="169"/>
      <c r="F107" s="170"/>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16.149999999999999" customHeight="1" x14ac:dyDescent="0.15">
      <c r="A108" s="168"/>
      <c r="B108" s="169"/>
      <c r="C108" s="169"/>
      <c r="D108" s="169"/>
      <c r="E108" s="169"/>
      <c r="F108" s="170"/>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16.149999999999999" customHeight="1" x14ac:dyDescent="0.15">
      <c r="A109" s="168"/>
      <c r="B109" s="169"/>
      <c r="C109" s="169"/>
      <c r="D109" s="169"/>
      <c r="E109" s="169"/>
      <c r="F109" s="170"/>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16.149999999999999" customHeight="1" x14ac:dyDescent="0.15">
      <c r="A110" s="168"/>
      <c r="B110" s="169"/>
      <c r="C110" s="169"/>
      <c r="D110" s="169"/>
      <c r="E110" s="169"/>
      <c r="F110" s="170"/>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16.149999999999999" customHeight="1" x14ac:dyDescent="0.15">
      <c r="A111" s="168"/>
      <c r="B111" s="169"/>
      <c r="C111" s="169"/>
      <c r="D111" s="169"/>
      <c r="E111" s="169"/>
      <c r="F111" s="170"/>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16.149999999999999" customHeight="1" x14ac:dyDescent="0.15">
      <c r="A112" s="168"/>
      <c r="B112" s="169"/>
      <c r="C112" s="169"/>
      <c r="D112" s="169"/>
      <c r="E112" s="169"/>
      <c r="F112" s="170"/>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16.149999999999999" customHeight="1" x14ac:dyDescent="0.15">
      <c r="A113" s="168"/>
      <c r="B113" s="169"/>
      <c r="C113" s="169"/>
      <c r="D113" s="169"/>
      <c r="E113" s="169"/>
      <c r="F113" s="170"/>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16.149999999999999" customHeight="1" x14ac:dyDescent="0.15">
      <c r="A114" s="168"/>
      <c r="B114" s="169"/>
      <c r="C114" s="169"/>
      <c r="D114" s="169"/>
      <c r="E114" s="169"/>
      <c r="F114" s="170"/>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16.149999999999999" customHeight="1" x14ac:dyDescent="0.15">
      <c r="A115" s="168"/>
      <c r="B115" s="169"/>
      <c r="C115" s="169"/>
      <c r="D115" s="169"/>
      <c r="E115" s="169"/>
      <c r="F115" s="170"/>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16.149999999999999" customHeight="1" x14ac:dyDescent="0.15">
      <c r="A116" s="168"/>
      <c r="B116" s="169"/>
      <c r="C116" s="169"/>
      <c r="D116" s="169"/>
      <c r="E116" s="169"/>
      <c r="F116" s="170"/>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16.149999999999999" customHeight="1" x14ac:dyDescent="0.15">
      <c r="A117" s="168"/>
      <c r="B117" s="169"/>
      <c r="C117" s="169"/>
      <c r="D117" s="169"/>
      <c r="E117" s="169"/>
      <c r="F117" s="170"/>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6.149999999999999" customHeight="1" x14ac:dyDescent="0.15">
      <c r="A118" s="168"/>
      <c r="B118" s="169"/>
      <c r="C118" s="169"/>
      <c r="D118" s="169"/>
      <c r="E118" s="169"/>
      <c r="F118" s="170"/>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16.149999999999999" customHeight="1" x14ac:dyDescent="0.15">
      <c r="A119" s="168"/>
      <c r="B119" s="169"/>
      <c r="C119" s="169"/>
      <c r="D119" s="169"/>
      <c r="E119" s="169"/>
      <c r="F119" s="170"/>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16.149999999999999" customHeight="1" x14ac:dyDescent="0.15">
      <c r="A120" s="168"/>
      <c r="B120" s="169"/>
      <c r="C120" s="169"/>
      <c r="D120" s="169"/>
      <c r="E120" s="169"/>
      <c r="F120" s="170"/>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16.149999999999999" customHeight="1" x14ac:dyDescent="0.15">
      <c r="A121" s="168"/>
      <c r="B121" s="169"/>
      <c r="C121" s="169"/>
      <c r="D121" s="169"/>
      <c r="E121" s="169"/>
      <c r="F121" s="170"/>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6.149999999999999" customHeight="1" x14ac:dyDescent="0.15">
      <c r="A122" s="168"/>
      <c r="B122" s="169"/>
      <c r="C122" s="169"/>
      <c r="D122" s="169"/>
      <c r="E122" s="169"/>
      <c r="F122" s="170"/>
      <c r="G122" s="13"/>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16.149999999999999" customHeight="1" x14ac:dyDescent="0.15">
      <c r="A123" s="168"/>
      <c r="B123" s="169"/>
      <c r="C123" s="169"/>
      <c r="D123" s="169"/>
      <c r="E123" s="169"/>
      <c r="F123" s="170"/>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16.149999999999999" customHeight="1" x14ac:dyDescent="0.15">
      <c r="A124" s="168"/>
      <c r="B124" s="169"/>
      <c r="C124" s="169"/>
      <c r="D124" s="169"/>
      <c r="E124" s="169"/>
      <c r="F124" s="170"/>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16.149999999999999" customHeight="1" x14ac:dyDescent="0.15">
      <c r="A125" s="168"/>
      <c r="B125" s="169"/>
      <c r="C125" s="169"/>
      <c r="D125" s="169"/>
      <c r="E125" s="169"/>
      <c r="F125" s="170"/>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16.149999999999999" customHeight="1" x14ac:dyDescent="0.15">
      <c r="A126" s="168"/>
      <c r="B126" s="169"/>
      <c r="C126" s="169"/>
      <c r="D126" s="169"/>
      <c r="E126" s="169"/>
      <c r="F126" s="170"/>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16.149999999999999" customHeight="1" x14ac:dyDescent="0.15">
      <c r="A127" s="168"/>
      <c r="B127" s="169"/>
      <c r="C127" s="169"/>
      <c r="D127" s="169"/>
      <c r="E127" s="169"/>
      <c r="F127" s="170"/>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16.149999999999999" customHeight="1" x14ac:dyDescent="0.15">
      <c r="A128" s="168"/>
      <c r="B128" s="169"/>
      <c r="C128" s="169"/>
      <c r="D128" s="169"/>
      <c r="E128" s="169"/>
      <c r="F128" s="170"/>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0" ht="16.149999999999999" customHeight="1" x14ac:dyDescent="0.15">
      <c r="A129" s="168"/>
      <c r="B129" s="169"/>
      <c r="C129" s="169"/>
      <c r="D129" s="169"/>
      <c r="E129" s="169"/>
      <c r="F129" s="170"/>
      <c r="G129" s="1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5"/>
    </row>
    <row r="130" spans="1:50" ht="16.149999999999999" customHeight="1" x14ac:dyDescent="0.15">
      <c r="A130" s="168"/>
      <c r="B130" s="169"/>
      <c r="C130" s="169"/>
      <c r="D130" s="169"/>
      <c r="E130" s="169"/>
      <c r="F130" s="170"/>
      <c r="G130" s="13"/>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5"/>
    </row>
    <row r="131" spans="1:50" ht="16.149999999999999" customHeight="1" x14ac:dyDescent="0.15">
      <c r="A131" s="168"/>
      <c r="B131" s="169"/>
      <c r="C131" s="169"/>
      <c r="D131" s="169"/>
      <c r="E131" s="169"/>
      <c r="F131" s="170"/>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ht="16.149999999999999" customHeight="1" x14ac:dyDescent="0.15">
      <c r="A132" s="168"/>
      <c r="B132" s="169"/>
      <c r="C132" s="169"/>
      <c r="D132" s="169"/>
      <c r="E132" s="169"/>
      <c r="F132" s="170"/>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ht="16.149999999999999" customHeight="1" x14ac:dyDescent="0.15">
      <c r="A133" s="168"/>
      <c r="B133" s="169"/>
      <c r="C133" s="169"/>
      <c r="D133" s="169"/>
      <c r="E133" s="169"/>
      <c r="F133" s="170"/>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ht="16.149999999999999" customHeight="1" x14ac:dyDescent="0.15">
      <c r="A134" s="168"/>
      <c r="B134" s="169"/>
      <c r="C134" s="169"/>
      <c r="D134" s="169"/>
      <c r="E134" s="169"/>
      <c r="F134" s="170"/>
      <c r="G134" s="1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5"/>
    </row>
    <row r="135" spans="1:50" ht="16.149999999999999" customHeight="1" x14ac:dyDescent="0.15">
      <c r="A135" s="168"/>
      <c r="B135" s="169"/>
      <c r="C135" s="169"/>
      <c r="D135" s="169"/>
      <c r="E135" s="169"/>
      <c r="F135" s="170"/>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ht="16.149999999999999" customHeight="1" x14ac:dyDescent="0.15">
      <c r="A136" s="168"/>
      <c r="B136" s="169"/>
      <c r="C136" s="169"/>
      <c r="D136" s="169"/>
      <c r="E136" s="169"/>
      <c r="F136" s="170"/>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0" ht="16.149999999999999" customHeight="1" x14ac:dyDescent="0.15">
      <c r="A137" s="168"/>
      <c r="B137" s="169"/>
      <c r="C137" s="169"/>
      <c r="D137" s="169"/>
      <c r="E137" s="169"/>
      <c r="F137" s="170"/>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ht="16.149999999999999" customHeight="1" x14ac:dyDescent="0.15">
      <c r="A138" s="168"/>
      <c r="B138" s="169"/>
      <c r="C138" s="169"/>
      <c r="D138" s="169"/>
      <c r="E138" s="169"/>
      <c r="F138" s="170"/>
      <c r="G138" s="13"/>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5"/>
    </row>
    <row r="139" spans="1:50" ht="16.149999999999999" customHeight="1" x14ac:dyDescent="0.15">
      <c r="A139" s="168"/>
      <c r="B139" s="169"/>
      <c r="C139" s="169"/>
      <c r="D139" s="169"/>
      <c r="E139" s="169"/>
      <c r="F139" s="170"/>
      <c r="G139" s="13"/>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5"/>
    </row>
    <row r="140" spans="1:50" ht="16.149999999999999" customHeight="1" x14ac:dyDescent="0.15">
      <c r="A140" s="168"/>
      <c r="B140" s="169"/>
      <c r="C140" s="169"/>
      <c r="D140" s="169"/>
      <c r="E140" s="169"/>
      <c r="F140" s="170"/>
      <c r="G140" s="13"/>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5"/>
    </row>
    <row r="141" spans="1:50" ht="17.25" customHeight="1" thickBot="1" x14ac:dyDescent="0.2">
      <c r="A141" s="445"/>
      <c r="B141" s="446"/>
      <c r="C141" s="446"/>
      <c r="D141" s="446"/>
      <c r="E141" s="446"/>
      <c r="F141" s="447"/>
      <c r="G141" s="16" t="s">
        <v>407</v>
      </c>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8"/>
    </row>
    <row r="142" spans="1:50" ht="17.25" customHeight="1" x14ac:dyDescent="0.15">
      <c r="A142" s="38"/>
      <c r="B142" s="38"/>
      <c r="C142" s="38"/>
      <c r="D142" s="38"/>
      <c r="E142" s="38"/>
      <c r="F142" s="38"/>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row>
    <row r="143" spans="1:50" ht="17.25" customHeight="1" thickBot="1" x14ac:dyDescent="0.2">
      <c r="A143" s="38"/>
      <c r="B143" s="38"/>
      <c r="C143" s="38"/>
      <c r="D143" s="38"/>
      <c r="E143" s="38"/>
      <c r="F143" s="38"/>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row>
    <row r="144" spans="1:50" ht="25.5" customHeight="1" x14ac:dyDescent="0.15">
      <c r="A144" s="582" t="s">
        <v>90</v>
      </c>
      <c r="B144" s="583"/>
      <c r="C144" s="583"/>
      <c r="D144" s="583"/>
      <c r="E144" s="583"/>
      <c r="F144" s="584"/>
      <c r="G144" s="588" t="s">
        <v>988</v>
      </c>
      <c r="H144" s="589"/>
      <c r="I144" s="589"/>
      <c r="J144" s="589"/>
      <c r="K144" s="589"/>
      <c r="L144" s="589"/>
      <c r="M144" s="589"/>
      <c r="N144" s="589"/>
      <c r="O144" s="589"/>
      <c r="P144" s="589"/>
      <c r="Q144" s="589"/>
      <c r="R144" s="589"/>
      <c r="S144" s="589"/>
      <c r="T144" s="589"/>
      <c r="U144" s="589"/>
      <c r="V144" s="589"/>
      <c r="W144" s="589"/>
      <c r="X144" s="589"/>
      <c r="Y144" s="589"/>
      <c r="Z144" s="589"/>
      <c r="AA144" s="589"/>
      <c r="AB144" s="590"/>
      <c r="AC144" s="588" t="s">
        <v>937</v>
      </c>
      <c r="AD144" s="589"/>
      <c r="AE144" s="589"/>
      <c r="AF144" s="589"/>
      <c r="AG144" s="589"/>
      <c r="AH144" s="589"/>
      <c r="AI144" s="589"/>
      <c r="AJ144" s="589"/>
      <c r="AK144" s="589"/>
      <c r="AL144" s="589"/>
      <c r="AM144" s="589"/>
      <c r="AN144" s="589"/>
      <c r="AO144" s="589"/>
      <c r="AP144" s="589"/>
      <c r="AQ144" s="589"/>
      <c r="AR144" s="589"/>
      <c r="AS144" s="589"/>
      <c r="AT144" s="589"/>
      <c r="AU144" s="589"/>
      <c r="AV144" s="589"/>
      <c r="AW144" s="589"/>
      <c r="AX144" s="591"/>
    </row>
    <row r="145" spans="1:50" ht="25.5" customHeight="1" x14ac:dyDescent="0.15">
      <c r="A145" s="298"/>
      <c r="B145" s="299"/>
      <c r="C145" s="299"/>
      <c r="D145" s="299"/>
      <c r="E145" s="299"/>
      <c r="F145" s="300"/>
      <c r="G145" s="497" t="s">
        <v>50</v>
      </c>
      <c r="H145" s="478"/>
      <c r="I145" s="478"/>
      <c r="J145" s="478"/>
      <c r="K145" s="478"/>
      <c r="L145" s="324" t="s">
        <v>93</v>
      </c>
      <c r="M145" s="290"/>
      <c r="N145" s="290"/>
      <c r="O145" s="290"/>
      <c r="P145" s="290"/>
      <c r="Q145" s="290"/>
      <c r="R145" s="290"/>
      <c r="S145" s="290"/>
      <c r="T145" s="290"/>
      <c r="U145" s="290"/>
      <c r="V145" s="290"/>
      <c r="W145" s="290"/>
      <c r="X145" s="307"/>
      <c r="Y145" s="564" t="s">
        <v>94</v>
      </c>
      <c r="Z145" s="565"/>
      <c r="AA145" s="565"/>
      <c r="AB145" s="566"/>
      <c r="AC145" s="497" t="s">
        <v>50</v>
      </c>
      <c r="AD145" s="478"/>
      <c r="AE145" s="478"/>
      <c r="AF145" s="478"/>
      <c r="AG145" s="478"/>
      <c r="AH145" s="324" t="s">
        <v>93</v>
      </c>
      <c r="AI145" s="290"/>
      <c r="AJ145" s="290"/>
      <c r="AK145" s="290"/>
      <c r="AL145" s="290"/>
      <c r="AM145" s="290"/>
      <c r="AN145" s="290"/>
      <c r="AO145" s="290"/>
      <c r="AP145" s="290"/>
      <c r="AQ145" s="290"/>
      <c r="AR145" s="290"/>
      <c r="AS145" s="290"/>
      <c r="AT145" s="307"/>
      <c r="AU145" s="564" t="s">
        <v>94</v>
      </c>
      <c r="AV145" s="565"/>
      <c r="AW145" s="565"/>
      <c r="AX145" s="567"/>
    </row>
    <row r="146" spans="1:50" ht="25.5" customHeight="1" x14ac:dyDescent="0.15">
      <c r="A146" s="298"/>
      <c r="B146" s="299"/>
      <c r="C146" s="299"/>
      <c r="D146" s="299"/>
      <c r="E146" s="299"/>
      <c r="F146" s="300"/>
      <c r="G146" s="448" t="s">
        <v>148</v>
      </c>
      <c r="H146" s="449"/>
      <c r="I146" s="449"/>
      <c r="J146" s="449"/>
      <c r="K146" s="450"/>
      <c r="L146" s="451" t="s">
        <v>935</v>
      </c>
      <c r="M146" s="452"/>
      <c r="N146" s="452"/>
      <c r="O146" s="452"/>
      <c r="P146" s="452"/>
      <c r="Q146" s="452"/>
      <c r="R146" s="452"/>
      <c r="S146" s="452"/>
      <c r="T146" s="452"/>
      <c r="U146" s="452"/>
      <c r="V146" s="452"/>
      <c r="W146" s="452"/>
      <c r="X146" s="453"/>
      <c r="Y146" s="454">
        <v>6.5</v>
      </c>
      <c r="Z146" s="455"/>
      <c r="AA146" s="455"/>
      <c r="AB146" s="456"/>
      <c r="AC146" s="448"/>
      <c r="AD146" s="449"/>
      <c r="AE146" s="449"/>
      <c r="AF146" s="449"/>
      <c r="AG146" s="450"/>
      <c r="AH146" s="451"/>
      <c r="AI146" s="452"/>
      <c r="AJ146" s="452"/>
      <c r="AK146" s="452"/>
      <c r="AL146" s="452"/>
      <c r="AM146" s="452"/>
      <c r="AN146" s="452"/>
      <c r="AO146" s="452"/>
      <c r="AP146" s="452"/>
      <c r="AQ146" s="452"/>
      <c r="AR146" s="452"/>
      <c r="AS146" s="452"/>
      <c r="AT146" s="453"/>
      <c r="AU146" s="454"/>
      <c r="AV146" s="455"/>
      <c r="AW146" s="455"/>
      <c r="AX146" s="520"/>
    </row>
    <row r="147" spans="1:50" ht="25.5" customHeight="1" x14ac:dyDescent="0.15">
      <c r="A147" s="298"/>
      <c r="B147" s="299"/>
      <c r="C147" s="299"/>
      <c r="D147" s="299"/>
      <c r="E147" s="299"/>
      <c r="F147" s="300"/>
      <c r="G147" s="521"/>
      <c r="H147" s="522"/>
      <c r="I147" s="522"/>
      <c r="J147" s="522"/>
      <c r="K147" s="523"/>
      <c r="L147" s="524"/>
      <c r="M147" s="525"/>
      <c r="N147" s="525"/>
      <c r="O147" s="525"/>
      <c r="P147" s="525"/>
      <c r="Q147" s="525"/>
      <c r="R147" s="525"/>
      <c r="S147" s="525"/>
      <c r="T147" s="525"/>
      <c r="U147" s="525"/>
      <c r="V147" s="525"/>
      <c r="W147" s="525"/>
      <c r="X147" s="526"/>
      <c r="Y147" s="527"/>
      <c r="Z147" s="528"/>
      <c r="AA147" s="528"/>
      <c r="AB147" s="529"/>
      <c r="AC147" s="521"/>
      <c r="AD147" s="522"/>
      <c r="AE147" s="522"/>
      <c r="AF147" s="522"/>
      <c r="AG147" s="523"/>
      <c r="AH147" s="524"/>
      <c r="AI147" s="525"/>
      <c r="AJ147" s="525"/>
      <c r="AK147" s="525"/>
      <c r="AL147" s="525"/>
      <c r="AM147" s="525"/>
      <c r="AN147" s="525"/>
      <c r="AO147" s="525"/>
      <c r="AP147" s="525"/>
      <c r="AQ147" s="525"/>
      <c r="AR147" s="525"/>
      <c r="AS147" s="525"/>
      <c r="AT147" s="526"/>
      <c r="AU147" s="527"/>
      <c r="AV147" s="528"/>
      <c r="AW147" s="528"/>
      <c r="AX147" s="530"/>
    </row>
    <row r="148" spans="1:50" ht="25.5" customHeight="1" x14ac:dyDescent="0.15">
      <c r="A148" s="298"/>
      <c r="B148" s="299"/>
      <c r="C148" s="299"/>
      <c r="D148" s="299"/>
      <c r="E148" s="299"/>
      <c r="F148" s="300"/>
      <c r="G148" s="521"/>
      <c r="H148" s="522"/>
      <c r="I148" s="522"/>
      <c r="J148" s="522"/>
      <c r="K148" s="523"/>
      <c r="L148" s="524"/>
      <c r="M148" s="525"/>
      <c r="N148" s="525"/>
      <c r="O148" s="525"/>
      <c r="P148" s="525"/>
      <c r="Q148" s="525"/>
      <c r="R148" s="525"/>
      <c r="S148" s="525"/>
      <c r="T148" s="525"/>
      <c r="U148" s="525"/>
      <c r="V148" s="525"/>
      <c r="W148" s="525"/>
      <c r="X148" s="526"/>
      <c r="Y148" s="527"/>
      <c r="Z148" s="528"/>
      <c r="AA148" s="528"/>
      <c r="AB148" s="529"/>
      <c r="AC148" s="521"/>
      <c r="AD148" s="522"/>
      <c r="AE148" s="522"/>
      <c r="AF148" s="522"/>
      <c r="AG148" s="523"/>
      <c r="AH148" s="524"/>
      <c r="AI148" s="525"/>
      <c r="AJ148" s="525"/>
      <c r="AK148" s="525"/>
      <c r="AL148" s="525"/>
      <c r="AM148" s="525"/>
      <c r="AN148" s="525"/>
      <c r="AO148" s="525"/>
      <c r="AP148" s="525"/>
      <c r="AQ148" s="525"/>
      <c r="AR148" s="525"/>
      <c r="AS148" s="525"/>
      <c r="AT148" s="526"/>
      <c r="AU148" s="527"/>
      <c r="AV148" s="528"/>
      <c r="AW148" s="528"/>
      <c r="AX148" s="530"/>
    </row>
    <row r="149" spans="1:50" ht="25.5" customHeight="1" x14ac:dyDescent="0.15">
      <c r="A149" s="298"/>
      <c r="B149" s="299"/>
      <c r="C149" s="299"/>
      <c r="D149" s="299"/>
      <c r="E149" s="299"/>
      <c r="F149" s="300"/>
      <c r="G149" s="521"/>
      <c r="H149" s="522"/>
      <c r="I149" s="522"/>
      <c r="J149" s="522"/>
      <c r="K149" s="523"/>
      <c r="L149" s="524"/>
      <c r="M149" s="525"/>
      <c r="N149" s="525"/>
      <c r="O149" s="525"/>
      <c r="P149" s="525"/>
      <c r="Q149" s="525"/>
      <c r="R149" s="525"/>
      <c r="S149" s="525"/>
      <c r="T149" s="525"/>
      <c r="U149" s="525"/>
      <c r="V149" s="525"/>
      <c r="W149" s="525"/>
      <c r="X149" s="526"/>
      <c r="Y149" s="527"/>
      <c r="Z149" s="528"/>
      <c r="AA149" s="528"/>
      <c r="AB149" s="529"/>
      <c r="AC149" s="521"/>
      <c r="AD149" s="522"/>
      <c r="AE149" s="522"/>
      <c r="AF149" s="522"/>
      <c r="AG149" s="523"/>
      <c r="AH149" s="524"/>
      <c r="AI149" s="525"/>
      <c r="AJ149" s="525"/>
      <c r="AK149" s="525"/>
      <c r="AL149" s="525"/>
      <c r="AM149" s="525"/>
      <c r="AN149" s="525"/>
      <c r="AO149" s="525"/>
      <c r="AP149" s="525"/>
      <c r="AQ149" s="525"/>
      <c r="AR149" s="525"/>
      <c r="AS149" s="525"/>
      <c r="AT149" s="526"/>
      <c r="AU149" s="527"/>
      <c r="AV149" s="528"/>
      <c r="AW149" s="528"/>
      <c r="AX149" s="530"/>
    </row>
    <row r="150" spans="1:50" ht="25.5" customHeight="1" x14ac:dyDescent="0.15">
      <c r="A150" s="298"/>
      <c r="B150" s="299"/>
      <c r="C150" s="299"/>
      <c r="D150" s="299"/>
      <c r="E150" s="299"/>
      <c r="F150" s="300"/>
      <c r="G150" s="521"/>
      <c r="H150" s="522"/>
      <c r="I150" s="522"/>
      <c r="J150" s="522"/>
      <c r="K150" s="523"/>
      <c r="L150" s="524"/>
      <c r="M150" s="525"/>
      <c r="N150" s="525"/>
      <c r="O150" s="525"/>
      <c r="P150" s="525"/>
      <c r="Q150" s="525"/>
      <c r="R150" s="525"/>
      <c r="S150" s="525"/>
      <c r="T150" s="525"/>
      <c r="U150" s="525"/>
      <c r="V150" s="525"/>
      <c r="W150" s="525"/>
      <c r="X150" s="526"/>
      <c r="Y150" s="527"/>
      <c r="Z150" s="528"/>
      <c r="AA150" s="528"/>
      <c r="AB150" s="528"/>
      <c r="AC150" s="521"/>
      <c r="AD150" s="522"/>
      <c r="AE150" s="522"/>
      <c r="AF150" s="522"/>
      <c r="AG150" s="523"/>
      <c r="AH150" s="524"/>
      <c r="AI150" s="525"/>
      <c r="AJ150" s="525"/>
      <c r="AK150" s="525"/>
      <c r="AL150" s="525"/>
      <c r="AM150" s="525"/>
      <c r="AN150" s="525"/>
      <c r="AO150" s="525"/>
      <c r="AP150" s="525"/>
      <c r="AQ150" s="525"/>
      <c r="AR150" s="525"/>
      <c r="AS150" s="525"/>
      <c r="AT150" s="526"/>
      <c r="AU150" s="527"/>
      <c r="AV150" s="528"/>
      <c r="AW150" s="528"/>
      <c r="AX150" s="530"/>
    </row>
    <row r="151" spans="1:50" ht="25.5" customHeight="1" x14ac:dyDescent="0.15">
      <c r="A151" s="298"/>
      <c r="B151" s="299"/>
      <c r="C151" s="299"/>
      <c r="D151" s="299"/>
      <c r="E151" s="299"/>
      <c r="F151" s="300"/>
      <c r="G151" s="521"/>
      <c r="H151" s="522"/>
      <c r="I151" s="522"/>
      <c r="J151" s="522"/>
      <c r="K151" s="523"/>
      <c r="L151" s="524"/>
      <c r="M151" s="525"/>
      <c r="N151" s="525"/>
      <c r="O151" s="525"/>
      <c r="P151" s="525"/>
      <c r="Q151" s="525"/>
      <c r="R151" s="525"/>
      <c r="S151" s="525"/>
      <c r="T151" s="525"/>
      <c r="U151" s="525"/>
      <c r="V151" s="525"/>
      <c r="W151" s="525"/>
      <c r="X151" s="526"/>
      <c r="Y151" s="527"/>
      <c r="Z151" s="528"/>
      <c r="AA151" s="528"/>
      <c r="AB151" s="528"/>
      <c r="AC151" s="521"/>
      <c r="AD151" s="522"/>
      <c r="AE151" s="522"/>
      <c r="AF151" s="522"/>
      <c r="AG151" s="523"/>
      <c r="AH151" s="524"/>
      <c r="AI151" s="525"/>
      <c r="AJ151" s="525"/>
      <c r="AK151" s="525"/>
      <c r="AL151" s="525"/>
      <c r="AM151" s="525"/>
      <c r="AN151" s="525"/>
      <c r="AO151" s="525"/>
      <c r="AP151" s="525"/>
      <c r="AQ151" s="525"/>
      <c r="AR151" s="525"/>
      <c r="AS151" s="525"/>
      <c r="AT151" s="526"/>
      <c r="AU151" s="527"/>
      <c r="AV151" s="528"/>
      <c r="AW151" s="528"/>
      <c r="AX151" s="530"/>
    </row>
    <row r="152" spans="1:50" ht="25.5" customHeight="1" x14ac:dyDescent="0.15">
      <c r="A152" s="298"/>
      <c r="B152" s="299"/>
      <c r="C152" s="299"/>
      <c r="D152" s="299"/>
      <c r="E152" s="299"/>
      <c r="F152" s="300"/>
      <c r="G152" s="521"/>
      <c r="H152" s="522"/>
      <c r="I152" s="522"/>
      <c r="J152" s="522"/>
      <c r="K152" s="523"/>
      <c r="L152" s="524"/>
      <c r="M152" s="525"/>
      <c r="N152" s="525"/>
      <c r="O152" s="525"/>
      <c r="P152" s="525"/>
      <c r="Q152" s="525"/>
      <c r="R152" s="525"/>
      <c r="S152" s="525"/>
      <c r="T152" s="525"/>
      <c r="U152" s="525"/>
      <c r="V152" s="525"/>
      <c r="W152" s="525"/>
      <c r="X152" s="526"/>
      <c r="Y152" s="527"/>
      <c r="Z152" s="528"/>
      <c r="AA152" s="528"/>
      <c r="AB152" s="528"/>
      <c r="AC152" s="521"/>
      <c r="AD152" s="522"/>
      <c r="AE152" s="522"/>
      <c r="AF152" s="522"/>
      <c r="AG152" s="523"/>
      <c r="AH152" s="524"/>
      <c r="AI152" s="525"/>
      <c r="AJ152" s="525"/>
      <c r="AK152" s="525"/>
      <c r="AL152" s="525"/>
      <c r="AM152" s="525"/>
      <c r="AN152" s="525"/>
      <c r="AO152" s="525"/>
      <c r="AP152" s="525"/>
      <c r="AQ152" s="525"/>
      <c r="AR152" s="525"/>
      <c r="AS152" s="525"/>
      <c r="AT152" s="526"/>
      <c r="AU152" s="527"/>
      <c r="AV152" s="528"/>
      <c r="AW152" s="528"/>
      <c r="AX152" s="530"/>
    </row>
    <row r="153" spans="1:50" ht="25.5" customHeight="1" x14ac:dyDescent="0.15">
      <c r="A153" s="298"/>
      <c r="B153" s="299"/>
      <c r="C153" s="299"/>
      <c r="D153" s="299"/>
      <c r="E153" s="299"/>
      <c r="F153" s="300"/>
      <c r="G153" s="545"/>
      <c r="H153" s="546"/>
      <c r="I153" s="546"/>
      <c r="J153" s="546"/>
      <c r="K153" s="547"/>
      <c r="L153" s="548"/>
      <c r="M153" s="549"/>
      <c r="N153" s="549"/>
      <c r="O153" s="549"/>
      <c r="P153" s="549"/>
      <c r="Q153" s="549"/>
      <c r="R153" s="549"/>
      <c r="S153" s="549"/>
      <c r="T153" s="549"/>
      <c r="U153" s="549"/>
      <c r="V153" s="549"/>
      <c r="W153" s="549"/>
      <c r="X153" s="550"/>
      <c r="Y153" s="551"/>
      <c r="Z153" s="552"/>
      <c r="AA153" s="552"/>
      <c r="AB153" s="552"/>
      <c r="AC153" s="545"/>
      <c r="AD153" s="546"/>
      <c r="AE153" s="546"/>
      <c r="AF153" s="546"/>
      <c r="AG153" s="547"/>
      <c r="AH153" s="548"/>
      <c r="AI153" s="549"/>
      <c r="AJ153" s="549"/>
      <c r="AK153" s="549"/>
      <c r="AL153" s="549"/>
      <c r="AM153" s="549"/>
      <c r="AN153" s="549"/>
      <c r="AO153" s="549"/>
      <c r="AP153" s="549"/>
      <c r="AQ153" s="549"/>
      <c r="AR153" s="549"/>
      <c r="AS153" s="549"/>
      <c r="AT153" s="550"/>
      <c r="AU153" s="551"/>
      <c r="AV153" s="552"/>
      <c r="AW153" s="552"/>
      <c r="AX153" s="553"/>
    </row>
    <row r="154" spans="1:50" ht="25.5" customHeight="1" x14ac:dyDescent="0.15">
      <c r="A154" s="298"/>
      <c r="B154" s="299"/>
      <c r="C154" s="299"/>
      <c r="D154" s="299"/>
      <c r="E154" s="299"/>
      <c r="F154" s="300"/>
      <c r="G154" s="554" t="s">
        <v>28</v>
      </c>
      <c r="H154" s="290"/>
      <c r="I154" s="290"/>
      <c r="J154" s="290"/>
      <c r="K154" s="290"/>
      <c r="L154" s="555"/>
      <c r="M154" s="252"/>
      <c r="N154" s="252"/>
      <c r="O154" s="252"/>
      <c r="P154" s="252"/>
      <c r="Q154" s="252"/>
      <c r="R154" s="252"/>
      <c r="S154" s="252"/>
      <c r="T154" s="252"/>
      <c r="U154" s="252"/>
      <c r="V154" s="252"/>
      <c r="W154" s="252"/>
      <c r="X154" s="253"/>
      <c r="Y154" s="556">
        <f>SUM(Y146:AB153)</f>
        <v>6.5</v>
      </c>
      <c r="Z154" s="557"/>
      <c r="AA154" s="557"/>
      <c r="AB154" s="558"/>
      <c r="AC154" s="554" t="s">
        <v>28</v>
      </c>
      <c r="AD154" s="290"/>
      <c r="AE154" s="290"/>
      <c r="AF154" s="290"/>
      <c r="AG154" s="290"/>
      <c r="AH154" s="555"/>
      <c r="AI154" s="252"/>
      <c r="AJ154" s="252"/>
      <c r="AK154" s="252"/>
      <c r="AL154" s="252"/>
      <c r="AM154" s="252"/>
      <c r="AN154" s="252"/>
      <c r="AO154" s="252"/>
      <c r="AP154" s="252"/>
      <c r="AQ154" s="252"/>
      <c r="AR154" s="252"/>
      <c r="AS154" s="252"/>
      <c r="AT154" s="253"/>
      <c r="AU154" s="556">
        <f>SUM(AU146:AX153)</f>
        <v>0</v>
      </c>
      <c r="AV154" s="557"/>
      <c r="AW154" s="557"/>
      <c r="AX154" s="559"/>
    </row>
    <row r="155" spans="1:50" ht="25.5" customHeight="1" x14ac:dyDescent="0.15">
      <c r="A155" s="298"/>
      <c r="B155" s="299"/>
      <c r="C155" s="299"/>
      <c r="D155" s="299"/>
      <c r="E155" s="299"/>
      <c r="F155" s="300"/>
      <c r="G155" s="560" t="s">
        <v>344</v>
      </c>
      <c r="H155" s="561"/>
      <c r="I155" s="561"/>
      <c r="J155" s="561"/>
      <c r="K155" s="561"/>
      <c r="L155" s="561"/>
      <c r="M155" s="561"/>
      <c r="N155" s="561"/>
      <c r="O155" s="561"/>
      <c r="P155" s="561"/>
      <c r="Q155" s="561"/>
      <c r="R155" s="561"/>
      <c r="S155" s="561"/>
      <c r="T155" s="561"/>
      <c r="U155" s="561"/>
      <c r="V155" s="561"/>
      <c r="W155" s="561"/>
      <c r="X155" s="561"/>
      <c r="Y155" s="561"/>
      <c r="Z155" s="561"/>
      <c r="AA155" s="561"/>
      <c r="AB155" s="562"/>
      <c r="AC155" s="560" t="s">
        <v>442</v>
      </c>
      <c r="AD155" s="561"/>
      <c r="AE155" s="561"/>
      <c r="AF155" s="561"/>
      <c r="AG155" s="561"/>
      <c r="AH155" s="561"/>
      <c r="AI155" s="561"/>
      <c r="AJ155" s="561"/>
      <c r="AK155" s="561"/>
      <c r="AL155" s="561"/>
      <c r="AM155" s="561"/>
      <c r="AN155" s="561"/>
      <c r="AO155" s="561"/>
      <c r="AP155" s="561"/>
      <c r="AQ155" s="561"/>
      <c r="AR155" s="561"/>
      <c r="AS155" s="561"/>
      <c r="AT155" s="561"/>
      <c r="AU155" s="561"/>
      <c r="AV155" s="561"/>
      <c r="AW155" s="561"/>
      <c r="AX155" s="563"/>
    </row>
    <row r="156" spans="1:50" ht="25.5" customHeight="1" x14ac:dyDescent="0.15">
      <c r="A156" s="298"/>
      <c r="B156" s="299"/>
      <c r="C156" s="299"/>
      <c r="D156" s="299"/>
      <c r="E156" s="299"/>
      <c r="F156" s="300"/>
      <c r="G156" s="497" t="s">
        <v>50</v>
      </c>
      <c r="H156" s="478"/>
      <c r="I156" s="478"/>
      <c r="J156" s="478"/>
      <c r="K156" s="478"/>
      <c r="L156" s="324" t="s">
        <v>93</v>
      </c>
      <c r="M156" s="290"/>
      <c r="N156" s="290"/>
      <c r="O156" s="290"/>
      <c r="P156" s="290"/>
      <c r="Q156" s="290"/>
      <c r="R156" s="290"/>
      <c r="S156" s="290"/>
      <c r="T156" s="290"/>
      <c r="U156" s="290"/>
      <c r="V156" s="290"/>
      <c r="W156" s="290"/>
      <c r="X156" s="307"/>
      <c r="Y156" s="564" t="s">
        <v>94</v>
      </c>
      <c r="Z156" s="565"/>
      <c r="AA156" s="565"/>
      <c r="AB156" s="566"/>
      <c r="AC156" s="497" t="s">
        <v>50</v>
      </c>
      <c r="AD156" s="478"/>
      <c r="AE156" s="478"/>
      <c r="AF156" s="478"/>
      <c r="AG156" s="478"/>
      <c r="AH156" s="324" t="s">
        <v>93</v>
      </c>
      <c r="AI156" s="290"/>
      <c r="AJ156" s="290"/>
      <c r="AK156" s="290"/>
      <c r="AL156" s="290"/>
      <c r="AM156" s="290"/>
      <c r="AN156" s="290"/>
      <c r="AO156" s="290"/>
      <c r="AP156" s="290"/>
      <c r="AQ156" s="290"/>
      <c r="AR156" s="290"/>
      <c r="AS156" s="290"/>
      <c r="AT156" s="307"/>
      <c r="AU156" s="564" t="s">
        <v>94</v>
      </c>
      <c r="AV156" s="565"/>
      <c r="AW156" s="565"/>
      <c r="AX156" s="567"/>
    </row>
    <row r="157" spans="1:50" ht="25.5" customHeight="1" x14ac:dyDescent="0.15">
      <c r="A157" s="298"/>
      <c r="B157" s="299"/>
      <c r="C157" s="299"/>
      <c r="D157" s="299"/>
      <c r="E157" s="299"/>
      <c r="F157" s="300"/>
      <c r="G157" s="448"/>
      <c r="H157" s="449"/>
      <c r="I157" s="449"/>
      <c r="J157" s="449"/>
      <c r="K157" s="450"/>
      <c r="L157" s="451"/>
      <c r="M157" s="452"/>
      <c r="N157" s="452"/>
      <c r="O157" s="452"/>
      <c r="P157" s="452"/>
      <c r="Q157" s="452"/>
      <c r="R157" s="452"/>
      <c r="S157" s="452"/>
      <c r="T157" s="452"/>
      <c r="U157" s="452"/>
      <c r="V157" s="452"/>
      <c r="W157" s="452"/>
      <c r="X157" s="453"/>
      <c r="Y157" s="454"/>
      <c r="Z157" s="455"/>
      <c r="AA157" s="455"/>
      <c r="AB157" s="456"/>
      <c r="AC157" s="448"/>
      <c r="AD157" s="449"/>
      <c r="AE157" s="449"/>
      <c r="AF157" s="449"/>
      <c r="AG157" s="450"/>
      <c r="AH157" s="451"/>
      <c r="AI157" s="452"/>
      <c r="AJ157" s="452"/>
      <c r="AK157" s="452"/>
      <c r="AL157" s="452"/>
      <c r="AM157" s="452"/>
      <c r="AN157" s="452"/>
      <c r="AO157" s="452"/>
      <c r="AP157" s="452"/>
      <c r="AQ157" s="452"/>
      <c r="AR157" s="452"/>
      <c r="AS157" s="452"/>
      <c r="AT157" s="453"/>
      <c r="AU157" s="454"/>
      <c r="AV157" s="455"/>
      <c r="AW157" s="455"/>
      <c r="AX157" s="520"/>
    </row>
    <row r="158" spans="1:50" ht="25.5" customHeight="1" x14ac:dyDescent="0.15">
      <c r="A158" s="298"/>
      <c r="B158" s="299"/>
      <c r="C158" s="299"/>
      <c r="D158" s="299"/>
      <c r="E158" s="299"/>
      <c r="F158" s="300"/>
      <c r="G158" s="521"/>
      <c r="H158" s="522"/>
      <c r="I158" s="522"/>
      <c r="J158" s="522"/>
      <c r="K158" s="523"/>
      <c r="L158" s="524"/>
      <c r="M158" s="525"/>
      <c r="N158" s="525"/>
      <c r="O158" s="525"/>
      <c r="P158" s="525"/>
      <c r="Q158" s="525"/>
      <c r="R158" s="525"/>
      <c r="S158" s="525"/>
      <c r="T158" s="525"/>
      <c r="U158" s="525"/>
      <c r="V158" s="525"/>
      <c r="W158" s="525"/>
      <c r="X158" s="526"/>
      <c r="Y158" s="527"/>
      <c r="Z158" s="528"/>
      <c r="AA158" s="528"/>
      <c r="AB158" s="529"/>
      <c r="AC158" s="521"/>
      <c r="AD158" s="522"/>
      <c r="AE158" s="522"/>
      <c r="AF158" s="522"/>
      <c r="AG158" s="523"/>
      <c r="AH158" s="524"/>
      <c r="AI158" s="525"/>
      <c r="AJ158" s="525"/>
      <c r="AK158" s="525"/>
      <c r="AL158" s="525"/>
      <c r="AM158" s="525"/>
      <c r="AN158" s="525"/>
      <c r="AO158" s="525"/>
      <c r="AP158" s="525"/>
      <c r="AQ158" s="525"/>
      <c r="AR158" s="525"/>
      <c r="AS158" s="525"/>
      <c r="AT158" s="526"/>
      <c r="AU158" s="527"/>
      <c r="AV158" s="528"/>
      <c r="AW158" s="528"/>
      <c r="AX158" s="530"/>
    </row>
    <row r="159" spans="1:50" ht="25.5" customHeight="1" x14ac:dyDescent="0.15">
      <c r="A159" s="298"/>
      <c r="B159" s="299"/>
      <c r="C159" s="299"/>
      <c r="D159" s="299"/>
      <c r="E159" s="299"/>
      <c r="F159" s="300"/>
      <c r="G159" s="521"/>
      <c r="H159" s="522"/>
      <c r="I159" s="522"/>
      <c r="J159" s="522"/>
      <c r="K159" s="523"/>
      <c r="L159" s="524"/>
      <c r="M159" s="525"/>
      <c r="N159" s="525"/>
      <c r="O159" s="525"/>
      <c r="P159" s="525"/>
      <c r="Q159" s="525"/>
      <c r="R159" s="525"/>
      <c r="S159" s="525"/>
      <c r="T159" s="525"/>
      <c r="U159" s="525"/>
      <c r="V159" s="525"/>
      <c r="W159" s="525"/>
      <c r="X159" s="526"/>
      <c r="Y159" s="527"/>
      <c r="Z159" s="528"/>
      <c r="AA159" s="528"/>
      <c r="AB159" s="529"/>
      <c r="AC159" s="521"/>
      <c r="AD159" s="522"/>
      <c r="AE159" s="522"/>
      <c r="AF159" s="522"/>
      <c r="AG159" s="523"/>
      <c r="AH159" s="524"/>
      <c r="AI159" s="525"/>
      <c r="AJ159" s="525"/>
      <c r="AK159" s="525"/>
      <c r="AL159" s="525"/>
      <c r="AM159" s="525"/>
      <c r="AN159" s="525"/>
      <c r="AO159" s="525"/>
      <c r="AP159" s="525"/>
      <c r="AQ159" s="525"/>
      <c r="AR159" s="525"/>
      <c r="AS159" s="525"/>
      <c r="AT159" s="526"/>
      <c r="AU159" s="527"/>
      <c r="AV159" s="528"/>
      <c r="AW159" s="528"/>
      <c r="AX159" s="530"/>
    </row>
    <row r="160" spans="1:50" ht="25.5" customHeight="1" x14ac:dyDescent="0.15">
      <c r="A160" s="298"/>
      <c r="B160" s="299"/>
      <c r="C160" s="299"/>
      <c r="D160" s="299"/>
      <c r="E160" s="299"/>
      <c r="F160" s="300"/>
      <c r="G160" s="521"/>
      <c r="H160" s="522"/>
      <c r="I160" s="522"/>
      <c r="J160" s="522"/>
      <c r="K160" s="523"/>
      <c r="L160" s="524"/>
      <c r="M160" s="525"/>
      <c r="N160" s="525"/>
      <c r="O160" s="525"/>
      <c r="P160" s="525"/>
      <c r="Q160" s="525"/>
      <c r="R160" s="525"/>
      <c r="S160" s="525"/>
      <c r="T160" s="525"/>
      <c r="U160" s="525"/>
      <c r="V160" s="525"/>
      <c r="W160" s="525"/>
      <c r="X160" s="526"/>
      <c r="Y160" s="527"/>
      <c r="Z160" s="528"/>
      <c r="AA160" s="528"/>
      <c r="AB160" s="529"/>
      <c r="AC160" s="521"/>
      <c r="AD160" s="522"/>
      <c r="AE160" s="522"/>
      <c r="AF160" s="522"/>
      <c r="AG160" s="523"/>
      <c r="AH160" s="524"/>
      <c r="AI160" s="525"/>
      <c r="AJ160" s="525"/>
      <c r="AK160" s="525"/>
      <c r="AL160" s="525"/>
      <c r="AM160" s="525"/>
      <c r="AN160" s="525"/>
      <c r="AO160" s="525"/>
      <c r="AP160" s="525"/>
      <c r="AQ160" s="525"/>
      <c r="AR160" s="525"/>
      <c r="AS160" s="525"/>
      <c r="AT160" s="526"/>
      <c r="AU160" s="527"/>
      <c r="AV160" s="528"/>
      <c r="AW160" s="528"/>
      <c r="AX160" s="530"/>
    </row>
    <row r="161" spans="1:50" ht="25.5" customHeight="1" x14ac:dyDescent="0.15">
      <c r="A161" s="298"/>
      <c r="B161" s="299"/>
      <c r="C161" s="299"/>
      <c r="D161" s="299"/>
      <c r="E161" s="299"/>
      <c r="F161" s="300"/>
      <c r="G161" s="521"/>
      <c r="H161" s="522"/>
      <c r="I161" s="522"/>
      <c r="J161" s="522"/>
      <c r="K161" s="523"/>
      <c r="L161" s="524"/>
      <c r="M161" s="525"/>
      <c r="N161" s="525"/>
      <c r="O161" s="525"/>
      <c r="P161" s="525"/>
      <c r="Q161" s="525"/>
      <c r="R161" s="525"/>
      <c r="S161" s="525"/>
      <c r="T161" s="525"/>
      <c r="U161" s="525"/>
      <c r="V161" s="525"/>
      <c r="W161" s="525"/>
      <c r="X161" s="526"/>
      <c r="Y161" s="527"/>
      <c r="Z161" s="528"/>
      <c r="AA161" s="528"/>
      <c r="AB161" s="528"/>
      <c r="AC161" s="521"/>
      <c r="AD161" s="522"/>
      <c r="AE161" s="522"/>
      <c r="AF161" s="522"/>
      <c r="AG161" s="523"/>
      <c r="AH161" s="524"/>
      <c r="AI161" s="525"/>
      <c r="AJ161" s="525"/>
      <c r="AK161" s="525"/>
      <c r="AL161" s="525"/>
      <c r="AM161" s="525"/>
      <c r="AN161" s="525"/>
      <c r="AO161" s="525"/>
      <c r="AP161" s="525"/>
      <c r="AQ161" s="525"/>
      <c r="AR161" s="525"/>
      <c r="AS161" s="525"/>
      <c r="AT161" s="526"/>
      <c r="AU161" s="527"/>
      <c r="AV161" s="528"/>
      <c r="AW161" s="528"/>
      <c r="AX161" s="530"/>
    </row>
    <row r="162" spans="1:50" ht="25.5" customHeight="1" x14ac:dyDescent="0.15">
      <c r="A162" s="298"/>
      <c r="B162" s="299"/>
      <c r="C162" s="299"/>
      <c r="D162" s="299"/>
      <c r="E162" s="299"/>
      <c r="F162" s="300"/>
      <c r="G162" s="521"/>
      <c r="H162" s="522"/>
      <c r="I162" s="522"/>
      <c r="J162" s="522"/>
      <c r="K162" s="523"/>
      <c r="L162" s="524"/>
      <c r="M162" s="525"/>
      <c r="N162" s="525"/>
      <c r="O162" s="525"/>
      <c r="P162" s="525"/>
      <c r="Q162" s="525"/>
      <c r="R162" s="525"/>
      <c r="S162" s="525"/>
      <c r="T162" s="525"/>
      <c r="U162" s="525"/>
      <c r="V162" s="525"/>
      <c r="W162" s="525"/>
      <c r="X162" s="526"/>
      <c r="Y162" s="527"/>
      <c r="Z162" s="528"/>
      <c r="AA162" s="528"/>
      <c r="AB162" s="528"/>
      <c r="AC162" s="521"/>
      <c r="AD162" s="522"/>
      <c r="AE162" s="522"/>
      <c r="AF162" s="522"/>
      <c r="AG162" s="523"/>
      <c r="AH162" s="524"/>
      <c r="AI162" s="525"/>
      <c r="AJ162" s="525"/>
      <c r="AK162" s="525"/>
      <c r="AL162" s="525"/>
      <c r="AM162" s="525"/>
      <c r="AN162" s="525"/>
      <c r="AO162" s="525"/>
      <c r="AP162" s="525"/>
      <c r="AQ162" s="525"/>
      <c r="AR162" s="525"/>
      <c r="AS162" s="525"/>
      <c r="AT162" s="526"/>
      <c r="AU162" s="527"/>
      <c r="AV162" s="528"/>
      <c r="AW162" s="528"/>
      <c r="AX162" s="530"/>
    </row>
    <row r="163" spans="1:50" ht="25.5" customHeight="1" x14ac:dyDescent="0.15">
      <c r="A163" s="298"/>
      <c r="B163" s="299"/>
      <c r="C163" s="299"/>
      <c r="D163" s="299"/>
      <c r="E163" s="299"/>
      <c r="F163" s="300"/>
      <c r="G163" s="521"/>
      <c r="H163" s="522"/>
      <c r="I163" s="522"/>
      <c r="J163" s="522"/>
      <c r="K163" s="523"/>
      <c r="L163" s="524"/>
      <c r="M163" s="525"/>
      <c r="N163" s="525"/>
      <c r="O163" s="525"/>
      <c r="P163" s="525"/>
      <c r="Q163" s="525"/>
      <c r="R163" s="525"/>
      <c r="S163" s="525"/>
      <c r="T163" s="525"/>
      <c r="U163" s="525"/>
      <c r="V163" s="525"/>
      <c r="W163" s="525"/>
      <c r="X163" s="526"/>
      <c r="Y163" s="527"/>
      <c r="Z163" s="528"/>
      <c r="AA163" s="528"/>
      <c r="AB163" s="528"/>
      <c r="AC163" s="521"/>
      <c r="AD163" s="522"/>
      <c r="AE163" s="522"/>
      <c r="AF163" s="522"/>
      <c r="AG163" s="523"/>
      <c r="AH163" s="524"/>
      <c r="AI163" s="525"/>
      <c r="AJ163" s="525"/>
      <c r="AK163" s="525"/>
      <c r="AL163" s="525"/>
      <c r="AM163" s="525"/>
      <c r="AN163" s="525"/>
      <c r="AO163" s="525"/>
      <c r="AP163" s="525"/>
      <c r="AQ163" s="525"/>
      <c r="AR163" s="525"/>
      <c r="AS163" s="525"/>
      <c r="AT163" s="526"/>
      <c r="AU163" s="527"/>
      <c r="AV163" s="528"/>
      <c r="AW163" s="528"/>
      <c r="AX163" s="530"/>
    </row>
    <row r="164" spans="1:50" ht="25.5" customHeight="1" x14ac:dyDescent="0.15">
      <c r="A164" s="298"/>
      <c r="B164" s="299"/>
      <c r="C164" s="299"/>
      <c r="D164" s="299"/>
      <c r="E164" s="299"/>
      <c r="F164" s="300"/>
      <c r="G164" s="545"/>
      <c r="H164" s="546"/>
      <c r="I164" s="546"/>
      <c r="J164" s="546"/>
      <c r="K164" s="547"/>
      <c r="L164" s="548"/>
      <c r="M164" s="549"/>
      <c r="N164" s="549"/>
      <c r="O164" s="549"/>
      <c r="P164" s="549"/>
      <c r="Q164" s="549"/>
      <c r="R164" s="549"/>
      <c r="S164" s="549"/>
      <c r="T164" s="549"/>
      <c r="U164" s="549"/>
      <c r="V164" s="549"/>
      <c r="W164" s="549"/>
      <c r="X164" s="550"/>
      <c r="Y164" s="551"/>
      <c r="Z164" s="552"/>
      <c r="AA164" s="552"/>
      <c r="AB164" s="552"/>
      <c r="AC164" s="545"/>
      <c r="AD164" s="546"/>
      <c r="AE164" s="546"/>
      <c r="AF164" s="546"/>
      <c r="AG164" s="547"/>
      <c r="AH164" s="548"/>
      <c r="AI164" s="549"/>
      <c r="AJ164" s="549"/>
      <c r="AK164" s="549"/>
      <c r="AL164" s="549"/>
      <c r="AM164" s="549"/>
      <c r="AN164" s="549"/>
      <c r="AO164" s="549"/>
      <c r="AP164" s="549"/>
      <c r="AQ164" s="549"/>
      <c r="AR164" s="549"/>
      <c r="AS164" s="549"/>
      <c r="AT164" s="550"/>
      <c r="AU164" s="551"/>
      <c r="AV164" s="552"/>
      <c r="AW164" s="552"/>
      <c r="AX164" s="553"/>
    </row>
    <row r="165" spans="1:50" ht="25.5" customHeight="1" x14ac:dyDescent="0.15">
      <c r="A165" s="298"/>
      <c r="B165" s="299"/>
      <c r="C165" s="299"/>
      <c r="D165" s="299"/>
      <c r="E165" s="299"/>
      <c r="F165" s="300"/>
      <c r="G165" s="554" t="s">
        <v>28</v>
      </c>
      <c r="H165" s="290"/>
      <c r="I165" s="290"/>
      <c r="J165" s="290"/>
      <c r="K165" s="290"/>
      <c r="L165" s="555"/>
      <c r="M165" s="252"/>
      <c r="N165" s="252"/>
      <c r="O165" s="252"/>
      <c r="P165" s="252"/>
      <c r="Q165" s="252"/>
      <c r="R165" s="252"/>
      <c r="S165" s="252"/>
      <c r="T165" s="252"/>
      <c r="U165" s="252"/>
      <c r="V165" s="252"/>
      <c r="W165" s="252"/>
      <c r="X165" s="253"/>
      <c r="Y165" s="556">
        <f>SUM(Y157:AB164)</f>
        <v>0</v>
      </c>
      <c r="Z165" s="557"/>
      <c r="AA165" s="557"/>
      <c r="AB165" s="558"/>
      <c r="AC165" s="554" t="s">
        <v>28</v>
      </c>
      <c r="AD165" s="290"/>
      <c r="AE165" s="290"/>
      <c r="AF165" s="290"/>
      <c r="AG165" s="290"/>
      <c r="AH165" s="555"/>
      <c r="AI165" s="252"/>
      <c r="AJ165" s="252"/>
      <c r="AK165" s="252"/>
      <c r="AL165" s="252"/>
      <c r="AM165" s="252"/>
      <c r="AN165" s="252"/>
      <c r="AO165" s="252"/>
      <c r="AP165" s="252"/>
      <c r="AQ165" s="252"/>
      <c r="AR165" s="252"/>
      <c r="AS165" s="252"/>
      <c r="AT165" s="253"/>
      <c r="AU165" s="556">
        <f>SUM(AU157:AX164)</f>
        <v>0</v>
      </c>
      <c r="AV165" s="557"/>
      <c r="AW165" s="557"/>
      <c r="AX165" s="559"/>
    </row>
    <row r="166" spans="1:50" ht="25.5" customHeight="1" x14ac:dyDescent="0.15">
      <c r="A166" s="298"/>
      <c r="B166" s="299"/>
      <c r="C166" s="299"/>
      <c r="D166" s="299"/>
      <c r="E166" s="299"/>
      <c r="F166" s="300"/>
      <c r="G166" s="560" t="s">
        <v>342</v>
      </c>
      <c r="H166" s="561"/>
      <c r="I166" s="561"/>
      <c r="J166" s="561"/>
      <c r="K166" s="561"/>
      <c r="L166" s="561"/>
      <c r="M166" s="561"/>
      <c r="N166" s="561"/>
      <c r="O166" s="561"/>
      <c r="P166" s="561"/>
      <c r="Q166" s="561"/>
      <c r="R166" s="561"/>
      <c r="S166" s="561"/>
      <c r="T166" s="561"/>
      <c r="U166" s="561"/>
      <c r="V166" s="561"/>
      <c r="W166" s="561"/>
      <c r="X166" s="561"/>
      <c r="Y166" s="561"/>
      <c r="Z166" s="561"/>
      <c r="AA166" s="561"/>
      <c r="AB166" s="562"/>
      <c r="AC166" s="560" t="s">
        <v>441</v>
      </c>
      <c r="AD166" s="561"/>
      <c r="AE166" s="561"/>
      <c r="AF166" s="561"/>
      <c r="AG166" s="561"/>
      <c r="AH166" s="561"/>
      <c r="AI166" s="561"/>
      <c r="AJ166" s="561"/>
      <c r="AK166" s="561"/>
      <c r="AL166" s="561"/>
      <c r="AM166" s="561"/>
      <c r="AN166" s="561"/>
      <c r="AO166" s="561"/>
      <c r="AP166" s="561"/>
      <c r="AQ166" s="561"/>
      <c r="AR166" s="561"/>
      <c r="AS166" s="561"/>
      <c r="AT166" s="561"/>
      <c r="AU166" s="561"/>
      <c r="AV166" s="561"/>
      <c r="AW166" s="561"/>
      <c r="AX166" s="563"/>
    </row>
    <row r="167" spans="1:50" ht="25.5" customHeight="1" x14ac:dyDescent="0.15">
      <c r="A167" s="298"/>
      <c r="B167" s="299"/>
      <c r="C167" s="299"/>
      <c r="D167" s="299"/>
      <c r="E167" s="299"/>
      <c r="F167" s="300"/>
      <c r="G167" s="497" t="s">
        <v>50</v>
      </c>
      <c r="H167" s="478"/>
      <c r="I167" s="478"/>
      <c r="J167" s="478"/>
      <c r="K167" s="478"/>
      <c r="L167" s="324" t="s">
        <v>93</v>
      </c>
      <c r="M167" s="290"/>
      <c r="N167" s="290"/>
      <c r="O167" s="290"/>
      <c r="P167" s="290"/>
      <c r="Q167" s="290"/>
      <c r="R167" s="290"/>
      <c r="S167" s="290"/>
      <c r="T167" s="290"/>
      <c r="U167" s="290"/>
      <c r="V167" s="290"/>
      <c r="W167" s="290"/>
      <c r="X167" s="307"/>
      <c r="Y167" s="564" t="s">
        <v>94</v>
      </c>
      <c r="Z167" s="565"/>
      <c r="AA167" s="565"/>
      <c r="AB167" s="566"/>
      <c r="AC167" s="497" t="s">
        <v>50</v>
      </c>
      <c r="AD167" s="478"/>
      <c r="AE167" s="478"/>
      <c r="AF167" s="478"/>
      <c r="AG167" s="478"/>
      <c r="AH167" s="324" t="s">
        <v>93</v>
      </c>
      <c r="AI167" s="290"/>
      <c r="AJ167" s="290"/>
      <c r="AK167" s="290"/>
      <c r="AL167" s="290"/>
      <c r="AM167" s="290"/>
      <c r="AN167" s="290"/>
      <c r="AO167" s="290"/>
      <c r="AP167" s="290"/>
      <c r="AQ167" s="290"/>
      <c r="AR167" s="290"/>
      <c r="AS167" s="290"/>
      <c r="AT167" s="307"/>
      <c r="AU167" s="564" t="s">
        <v>94</v>
      </c>
      <c r="AV167" s="565"/>
      <c r="AW167" s="565"/>
      <c r="AX167" s="567"/>
    </row>
    <row r="168" spans="1:50" ht="25.5" customHeight="1" x14ac:dyDescent="0.15">
      <c r="A168" s="298"/>
      <c r="B168" s="299"/>
      <c r="C168" s="299"/>
      <c r="D168" s="299"/>
      <c r="E168" s="299"/>
      <c r="F168" s="300"/>
      <c r="G168" s="448"/>
      <c r="H168" s="449"/>
      <c r="I168" s="449"/>
      <c r="J168" s="449"/>
      <c r="K168" s="450"/>
      <c r="L168" s="451"/>
      <c r="M168" s="452"/>
      <c r="N168" s="452"/>
      <c r="O168" s="452"/>
      <c r="P168" s="452"/>
      <c r="Q168" s="452"/>
      <c r="R168" s="452"/>
      <c r="S168" s="452"/>
      <c r="T168" s="452"/>
      <c r="U168" s="452"/>
      <c r="V168" s="452"/>
      <c r="W168" s="452"/>
      <c r="X168" s="453"/>
      <c r="Y168" s="454"/>
      <c r="Z168" s="455"/>
      <c r="AA168" s="455"/>
      <c r="AB168" s="456"/>
      <c r="AC168" s="448"/>
      <c r="AD168" s="449"/>
      <c r="AE168" s="449"/>
      <c r="AF168" s="449"/>
      <c r="AG168" s="450"/>
      <c r="AH168" s="451"/>
      <c r="AI168" s="452"/>
      <c r="AJ168" s="452"/>
      <c r="AK168" s="452"/>
      <c r="AL168" s="452"/>
      <c r="AM168" s="452"/>
      <c r="AN168" s="452"/>
      <c r="AO168" s="452"/>
      <c r="AP168" s="452"/>
      <c r="AQ168" s="452"/>
      <c r="AR168" s="452"/>
      <c r="AS168" s="452"/>
      <c r="AT168" s="453"/>
      <c r="AU168" s="454"/>
      <c r="AV168" s="455"/>
      <c r="AW168" s="455"/>
      <c r="AX168" s="520"/>
    </row>
    <row r="169" spans="1:50" ht="25.5" customHeight="1" x14ac:dyDescent="0.15">
      <c r="A169" s="298"/>
      <c r="B169" s="299"/>
      <c r="C169" s="299"/>
      <c r="D169" s="299"/>
      <c r="E169" s="299"/>
      <c r="F169" s="300"/>
      <c r="G169" s="521"/>
      <c r="H169" s="522"/>
      <c r="I169" s="522"/>
      <c r="J169" s="522"/>
      <c r="K169" s="523"/>
      <c r="L169" s="524"/>
      <c r="M169" s="525"/>
      <c r="N169" s="525"/>
      <c r="O169" s="525"/>
      <c r="P169" s="525"/>
      <c r="Q169" s="525"/>
      <c r="R169" s="525"/>
      <c r="S169" s="525"/>
      <c r="T169" s="525"/>
      <c r="U169" s="525"/>
      <c r="V169" s="525"/>
      <c r="W169" s="525"/>
      <c r="X169" s="526"/>
      <c r="Y169" s="527"/>
      <c r="Z169" s="528"/>
      <c r="AA169" s="528"/>
      <c r="AB169" s="529"/>
      <c r="AC169" s="521"/>
      <c r="AD169" s="522"/>
      <c r="AE169" s="522"/>
      <c r="AF169" s="522"/>
      <c r="AG169" s="523"/>
      <c r="AH169" s="524"/>
      <c r="AI169" s="525"/>
      <c r="AJ169" s="525"/>
      <c r="AK169" s="525"/>
      <c r="AL169" s="525"/>
      <c r="AM169" s="525"/>
      <c r="AN169" s="525"/>
      <c r="AO169" s="525"/>
      <c r="AP169" s="525"/>
      <c r="AQ169" s="525"/>
      <c r="AR169" s="525"/>
      <c r="AS169" s="525"/>
      <c r="AT169" s="526"/>
      <c r="AU169" s="527"/>
      <c r="AV169" s="528"/>
      <c r="AW169" s="528"/>
      <c r="AX169" s="530"/>
    </row>
    <row r="170" spans="1:50" ht="25.5" customHeight="1" x14ac:dyDescent="0.15">
      <c r="A170" s="298"/>
      <c r="B170" s="299"/>
      <c r="C170" s="299"/>
      <c r="D170" s="299"/>
      <c r="E170" s="299"/>
      <c r="F170" s="300"/>
      <c r="G170" s="521"/>
      <c r="H170" s="522"/>
      <c r="I170" s="522"/>
      <c r="J170" s="522"/>
      <c r="K170" s="523"/>
      <c r="L170" s="524"/>
      <c r="M170" s="525"/>
      <c r="N170" s="525"/>
      <c r="O170" s="525"/>
      <c r="P170" s="525"/>
      <c r="Q170" s="525"/>
      <c r="R170" s="525"/>
      <c r="S170" s="525"/>
      <c r="T170" s="525"/>
      <c r="U170" s="525"/>
      <c r="V170" s="525"/>
      <c r="W170" s="525"/>
      <c r="X170" s="526"/>
      <c r="Y170" s="527"/>
      <c r="Z170" s="528"/>
      <c r="AA170" s="528"/>
      <c r="AB170" s="529"/>
      <c r="AC170" s="521"/>
      <c r="AD170" s="522"/>
      <c r="AE170" s="522"/>
      <c r="AF170" s="522"/>
      <c r="AG170" s="523"/>
      <c r="AH170" s="524"/>
      <c r="AI170" s="525"/>
      <c r="AJ170" s="525"/>
      <c r="AK170" s="525"/>
      <c r="AL170" s="525"/>
      <c r="AM170" s="525"/>
      <c r="AN170" s="525"/>
      <c r="AO170" s="525"/>
      <c r="AP170" s="525"/>
      <c r="AQ170" s="525"/>
      <c r="AR170" s="525"/>
      <c r="AS170" s="525"/>
      <c r="AT170" s="526"/>
      <c r="AU170" s="527"/>
      <c r="AV170" s="528"/>
      <c r="AW170" s="528"/>
      <c r="AX170" s="530"/>
    </row>
    <row r="171" spans="1:50" ht="25.5" customHeight="1" x14ac:dyDescent="0.15">
      <c r="A171" s="298"/>
      <c r="B171" s="299"/>
      <c r="C171" s="299"/>
      <c r="D171" s="299"/>
      <c r="E171" s="299"/>
      <c r="F171" s="300"/>
      <c r="G171" s="521"/>
      <c r="H171" s="522"/>
      <c r="I171" s="522"/>
      <c r="J171" s="522"/>
      <c r="K171" s="523"/>
      <c r="L171" s="524"/>
      <c r="M171" s="525"/>
      <c r="N171" s="525"/>
      <c r="O171" s="525"/>
      <c r="P171" s="525"/>
      <c r="Q171" s="525"/>
      <c r="R171" s="525"/>
      <c r="S171" s="525"/>
      <c r="T171" s="525"/>
      <c r="U171" s="525"/>
      <c r="V171" s="525"/>
      <c r="W171" s="525"/>
      <c r="X171" s="526"/>
      <c r="Y171" s="527"/>
      <c r="Z171" s="528"/>
      <c r="AA171" s="528"/>
      <c r="AB171" s="529"/>
      <c r="AC171" s="521"/>
      <c r="AD171" s="522"/>
      <c r="AE171" s="522"/>
      <c r="AF171" s="522"/>
      <c r="AG171" s="523"/>
      <c r="AH171" s="524"/>
      <c r="AI171" s="525"/>
      <c r="AJ171" s="525"/>
      <c r="AK171" s="525"/>
      <c r="AL171" s="525"/>
      <c r="AM171" s="525"/>
      <c r="AN171" s="525"/>
      <c r="AO171" s="525"/>
      <c r="AP171" s="525"/>
      <c r="AQ171" s="525"/>
      <c r="AR171" s="525"/>
      <c r="AS171" s="525"/>
      <c r="AT171" s="526"/>
      <c r="AU171" s="527"/>
      <c r="AV171" s="528"/>
      <c r="AW171" s="528"/>
      <c r="AX171" s="530"/>
    </row>
    <row r="172" spans="1:50" ht="25.5" customHeight="1" x14ac:dyDescent="0.15">
      <c r="A172" s="298"/>
      <c r="B172" s="299"/>
      <c r="C172" s="299"/>
      <c r="D172" s="299"/>
      <c r="E172" s="299"/>
      <c r="F172" s="300"/>
      <c r="G172" s="521"/>
      <c r="H172" s="522"/>
      <c r="I172" s="522"/>
      <c r="J172" s="522"/>
      <c r="K172" s="523"/>
      <c r="L172" s="524"/>
      <c r="M172" s="525"/>
      <c r="N172" s="525"/>
      <c r="O172" s="525"/>
      <c r="P172" s="525"/>
      <c r="Q172" s="525"/>
      <c r="R172" s="525"/>
      <c r="S172" s="525"/>
      <c r="T172" s="525"/>
      <c r="U172" s="525"/>
      <c r="V172" s="525"/>
      <c r="W172" s="525"/>
      <c r="X172" s="526"/>
      <c r="Y172" s="527"/>
      <c r="Z172" s="528"/>
      <c r="AA172" s="528"/>
      <c r="AB172" s="528"/>
      <c r="AC172" s="521"/>
      <c r="AD172" s="522"/>
      <c r="AE172" s="522"/>
      <c r="AF172" s="522"/>
      <c r="AG172" s="523"/>
      <c r="AH172" s="524"/>
      <c r="AI172" s="525"/>
      <c r="AJ172" s="525"/>
      <c r="AK172" s="525"/>
      <c r="AL172" s="525"/>
      <c r="AM172" s="525"/>
      <c r="AN172" s="525"/>
      <c r="AO172" s="525"/>
      <c r="AP172" s="525"/>
      <c r="AQ172" s="525"/>
      <c r="AR172" s="525"/>
      <c r="AS172" s="525"/>
      <c r="AT172" s="526"/>
      <c r="AU172" s="527"/>
      <c r="AV172" s="528"/>
      <c r="AW172" s="528"/>
      <c r="AX172" s="530"/>
    </row>
    <row r="173" spans="1:50" ht="25.5" customHeight="1" x14ac:dyDescent="0.15">
      <c r="A173" s="298"/>
      <c r="B173" s="299"/>
      <c r="C173" s="299"/>
      <c r="D173" s="299"/>
      <c r="E173" s="299"/>
      <c r="F173" s="300"/>
      <c r="G173" s="521"/>
      <c r="H173" s="522"/>
      <c r="I173" s="522"/>
      <c r="J173" s="522"/>
      <c r="K173" s="523"/>
      <c r="L173" s="524"/>
      <c r="M173" s="525"/>
      <c r="N173" s="525"/>
      <c r="O173" s="525"/>
      <c r="P173" s="525"/>
      <c r="Q173" s="525"/>
      <c r="R173" s="525"/>
      <c r="S173" s="525"/>
      <c r="T173" s="525"/>
      <c r="U173" s="525"/>
      <c r="V173" s="525"/>
      <c r="W173" s="525"/>
      <c r="X173" s="526"/>
      <c r="Y173" s="527"/>
      <c r="Z173" s="528"/>
      <c r="AA173" s="528"/>
      <c r="AB173" s="528"/>
      <c r="AC173" s="521"/>
      <c r="AD173" s="522"/>
      <c r="AE173" s="522"/>
      <c r="AF173" s="522"/>
      <c r="AG173" s="523"/>
      <c r="AH173" s="524"/>
      <c r="AI173" s="525"/>
      <c r="AJ173" s="525"/>
      <c r="AK173" s="525"/>
      <c r="AL173" s="525"/>
      <c r="AM173" s="525"/>
      <c r="AN173" s="525"/>
      <c r="AO173" s="525"/>
      <c r="AP173" s="525"/>
      <c r="AQ173" s="525"/>
      <c r="AR173" s="525"/>
      <c r="AS173" s="525"/>
      <c r="AT173" s="526"/>
      <c r="AU173" s="527"/>
      <c r="AV173" s="528"/>
      <c r="AW173" s="528"/>
      <c r="AX173" s="530"/>
    </row>
    <row r="174" spans="1:50" ht="25.5" customHeight="1" x14ac:dyDescent="0.15">
      <c r="A174" s="298"/>
      <c r="B174" s="299"/>
      <c r="C174" s="299"/>
      <c r="D174" s="299"/>
      <c r="E174" s="299"/>
      <c r="F174" s="300"/>
      <c r="G174" s="521"/>
      <c r="H174" s="522"/>
      <c r="I174" s="522"/>
      <c r="J174" s="522"/>
      <c r="K174" s="523"/>
      <c r="L174" s="524"/>
      <c r="M174" s="525"/>
      <c r="N174" s="525"/>
      <c r="O174" s="525"/>
      <c r="P174" s="525"/>
      <c r="Q174" s="525"/>
      <c r="R174" s="525"/>
      <c r="S174" s="525"/>
      <c r="T174" s="525"/>
      <c r="U174" s="525"/>
      <c r="V174" s="525"/>
      <c r="W174" s="525"/>
      <c r="X174" s="526"/>
      <c r="Y174" s="527"/>
      <c r="Z174" s="528"/>
      <c r="AA174" s="528"/>
      <c r="AB174" s="528"/>
      <c r="AC174" s="521"/>
      <c r="AD174" s="522"/>
      <c r="AE174" s="522"/>
      <c r="AF174" s="522"/>
      <c r="AG174" s="523"/>
      <c r="AH174" s="524"/>
      <c r="AI174" s="525"/>
      <c r="AJ174" s="525"/>
      <c r="AK174" s="525"/>
      <c r="AL174" s="525"/>
      <c r="AM174" s="525"/>
      <c r="AN174" s="525"/>
      <c r="AO174" s="525"/>
      <c r="AP174" s="525"/>
      <c r="AQ174" s="525"/>
      <c r="AR174" s="525"/>
      <c r="AS174" s="525"/>
      <c r="AT174" s="526"/>
      <c r="AU174" s="527"/>
      <c r="AV174" s="528"/>
      <c r="AW174" s="528"/>
      <c r="AX174" s="530"/>
    </row>
    <row r="175" spans="1:50" ht="25.5" customHeight="1" x14ac:dyDescent="0.15">
      <c r="A175" s="298"/>
      <c r="B175" s="299"/>
      <c r="C175" s="299"/>
      <c r="D175" s="299"/>
      <c r="E175" s="299"/>
      <c r="F175" s="300"/>
      <c r="G175" s="545"/>
      <c r="H175" s="546"/>
      <c r="I175" s="546"/>
      <c r="J175" s="546"/>
      <c r="K175" s="547"/>
      <c r="L175" s="548"/>
      <c r="M175" s="549"/>
      <c r="N175" s="549"/>
      <c r="O175" s="549"/>
      <c r="P175" s="549"/>
      <c r="Q175" s="549"/>
      <c r="R175" s="549"/>
      <c r="S175" s="549"/>
      <c r="T175" s="549"/>
      <c r="U175" s="549"/>
      <c r="V175" s="549"/>
      <c r="W175" s="549"/>
      <c r="X175" s="550"/>
      <c r="Y175" s="551"/>
      <c r="Z175" s="552"/>
      <c r="AA175" s="552"/>
      <c r="AB175" s="552"/>
      <c r="AC175" s="545"/>
      <c r="AD175" s="546"/>
      <c r="AE175" s="546"/>
      <c r="AF175" s="546"/>
      <c r="AG175" s="547"/>
      <c r="AH175" s="548"/>
      <c r="AI175" s="549"/>
      <c r="AJ175" s="549"/>
      <c r="AK175" s="549"/>
      <c r="AL175" s="549"/>
      <c r="AM175" s="549"/>
      <c r="AN175" s="549"/>
      <c r="AO175" s="549"/>
      <c r="AP175" s="549"/>
      <c r="AQ175" s="549"/>
      <c r="AR175" s="549"/>
      <c r="AS175" s="549"/>
      <c r="AT175" s="550"/>
      <c r="AU175" s="551"/>
      <c r="AV175" s="552"/>
      <c r="AW175" s="552"/>
      <c r="AX175" s="553"/>
    </row>
    <row r="176" spans="1:50" ht="25.5" customHeight="1" x14ac:dyDescent="0.15">
      <c r="A176" s="298"/>
      <c r="B176" s="299"/>
      <c r="C176" s="299"/>
      <c r="D176" s="299"/>
      <c r="E176" s="299"/>
      <c r="F176" s="300"/>
      <c r="G176" s="554" t="s">
        <v>28</v>
      </c>
      <c r="H176" s="290"/>
      <c r="I176" s="290"/>
      <c r="J176" s="290"/>
      <c r="K176" s="290"/>
      <c r="L176" s="555"/>
      <c r="M176" s="252"/>
      <c r="N176" s="252"/>
      <c r="O176" s="252"/>
      <c r="P176" s="252"/>
      <c r="Q176" s="252"/>
      <c r="R176" s="252"/>
      <c r="S176" s="252"/>
      <c r="T176" s="252"/>
      <c r="U176" s="252"/>
      <c r="V176" s="252"/>
      <c r="W176" s="252"/>
      <c r="X176" s="253"/>
      <c r="Y176" s="556">
        <f>SUM(Y168:AB175)</f>
        <v>0</v>
      </c>
      <c r="Z176" s="557"/>
      <c r="AA176" s="557"/>
      <c r="AB176" s="558"/>
      <c r="AC176" s="554" t="s">
        <v>28</v>
      </c>
      <c r="AD176" s="290"/>
      <c r="AE176" s="290"/>
      <c r="AF176" s="290"/>
      <c r="AG176" s="290"/>
      <c r="AH176" s="555"/>
      <c r="AI176" s="252"/>
      <c r="AJ176" s="252"/>
      <c r="AK176" s="252"/>
      <c r="AL176" s="252"/>
      <c r="AM176" s="252"/>
      <c r="AN176" s="252"/>
      <c r="AO176" s="252"/>
      <c r="AP176" s="252"/>
      <c r="AQ176" s="252"/>
      <c r="AR176" s="252"/>
      <c r="AS176" s="252"/>
      <c r="AT176" s="253"/>
      <c r="AU176" s="556">
        <f>SUM(AU168:AX175)</f>
        <v>0</v>
      </c>
      <c r="AV176" s="557"/>
      <c r="AW176" s="557"/>
      <c r="AX176" s="559"/>
    </row>
    <row r="177" spans="1:50" ht="25.5" customHeight="1" x14ac:dyDescent="0.15">
      <c r="A177" s="298"/>
      <c r="B177" s="299"/>
      <c r="C177" s="299"/>
      <c r="D177" s="299"/>
      <c r="E177" s="299"/>
      <c r="F177" s="300"/>
      <c r="G177" s="560" t="s">
        <v>260</v>
      </c>
      <c r="H177" s="561"/>
      <c r="I177" s="561"/>
      <c r="J177" s="561"/>
      <c r="K177" s="561"/>
      <c r="L177" s="561"/>
      <c r="M177" s="561"/>
      <c r="N177" s="561"/>
      <c r="O177" s="561"/>
      <c r="P177" s="561"/>
      <c r="Q177" s="561"/>
      <c r="R177" s="561"/>
      <c r="S177" s="561"/>
      <c r="T177" s="561"/>
      <c r="U177" s="561"/>
      <c r="V177" s="561"/>
      <c r="W177" s="561"/>
      <c r="X177" s="561"/>
      <c r="Y177" s="561"/>
      <c r="Z177" s="561"/>
      <c r="AA177" s="561"/>
      <c r="AB177" s="562"/>
      <c r="AC177" s="560" t="s">
        <v>259</v>
      </c>
      <c r="AD177" s="561"/>
      <c r="AE177" s="561"/>
      <c r="AF177" s="561"/>
      <c r="AG177" s="561"/>
      <c r="AH177" s="561"/>
      <c r="AI177" s="561"/>
      <c r="AJ177" s="561"/>
      <c r="AK177" s="561"/>
      <c r="AL177" s="561"/>
      <c r="AM177" s="561"/>
      <c r="AN177" s="561"/>
      <c r="AO177" s="561"/>
      <c r="AP177" s="561"/>
      <c r="AQ177" s="561"/>
      <c r="AR177" s="561"/>
      <c r="AS177" s="561"/>
      <c r="AT177" s="561"/>
      <c r="AU177" s="561"/>
      <c r="AV177" s="561"/>
      <c r="AW177" s="561"/>
      <c r="AX177" s="563"/>
    </row>
    <row r="178" spans="1:50" ht="25.5" customHeight="1" x14ac:dyDescent="0.15">
      <c r="A178" s="298"/>
      <c r="B178" s="299"/>
      <c r="C178" s="299"/>
      <c r="D178" s="299"/>
      <c r="E178" s="299"/>
      <c r="F178" s="300"/>
      <c r="G178" s="497" t="s">
        <v>50</v>
      </c>
      <c r="H178" s="478"/>
      <c r="I178" s="478"/>
      <c r="J178" s="478"/>
      <c r="K178" s="478"/>
      <c r="L178" s="324" t="s">
        <v>93</v>
      </c>
      <c r="M178" s="290"/>
      <c r="N178" s="290"/>
      <c r="O178" s="290"/>
      <c r="P178" s="290"/>
      <c r="Q178" s="290"/>
      <c r="R178" s="290"/>
      <c r="S178" s="290"/>
      <c r="T178" s="290"/>
      <c r="U178" s="290"/>
      <c r="V178" s="290"/>
      <c r="W178" s="290"/>
      <c r="X178" s="307"/>
      <c r="Y178" s="564" t="s">
        <v>94</v>
      </c>
      <c r="Z178" s="565"/>
      <c r="AA178" s="565"/>
      <c r="AB178" s="566"/>
      <c r="AC178" s="497" t="s">
        <v>50</v>
      </c>
      <c r="AD178" s="478"/>
      <c r="AE178" s="478"/>
      <c r="AF178" s="478"/>
      <c r="AG178" s="478"/>
      <c r="AH178" s="324" t="s">
        <v>93</v>
      </c>
      <c r="AI178" s="290"/>
      <c r="AJ178" s="290"/>
      <c r="AK178" s="290"/>
      <c r="AL178" s="290"/>
      <c r="AM178" s="290"/>
      <c r="AN178" s="290"/>
      <c r="AO178" s="290"/>
      <c r="AP178" s="290"/>
      <c r="AQ178" s="290"/>
      <c r="AR178" s="290"/>
      <c r="AS178" s="290"/>
      <c r="AT178" s="307"/>
      <c r="AU178" s="564" t="s">
        <v>94</v>
      </c>
      <c r="AV178" s="565"/>
      <c r="AW178" s="565"/>
      <c r="AX178" s="567"/>
    </row>
    <row r="179" spans="1:50" ht="25.5" customHeight="1" x14ac:dyDescent="0.15">
      <c r="A179" s="298"/>
      <c r="B179" s="299"/>
      <c r="C179" s="299"/>
      <c r="D179" s="299"/>
      <c r="E179" s="299"/>
      <c r="F179" s="300"/>
      <c r="G179" s="448"/>
      <c r="H179" s="449"/>
      <c r="I179" s="449"/>
      <c r="J179" s="449"/>
      <c r="K179" s="450"/>
      <c r="L179" s="451"/>
      <c r="M179" s="452"/>
      <c r="N179" s="452"/>
      <c r="O179" s="452"/>
      <c r="P179" s="452"/>
      <c r="Q179" s="452"/>
      <c r="R179" s="452"/>
      <c r="S179" s="452"/>
      <c r="T179" s="452"/>
      <c r="U179" s="452"/>
      <c r="V179" s="452"/>
      <c r="W179" s="452"/>
      <c r="X179" s="453"/>
      <c r="Y179" s="454"/>
      <c r="Z179" s="455"/>
      <c r="AA179" s="455"/>
      <c r="AB179" s="456"/>
      <c r="AC179" s="448"/>
      <c r="AD179" s="449"/>
      <c r="AE179" s="449"/>
      <c r="AF179" s="449"/>
      <c r="AG179" s="450"/>
      <c r="AH179" s="451"/>
      <c r="AI179" s="452"/>
      <c r="AJ179" s="452"/>
      <c r="AK179" s="452"/>
      <c r="AL179" s="452"/>
      <c r="AM179" s="452"/>
      <c r="AN179" s="452"/>
      <c r="AO179" s="452"/>
      <c r="AP179" s="452"/>
      <c r="AQ179" s="452"/>
      <c r="AR179" s="452"/>
      <c r="AS179" s="452"/>
      <c r="AT179" s="453"/>
      <c r="AU179" s="454"/>
      <c r="AV179" s="455"/>
      <c r="AW179" s="455"/>
      <c r="AX179" s="520"/>
    </row>
    <row r="180" spans="1:50" ht="25.5" customHeight="1" x14ac:dyDescent="0.15">
      <c r="A180" s="298"/>
      <c r="B180" s="299"/>
      <c r="C180" s="299"/>
      <c r="D180" s="299"/>
      <c r="E180" s="299"/>
      <c r="F180" s="300"/>
      <c r="G180" s="521"/>
      <c r="H180" s="522"/>
      <c r="I180" s="522"/>
      <c r="J180" s="522"/>
      <c r="K180" s="523"/>
      <c r="L180" s="524"/>
      <c r="M180" s="525"/>
      <c r="N180" s="525"/>
      <c r="O180" s="525"/>
      <c r="P180" s="525"/>
      <c r="Q180" s="525"/>
      <c r="R180" s="525"/>
      <c r="S180" s="525"/>
      <c r="T180" s="525"/>
      <c r="U180" s="525"/>
      <c r="V180" s="525"/>
      <c r="W180" s="525"/>
      <c r="X180" s="526"/>
      <c r="Y180" s="527"/>
      <c r="Z180" s="528"/>
      <c r="AA180" s="528"/>
      <c r="AB180" s="529"/>
      <c r="AC180" s="521"/>
      <c r="AD180" s="522"/>
      <c r="AE180" s="522"/>
      <c r="AF180" s="522"/>
      <c r="AG180" s="523"/>
      <c r="AH180" s="524"/>
      <c r="AI180" s="525"/>
      <c r="AJ180" s="525"/>
      <c r="AK180" s="525"/>
      <c r="AL180" s="525"/>
      <c r="AM180" s="525"/>
      <c r="AN180" s="525"/>
      <c r="AO180" s="525"/>
      <c r="AP180" s="525"/>
      <c r="AQ180" s="525"/>
      <c r="AR180" s="525"/>
      <c r="AS180" s="525"/>
      <c r="AT180" s="526"/>
      <c r="AU180" s="527"/>
      <c r="AV180" s="528"/>
      <c r="AW180" s="528"/>
      <c r="AX180" s="530"/>
    </row>
    <row r="181" spans="1:50" ht="25.5" customHeight="1" x14ac:dyDescent="0.15">
      <c r="A181" s="298"/>
      <c r="B181" s="299"/>
      <c r="C181" s="299"/>
      <c r="D181" s="299"/>
      <c r="E181" s="299"/>
      <c r="F181" s="300"/>
      <c r="G181" s="521"/>
      <c r="H181" s="522"/>
      <c r="I181" s="522"/>
      <c r="J181" s="522"/>
      <c r="K181" s="523"/>
      <c r="L181" s="524"/>
      <c r="M181" s="525"/>
      <c r="N181" s="525"/>
      <c r="O181" s="525"/>
      <c r="P181" s="525"/>
      <c r="Q181" s="525"/>
      <c r="R181" s="525"/>
      <c r="S181" s="525"/>
      <c r="T181" s="525"/>
      <c r="U181" s="525"/>
      <c r="V181" s="525"/>
      <c r="W181" s="525"/>
      <c r="X181" s="526"/>
      <c r="Y181" s="527"/>
      <c r="Z181" s="528"/>
      <c r="AA181" s="528"/>
      <c r="AB181" s="529"/>
      <c r="AC181" s="521"/>
      <c r="AD181" s="522"/>
      <c r="AE181" s="522"/>
      <c r="AF181" s="522"/>
      <c r="AG181" s="523"/>
      <c r="AH181" s="524"/>
      <c r="AI181" s="525"/>
      <c r="AJ181" s="525"/>
      <c r="AK181" s="525"/>
      <c r="AL181" s="525"/>
      <c r="AM181" s="525"/>
      <c r="AN181" s="525"/>
      <c r="AO181" s="525"/>
      <c r="AP181" s="525"/>
      <c r="AQ181" s="525"/>
      <c r="AR181" s="525"/>
      <c r="AS181" s="525"/>
      <c r="AT181" s="526"/>
      <c r="AU181" s="527"/>
      <c r="AV181" s="528"/>
      <c r="AW181" s="528"/>
      <c r="AX181" s="530"/>
    </row>
    <row r="182" spans="1:50" ht="25.5" customHeight="1" x14ac:dyDescent="0.15">
      <c r="A182" s="298"/>
      <c r="B182" s="299"/>
      <c r="C182" s="299"/>
      <c r="D182" s="299"/>
      <c r="E182" s="299"/>
      <c r="F182" s="300"/>
      <c r="G182" s="521"/>
      <c r="H182" s="522"/>
      <c r="I182" s="522"/>
      <c r="J182" s="522"/>
      <c r="K182" s="523"/>
      <c r="L182" s="524"/>
      <c r="M182" s="525"/>
      <c r="N182" s="525"/>
      <c r="O182" s="525"/>
      <c r="P182" s="525"/>
      <c r="Q182" s="525"/>
      <c r="R182" s="525"/>
      <c r="S182" s="525"/>
      <c r="T182" s="525"/>
      <c r="U182" s="525"/>
      <c r="V182" s="525"/>
      <c r="W182" s="525"/>
      <c r="X182" s="526"/>
      <c r="Y182" s="527"/>
      <c r="Z182" s="528"/>
      <c r="AA182" s="528"/>
      <c r="AB182" s="529"/>
      <c r="AC182" s="521"/>
      <c r="AD182" s="522"/>
      <c r="AE182" s="522"/>
      <c r="AF182" s="522"/>
      <c r="AG182" s="523"/>
      <c r="AH182" s="524"/>
      <c r="AI182" s="525"/>
      <c r="AJ182" s="525"/>
      <c r="AK182" s="525"/>
      <c r="AL182" s="525"/>
      <c r="AM182" s="525"/>
      <c r="AN182" s="525"/>
      <c r="AO182" s="525"/>
      <c r="AP182" s="525"/>
      <c r="AQ182" s="525"/>
      <c r="AR182" s="525"/>
      <c r="AS182" s="525"/>
      <c r="AT182" s="526"/>
      <c r="AU182" s="527"/>
      <c r="AV182" s="528"/>
      <c r="AW182" s="528"/>
      <c r="AX182" s="530"/>
    </row>
    <row r="183" spans="1:50" ht="25.5" customHeight="1" x14ac:dyDescent="0.15">
      <c r="A183" s="298"/>
      <c r="B183" s="299"/>
      <c r="C183" s="299"/>
      <c r="D183" s="299"/>
      <c r="E183" s="299"/>
      <c r="F183" s="300"/>
      <c r="G183" s="521"/>
      <c r="H183" s="522"/>
      <c r="I183" s="522"/>
      <c r="J183" s="522"/>
      <c r="K183" s="523"/>
      <c r="L183" s="524"/>
      <c r="M183" s="525"/>
      <c r="N183" s="525"/>
      <c r="O183" s="525"/>
      <c r="P183" s="525"/>
      <c r="Q183" s="525"/>
      <c r="R183" s="525"/>
      <c r="S183" s="525"/>
      <c r="T183" s="525"/>
      <c r="U183" s="525"/>
      <c r="V183" s="525"/>
      <c r="W183" s="525"/>
      <c r="X183" s="526"/>
      <c r="Y183" s="527"/>
      <c r="Z183" s="528"/>
      <c r="AA183" s="528"/>
      <c r="AB183" s="528"/>
      <c r="AC183" s="521"/>
      <c r="AD183" s="522"/>
      <c r="AE183" s="522"/>
      <c r="AF183" s="522"/>
      <c r="AG183" s="523"/>
      <c r="AH183" s="524"/>
      <c r="AI183" s="525"/>
      <c r="AJ183" s="525"/>
      <c r="AK183" s="525"/>
      <c r="AL183" s="525"/>
      <c r="AM183" s="525"/>
      <c r="AN183" s="525"/>
      <c r="AO183" s="525"/>
      <c r="AP183" s="525"/>
      <c r="AQ183" s="525"/>
      <c r="AR183" s="525"/>
      <c r="AS183" s="525"/>
      <c r="AT183" s="526"/>
      <c r="AU183" s="527"/>
      <c r="AV183" s="528"/>
      <c r="AW183" s="528"/>
      <c r="AX183" s="530"/>
    </row>
    <row r="184" spans="1:50" ht="25.5" customHeight="1" x14ac:dyDescent="0.15">
      <c r="A184" s="298"/>
      <c r="B184" s="299"/>
      <c r="C184" s="299"/>
      <c r="D184" s="299"/>
      <c r="E184" s="299"/>
      <c r="F184" s="300"/>
      <c r="G184" s="521"/>
      <c r="H184" s="522"/>
      <c r="I184" s="522"/>
      <c r="J184" s="522"/>
      <c r="K184" s="523"/>
      <c r="L184" s="524"/>
      <c r="M184" s="525"/>
      <c r="N184" s="525"/>
      <c r="O184" s="525"/>
      <c r="P184" s="525"/>
      <c r="Q184" s="525"/>
      <c r="R184" s="525"/>
      <c r="S184" s="525"/>
      <c r="T184" s="525"/>
      <c r="U184" s="525"/>
      <c r="V184" s="525"/>
      <c r="W184" s="525"/>
      <c r="X184" s="526"/>
      <c r="Y184" s="527"/>
      <c r="Z184" s="528"/>
      <c r="AA184" s="528"/>
      <c r="AB184" s="528"/>
      <c r="AC184" s="521"/>
      <c r="AD184" s="522"/>
      <c r="AE184" s="522"/>
      <c r="AF184" s="522"/>
      <c r="AG184" s="523"/>
      <c r="AH184" s="524"/>
      <c r="AI184" s="525"/>
      <c r="AJ184" s="525"/>
      <c r="AK184" s="525"/>
      <c r="AL184" s="525"/>
      <c r="AM184" s="525"/>
      <c r="AN184" s="525"/>
      <c r="AO184" s="525"/>
      <c r="AP184" s="525"/>
      <c r="AQ184" s="525"/>
      <c r="AR184" s="525"/>
      <c r="AS184" s="525"/>
      <c r="AT184" s="526"/>
      <c r="AU184" s="527"/>
      <c r="AV184" s="528"/>
      <c r="AW184" s="528"/>
      <c r="AX184" s="530"/>
    </row>
    <row r="185" spans="1:50" ht="25.5" customHeight="1" x14ac:dyDescent="0.15">
      <c r="A185" s="298"/>
      <c r="B185" s="299"/>
      <c r="C185" s="299"/>
      <c r="D185" s="299"/>
      <c r="E185" s="299"/>
      <c r="F185" s="300"/>
      <c r="G185" s="521"/>
      <c r="H185" s="522"/>
      <c r="I185" s="522"/>
      <c r="J185" s="522"/>
      <c r="K185" s="523"/>
      <c r="L185" s="524"/>
      <c r="M185" s="525"/>
      <c r="N185" s="525"/>
      <c r="O185" s="525"/>
      <c r="P185" s="525"/>
      <c r="Q185" s="525"/>
      <c r="R185" s="525"/>
      <c r="S185" s="525"/>
      <c r="T185" s="525"/>
      <c r="U185" s="525"/>
      <c r="V185" s="525"/>
      <c r="W185" s="525"/>
      <c r="X185" s="526"/>
      <c r="Y185" s="527"/>
      <c r="Z185" s="528"/>
      <c r="AA185" s="528"/>
      <c r="AB185" s="528"/>
      <c r="AC185" s="521"/>
      <c r="AD185" s="522"/>
      <c r="AE185" s="522"/>
      <c r="AF185" s="522"/>
      <c r="AG185" s="523"/>
      <c r="AH185" s="524"/>
      <c r="AI185" s="525"/>
      <c r="AJ185" s="525"/>
      <c r="AK185" s="525"/>
      <c r="AL185" s="525"/>
      <c r="AM185" s="525"/>
      <c r="AN185" s="525"/>
      <c r="AO185" s="525"/>
      <c r="AP185" s="525"/>
      <c r="AQ185" s="525"/>
      <c r="AR185" s="525"/>
      <c r="AS185" s="525"/>
      <c r="AT185" s="526"/>
      <c r="AU185" s="527"/>
      <c r="AV185" s="528"/>
      <c r="AW185" s="528"/>
      <c r="AX185" s="530"/>
    </row>
    <row r="186" spans="1:50" ht="25.5" customHeight="1" x14ac:dyDescent="0.15">
      <c r="A186" s="298"/>
      <c r="B186" s="299"/>
      <c r="C186" s="299"/>
      <c r="D186" s="299"/>
      <c r="E186" s="299"/>
      <c r="F186" s="300"/>
      <c r="G186" s="545"/>
      <c r="H186" s="546"/>
      <c r="I186" s="546"/>
      <c r="J186" s="546"/>
      <c r="K186" s="547"/>
      <c r="L186" s="548"/>
      <c r="M186" s="549"/>
      <c r="N186" s="549"/>
      <c r="O186" s="549"/>
      <c r="P186" s="549"/>
      <c r="Q186" s="549"/>
      <c r="R186" s="549"/>
      <c r="S186" s="549"/>
      <c r="T186" s="549"/>
      <c r="U186" s="549"/>
      <c r="V186" s="549"/>
      <c r="W186" s="549"/>
      <c r="X186" s="550"/>
      <c r="Y186" s="551"/>
      <c r="Z186" s="552"/>
      <c r="AA186" s="552"/>
      <c r="AB186" s="552"/>
      <c r="AC186" s="545"/>
      <c r="AD186" s="546"/>
      <c r="AE186" s="546"/>
      <c r="AF186" s="546"/>
      <c r="AG186" s="547"/>
      <c r="AH186" s="548"/>
      <c r="AI186" s="549"/>
      <c r="AJ186" s="549"/>
      <c r="AK186" s="549"/>
      <c r="AL186" s="549"/>
      <c r="AM186" s="549"/>
      <c r="AN186" s="549"/>
      <c r="AO186" s="549"/>
      <c r="AP186" s="549"/>
      <c r="AQ186" s="549"/>
      <c r="AR186" s="549"/>
      <c r="AS186" s="549"/>
      <c r="AT186" s="550"/>
      <c r="AU186" s="551"/>
      <c r="AV186" s="552"/>
      <c r="AW186" s="552"/>
      <c r="AX186" s="553"/>
    </row>
    <row r="187" spans="1:50" ht="25.5" customHeight="1" thickBot="1" x14ac:dyDescent="0.2">
      <c r="A187" s="585"/>
      <c r="B187" s="586"/>
      <c r="C187" s="586"/>
      <c r="D187" s="586"/>
      <c r="E187" s="586"/>
      <c r="F187" s="587"/>
      <c r="G187" s="568" t="s">
        <v>28</v>
      </c>
      <c r="H187" s="435"/>
      <c r="I187" s="435"/>
      <c r="J187" s="435"/>
      <c r="K187" s="435"/>
      <c r="L187" s="569"/>
      <c r="M187" s="570"/>
      <c r="N187" s="570"/>
      <c r="O187" s="570"/>
      <c r="P187" s="570"/>
      <c r="Q187" s="570"/>
      <c r="R187" s="570"/>
      <c r="S187" s="570"/>
      <c r="T187" s="570"/>
      <c r="U187" s="570"/>
      <c r="V187" s="570"/>
      <c r="W187" s="570"/>
      <c r="X187" s="571"/>
      <c r="Y187" s="572">
        <f>SUM(Y179:AB186)</f>
        <v>0</v>
      </c>
      <c r="Z187" s="573"/>
      <c r="AA187" s="573"/>
      <c r="AB187" s="574"/>
      <c r="AC187" s="568" t="s">
        <v>28</v>
      </c>
      <c r="AD187" s="435"/>
      <c r="AE187" s="435"/>
      <c r="AF187" s="435"/>
      <c r="AG187" s="435"/>
      <c r="AH187" s="569"/>
      <c r="AI187" s="570"/>
      <c r="AJ187" s="570"/>
      <c r="AK187" s="570"/>
      <c r="AL187" s="570"/>
      <c r="AM187" s="570"/>
      <c r="AN187" s="570"/>
      <c r="AO187" s="570"/>
      <c r="AP187" s="570"/>
      <c r="AQ187" s="570"/>
      <c r="AR187" s="570"/>
      <c r="AS187" s="570"/>
      <c r="AT187" s="571"/>
      <c r="AU187" s="572">
        <f>SUM(AU179:AX186)</f>
        <v>0</v>
      </c>
      <c r="AV187" s="573"/>
      <c r="AW187" s="573"/>
      <c r="AX187" s="575"/>
    </row>
    <row r="188" spans="1:50" ht="13.15" customHeight="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t="13.15" hidden="1" customHeight="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t="13.15" hidden="1" customHeight="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t="13.15" hidden="1" customHeight="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t="13.15" hidden="1" customHeight="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t="13.15" hidden="1" customHeight="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t="13.15" customHeight="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t="13.15" hidden="1" customHeight="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t="13.15" hidden="1" customHeight="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t="13.15" hidden="1" customHeight="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t="13.15" hidden="1" customHeight="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t="13.15" hidden="1" customHeight="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t="13.15" hidden="1" customHeight="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t="13.15" hidden="1" customHeight="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t="13.15" hidden="1" customHeight="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t="13.15" hidden="1" customHeight="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t="13.15" hidden="1" customHeight="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t="13.15" hidden="1" customHeight="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t="13.15" hidden="1" customHeight="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t="13.15" hidden="1" customHeight="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t="13.15" hidden="1" customHeight="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t="13.15" hidden="1" customHeight="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t="13.15" hidden="1" customHeight="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t="13.15" hidden="1" customHeight="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t="13.15" hidden="1" customHeight="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t="13.15" hidden="1" customHeight="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t="13.15" hidden="1" customHeight="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t="13.15" hidden="1" customHeight="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t="13.15" hidden="1" customHeight="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t="13.15" hidden="1" customHeight="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t="13.15" hidden="1" customHeight="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t="13.15" hidden="1" customHeight="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t="13.15" hidden="1" customHeight="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t="13.15" hidden="1" customHeight="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t="13.15" hidden="1" customHeight="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t="13.15" hidden="1" customHeight="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t="13.15" hidden="1" customHeight="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t="13.15" hidden="1" customHeight="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t="13.15" hidden="1" customHeight="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t="13.15" hidden="1" customHeight="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t="13.15" hidden="1" customHeight="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t="13.15" hidden="1" customHeight="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t="13.15" hidden="1" customHeight="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t="13.15" hidden="1" customHeight="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t="13.15" hidden="1" customHeight="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t="13.15" hidden="1" customHeight="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t="13.15" hidden="1" customHeight="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t="13.15" hidden="1" customHeight="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t="13.15" hidden="1" customHeight="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t="13.15" hidden="1" customHeight="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t="13.15" hidden="1" customHeight="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t="13.15" hidden="1" customHeight="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t="13.15" hidden="1" customHeight="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t="13.15" hidden="1" customHeight="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t="13.15" hidden="1" customHeight="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t="13.15" hidden="1" customHeight="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t="13.15" hidden="1" customHeight="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t="13.15" hidden="1" customHeight="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t="13.15" hidden="1" customHeight="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t="13.15" hidden="1" customHeight="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t="13.15" hidden="1" customHeight="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t="13.15" hidden="1" customHeight="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t="13.15" hidden="1" customHeight="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t="13.15" hidden="1" customHeight="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t="13.15" hidden="1" customHeight="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t="13.15" hidden="1" customHeight="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t="13.15" hidden="1" customHeight="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t="13.15" hidden="1" customHeight="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t="13.15" hidden="1" customHeight="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t="13.15" hidden="1" customHeight="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t="13.15" hidden="1" customHeight="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t="13.15" hidden="1" customHeight="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t="13.15" hidden="1" customHeight="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t="13.15" hidden="1" customHeight="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t="13.15" hidden="1" customHeight="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t="13.15" hidden="1" customHeight="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t="13.15" hidden="1" customHeight="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t="13.15" hidden="1" customHeight="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t="13.15" hidden="1" customHeight="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t="13.15" hidden="1" customHeight="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t="13.15" hidden="1" customHeight="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t="13.15" hidden="1" customHeight="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t="13.15" hidden="1" customHeight="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t="13.15" hidden="1" customHeight="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t="13.15" hidden="1" customHeight="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t="13.15" hidden="1" customHeight="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t="13.15" hidden="1" customHeight="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t="13.15" hidden="1" customHeight="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t="13.15" hidden="1" customHeight="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t="13.15" hidden="1" customHeight="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t="13.15" hidden="1" customHeight="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t="13.15" hidden="1" customHeight="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t="13.15" hidden="1" customHeight="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t="13.15" hidden="1" customHeight="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t="13.15" hidden="1" customHeight="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t="13.15" hidden="1" customHeight="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t="13.15" hidden="1" customHeight="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t="13.15" hidden="1" customHeight="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t="13.15" hidden="1" customHeight="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t="13.15" hidden="1" customHeight="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t="13.15" hidden="1" customHeight="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t="13.15" hidden="1" customHeight="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t="13.15" hidden="1" customHeight="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t="13.15" hidden="1" customHeight="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t="13.15" hidden="1" customHeight="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t="13.15" hidden="1" customHeight="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t="13.15" hidden="1" customHeight="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t="13.15" hidden="1" customHeight="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t="13.15" hidden="1" customHeight="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t="13.15" hidden="1" customHeight="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t="13.15" hidden="1" customHeight="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t="13.15" hidden="1" customHeight="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t="13.15" hidden="1" customHeight="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t="13.15" hidden="1" customHeight="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t="13.15" hidden="1" customHeight="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t="13.15" hidden="1" customHeight="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t="13.15" hidden="1" customHeight="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t="13.15" hidden="1" customHeight="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t="13.15" hidden="1" customHeight="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t="13.15" hidden="1" customHeight="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t="13.15" hidden="1" customHeight="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t="13.15" hidden="1" customHeight="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t="13.15" hidden="1" customHeight="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t="13.15" hidden="1" customHeight="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t="13.15" hidden="1" customHeight="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t="13.15" hidden="1" customHeight="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t="13.15" hidden="1" customHeight="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t="13.15" hidden="1" customHeight="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t="13.15" hidden="1" customHeight="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t="13.15" hidden="1" customHeight="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t="13.15" hidden="1" customHeight="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t="13.15" hidden="1" customHeight="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t="13.15" hidden="1" customHeight="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t="13.15" hidden="1" customHeight="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t="13.15" hidden="1" customHeight="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t="13.15" hidden="1" customHeight="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t="13.15" hidden="1" customHeight="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t="13.15" hidden="1" customHeight="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t="13.15" hidden="1" customHeight="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t="13.15" hidden="1" customHeight="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t="13.15" hidden="1" customHeight="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t="13.15" hidden="1" customHeight="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t="13.15" hidden="1" customHeight="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t="13.15" hidden="1" customHeight="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t="13.15" hidden="1" customHeight="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t="13.15" hidden="1" customHeight="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t="13.15" hidden="1" customHeight="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t="13.15" hidden="1" customHeight="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t="13.15" hidden="1" customHeight="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t="13.15" hidden="1" customHeight="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t="13.15" hidden="1" customHeight="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t="13.15" hidden="1" customHeight="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t="13.15" hidden="1" customHeight="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t="13.15" hidden="1" customHeight="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t="13.15" hidden="1" customHeight="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t="13.15" hidden="1" customHeight="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t="13.15" hidden="1" customHeight="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t="13.15" hidden="1" customHeight="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t="13.15" hidden="1" customHeight="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t="13.15" hidden="1" customHeight="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t="13.15" hidden="1" customHeight="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t="13.15" hidden="1" customHeight="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t="13.15" hidden="1" customHeight="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t="13.15" hidden="1" customHeight="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t="13.15" hidden="1" customHeight="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t="13.15" hidden="1" customHeight="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t="13.15" hidden="1" customHeight="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t="13.15" hidden="1" customHeight="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t="13.15" hidden="1" customHeight="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t="13.15" hidden="1" customHeight="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t="13.15" hidden="1" customHeight="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t="13.15" hidden="1" customHeight="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t="13.15" hidden="1" customHeight="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t="13.15" hidden="1" customHeight="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t="13.15" hidden="1" customHeight="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t="13.15" hidden="1" customHeight="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t="13.15" hidden="1" customHeight="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t="13.15" hidden="1" customHeight="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t="13.15" hidden="1" customHeight="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t="13.15" hidden="1" customHeight="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t="13.15" hidden="1" customHeight="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t="13.15" hidden="1" customHeight="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t="13.15" hidden="1" customHeight="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t="13.15" hidden="1" customHeight="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t="13.15" hidden="1" customHeight="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t="13.15" hidden="1" customHeight="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t="13.15" hidden="1" customHeight="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t="13.15" hidden="1" customHeight="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t="13.15" hidden="1" customHeight="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t="13.15" hidden="1" customHeight="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t="13.15" hidden="1" customHeight="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t="13.15" hidden="1" customHeight="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t="13.15" hidden="1" customHeight="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t="13.15" hidden="1" customHeight="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t="13.15" hidden="1" customHeight="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t="13.15" hidden="1" customHeight="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t="13.15" hidden="1" customHeight="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t="13.15" hidden="1" customHeight="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t="13.15" hidden="1" customHeight="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t="13.15" hidden="1" customHeight="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t="13.15" hidden="1" customHeight="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t="13.15" hidden="1" customHeight="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t="13.15" hidden="1" customHeight="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t="13.15" hidden="1" customHeight="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t="13.15" hidden="1" customHeight="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t="13.15" hidden="1" customHeight="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t="13.15" hidden="1" customHeight="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t="13.15" hidden="1" customHeight="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t="13.15" hidden="1" customHeight="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t="13.15" hidden="1" customHeight="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t="13.15" hidden="1" customHeight="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t="13.15" hidden="1" customHeight="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8.600000000000001" customHeight="1"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ht="18" customHeight="1"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3.25"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3.25" customHeight="1" x14ac:dyDescent="0.15">
      <c r="A403" s="576">
        <v>1</v>
      </c>
      <c r="B403" s="576">
        <v>1</v>
      </c>
      <c r="C403" s="578" t="s">
        <v>987</v>
      </c>
      <c r="D403" s="578"/>
      <c r="E403" s="578"/>
      <c r="F403" s="578"/>
      <c r="G403" s="578"/>
      <c r="H403" s="578"/>
      <c r="I403" s="578"/>
      <c r="J403" s="578"/>
      <c r="K403" s="578"/>
      <c r="L403" s="578"/>
      <c r="M403" s="778" t="s">
        <v>935</v>
      </c>
      <c r="N403" s="778"/>
      <c r="O403" s="778"/>
      <c r="P403" s="778"/>
      <c r="Q403" s="778"/>
      <c r="R403" s="778"/>
      <c r="S403" s="778"/>
      <c r="T403" s="778"/>
      <c r="U403" s="778"/>
      <c r="V403" s="778"/>
      <c r="W403" s="778"/>
      <c r="X403" s="778"/>
      <c r="Y403" s="778"/>
      <c r="Z403" s="778"/>
      <c r="AA403" s="778"/>
      <c r="AB403" s="778"/>
      <c r="AC403" s="778"/>
      <c r="AD403" s="778"/>
      <c r="AE403" s="778"/>
      <c r="AF403" s="778"/>
      <c r="AG403" s="778"/>
      <c r="AH403" s="778"/>
      <c r="AI403" s="778"/>
      <c r="AJ403" s="778"/>
      <c r="AK403" s="579">
        <v>7</v>
      </c>
      <c r="AL403" s="578"/>
      <c r="AM403" s="578"/>
      <c r="AN403" s="578"/>
      <c r="AO403" s="578"/>
      <c r="AP403" s="578"/>
      <c r="AQ403" s="274" t="s">
        <v>251</v>
      </c>
      <c r="AR403" s="274"/>
      <c r="AS403" s="274"/>
      <c r="AT403" s="274"/>
      <c r="AU403" s="289" t="s">
        <v>251</v>
      </c>
      <c r="AV403" s="290"/>
      <c r="AW403" s="290"/>
      <c r="AX403" s="307"/>
    </row>
    <row r="404" spans="1:50" ht="23.25" hidden="1" customHeight="1" x14ac:dyDescent="0.15">
      <c r="A404" s="576">
        <v>2</v>
      </c>
      <c r="B404" s="576">
        <v>1</v>
      </c>
      <c r="C404" s="578"/>
      <c r="D404" s="578"/>
      <c r="E404" s="578"/>
      <c r="F404" s="578"/>
      <c r="G404" s="578"/>
      <c r="H404" s="578"/>
      <c r="I404" s="578"/>
      <c r="J404" s="578"/>
      <c r="K404" s="578"/>
      <c r="L404" s="578"/>
      <c r="M404" s="778"/>
      <c r="N404" s="778"/>
      <c r="O404" s="778"/>
      <c r="P404" s="778"/>
      <c r="Q404" s="778"/>
      <c r="R404" s="778"/>
      <c r="S404" s="778"/>
      <c r="T404" s="778"/>
      <c r="U404" s="778"/>
      <c r="V404" s="778"/>
      <c r="W404" s="778"/>
      <c r="X404" s="778"/>
      <c r="Y404" s="778"/>
      <c r="Z404" s="778"/>
      <c r="AA404" s="778"/>
      <c r="AB404" s="778"/>
      <c r="AC404" s="778"/>
      <c r="AD404" s="778"/>
      <c r="AE404" s="778"/>
      <c r="AF404" s="778"/>
      <c r="AG404" s="778"/>
      <c r="AH404" s="778"/>
      <c r="AI404" s="778"/>
      <c r="AJ404" s="778"/>
      <c r="AK404" s="579"/>
      <c r="AL404" s="578"/>
      <c r="AM404" s="578"/>
      <c r="AN404" s="578"/>
      <c r="AO404" s="578"/>
      <c r="AP404" s="578"/>
      <c r="AQ404" s="274"/>
      <c r="AR404" s="274"/>
      <c r="AS404" s="274"/>
      <c r="AT404" s="274"/>
      <c r="AU404" s="289"/>
      <c r="AV404" s="290"/>
      <c r="AW404" s="290"/>
      <c r="AX404" s="307"/>
    </row>
    <row r="405" spans="1:50" ht="23.25"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3.25"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3.25"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3.25"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3.25"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3.25"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3.25"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3.25" hidden="1" customHeight="1" x14ac:dyDescent="0.15">
      <c r="A412" s="576">
        <v>10</v>
      </c>
      <c r="B412" s="576"/>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3.25"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3.25"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3.25"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3.25"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3.25"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3.25"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3.25"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3.25"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3.25"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3.25"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3.25"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3.25"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3.25"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3.25"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3.25"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3.25"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3.25"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3.25"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3.25"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3.25"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9" customHeight="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sheetData>
  <mergeCells count="699">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J2:AP2"/>
    <mergeCell ref="AQ2:AX2"/>
    <mergeCell ref="A3:AN3"/>
    <mergeCell ref="AO3:AX3"/>
    <mergeCell ref="A4:F4"/>
    <mergeCell ref="G4:X4"/>
    <mergeCell ref="Y4:AD4"/>
    <mergeCell ref="AE4:AP4"/>
    <mergeCell ref="AQ4:AX4"/>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R14:AX14"/>
    <mergeCell ref="AK15:AQ15"/>
    <mergeCell ref="AR15:AX15"/>
    <mergeCell ref="I14:O14"/>
    <mergeCell ref="P14:V14"/>
    <mergeCell ref="W14:AC14"/>
    <mergeCell ref="AD14:AJ14"/>
    <mergeCell ref="AK14:AQ14"/>
    <mergeCell ref="AO20:AS20"/>
    <mergeCell ref="AT20:AX20"/>
    <mergeCell ref="AR19:AX19"/>
    <mergeCell ref="G19:O19"/>
    <mergeCell ref="P19:V19"/>
    <mergeCell ref="W19:AC19"/>
    <mergeCell ref="AD19:AJ19"/>
    <mergeCell ref="AK19:AQ19"/>
    <mergeCell ref="AR17:AX17"/>
    <mergeCell ref="G18:O18"/>
    <mergeCell ref="P18:V18"/>
    <mergeCell ref="W18:AC18"/>
    <mergeCell ref="AD18:AJ18"/>
    <mergeCell ref="AK18:AQ18"/>
    <mergeCell ref="AR18:AX18"/>
    <mergeCell ref="I17:O17"/>
    <mergeCell ref="P17:V17"/>
    <mergeCell ref="W17:AC17"/>
    <mergeCell ref="AD17:AJ17"/>
    <mergeCell ref="AK17:AQ17"/>
    <mergeCell ref="A20:F23"/>
    <mergeCell ref="G20:X20"/>
    <mergeCell ref="Y20:AA20"/>
    <mergeCell ref="AB20:AD20"/>
    <mergeCell ref="AE20:AI20"/>
    <mergeCell ref="AJ20:AN20"/>
    <mergeCell ref="AB22:AD22"/>
    <mergeCell ref="AJ22:AN22"/>
    <mergeCell ref="G21:X23"/>
    <mergeCell ref="Y21:AA21"/>
    <mergeCell ref="AB21:AD21"/>
    <mergeCell ref="AE21:AI21"/>
    <mergeCell ref="AJ21:AN21"/>
    <mergeCell ref="AE22:AI22"/>
    <mergeCell ref="Y23:AA23"/>
    <mergeCell ref="AB23:AD23"/>
    <mergeCell ref="AE23:AI23"/>
    <mergeCell ref="AJ23:AN23"/>
    <mergeCell ref="Y22:AA22"/>
    <mergeCell ref="AO21:AS21"/>
    <mergeCell ref="AT25:AX25"/>
    <mergeCell ref="AO26:AS26"/>
    <mergeCell ref="AT26:AX26"/>
    <mergeCell ref="G25:X26"/>
    <mergeCell ref="Y25:AA25"/>
    <mergeCell ref="AJ24:AN24"/>
    <mergeCell ref="AO24:AS24"/>
    <mergeCell ref="AE26:AI26"/>
    <mergeCell ref="AB26:AD26"/>
    <mergeCell ref="AJ26:AN26"/>
    <mergeCell ref="AT24:AX24"/>
    <mergeCell ref="AO25:AS25"/>
    <mergeCell ref="AE24:AI24"/>
    <mergeCell ref="C37:K37"/>
    <mergeCell ref="AT21:AX21"/>
    <mergeCell ref="G28:X29"/>
    <mergeCell ref="Y28:AA28"/>
    <mergeCell ref="AB28:AD28"/>
    <mergeCell ref="AE28:AI28"/>
    <mergeCell ref="AJ28:AN28"/>
    <mergeCell ref="AO28:AS28"/>
    <mergeCell ref="AO27:AS27"/>
    <mergeCell ref="AT27:AX27"/>
    <mergeCell ref="AB25:AD25"/>
    <mergeCell ref="AE25:AI25"/>
    <mergeCell ref="Y26:AA26"/>
    <mergeCell ref="AO22:AS22"/>
    <mergeCell ref="AT22:AX22"/>
    <mergeCell ref="AO23:AS23"/>
    <mergeCell ref="AT23:AX23"/>
    <mergeCell ref="G27:X27"/>
    <mergeCell ref="Y27:AA27"/>
    <mergeCell ref="AB27:AD27"/>
    <mergeCell ref="AE27:AI27"/>
    <mergeCell ref="G24:X24"/>
    <mergeCell ref="Y24:AA24"/>
    <mergeCell ref="AB24:AD24"/>
    <mergeCell ref="A27:F29"/>
    <mergeCell ref="R30:W30"/>
    <mergeCell ref="X30:AX30"/>
    <mergeCell ref="C31:K31"/>
    <mergeCell ref="L31:Q31"/>
    <mergeCell ref="R31:W31"/>
    <mergeCell ref="X31:AX31"/>
    <mergeCell ref="L34:Q34"/>
    <mergeCell ref="R34:W34"/>
    <mergeCell ref="AJ27:AN27"/>
    <mergeCell ref="AD43:AF43"/>
    <mergeCell ref="AD40:AF40"/>
    <mergeCell ref="AT28:AX28"/>
    <mergeCell ref="Y29:AA29"/>
    <mergeCell ref="AB29:AD29"/>
    <mergeCell ref="AE29:AI29"/>
    <mergeCell ref="AJ29:AN29"/>
    <mergeCell ref="AO29:AS29"/>
    <mergeCell ref="AT29:AX29"/>
    <mergeCell ref="A24:F26"/>
    <mergeCell ref="AJ25:AN25"/>
    <mergeCell ref="R36:W36"/>
    <mergeCell ref="X36:AX36"/>
    <mergeCell ref="AG40:AX40"/>
    <mergeCell ref="L32:Q32"/>
    <mergeCell ref="R32:W32"/>
    <mergeCell ref="X32:AX32"/>
    <mergeCell ref="C33:K33"/>
    <mergeCell ref="L33:Q33"/>
    <mergeCell ref="R33:W33"/>
    <mergeCell ref="X33:AX33"/>
    <mergeCell ref="X37:AX37"/>
    <mergeCell ref="C34:K34"/>
    <mergeCell ref="C32:K32"/>
    <mergeCell ref="X34:AX34"/>
    <mergeCell ref="C35:K35"/>
    <mergeCell ref="L35:Q35"/>
    <mergeCell ref="R35:W35"/>
    <mergeCell ref="X35:AX35"/>
    <mergeCell ref="C40:AC40"/>
    <mergeCell ref="A30:B37"/>
    <mergeCell ref="C30:K30"/>
    <mergeCell ref="L30:Q30"/>
    <mergeCell ref="L37:Q37"/>
    <mergeCell ref="R37:W37"/>
    <mergeCell ref="A39:AX39"/>
    <mergeCell ref="C36:K36"/>
    <mergeCell ref="L36:Q36"/>
    <mergeCell ref="A41:B43"/>
    <mergeCell ref="C41:AC41"/>
    <mergeCell ref="A50:B52"/>
    <mergeCell ref="C50:AC50"/>
    <mergeCell ref="AD50:AF50"/>
    <mergeCell ref="AG50:AX52"/>
    <mergeCell ref="C51:AC51"/>
    <mergeCell ref="AD51:AF51"/>
    <mergeCell ref="C52:AC52"/>
    <mergeCell ref="AD52:AF52"/>
    <mergeCell ref="AD49:AF49"/>
    <mergeCell ref="C48:AC48"/>
    <mergeCell ref="AD48:AF48"/>
    <mergeCell ref="AD47:AF47"/>
    <mergeCell ref="AD41:AF41"/>
    <mergeCell ref="AG41:AX43"/>
    <mergeCell ref="C42:AC42"/>
    <mergeCell ref="AD42:AF42"/>
    <mergeCell ref="C43:AC43"/>
    <mergeCell ref="AD53:AF53"/>
    <mergeCell ref="AA68:AH68"/>
    <mergeCell ref="A67:AX67"/>
    <mergeCell ref="A68:B68"/>
    <mergeCell ref="C68:J68"/>
    <mergeCell ref="A44:B49"/>
    <mergeCell ref="C44:AC44"/>
    <mergeCell ref="AD44:AF44"/>
    <mergeCell ref="AG44:AX49"/>
    <mergeCell ref="C45:AC45"/>
    <mergeCell ref="AD45:AF45"/>
    <mergeCell ref="C46:AC46"/>
    <mergeCell ref="AD46:AF46"/>
    <mergeCell ref="C47:AC47"/>
    <mergeCell ref="C49:AC49"/>
    <mergeCell ref="A53:B56"/>
    <mergeCell ref="C53:AC53"/>
    <mergeCell ref="AG53:AX56"/>
    <mergeCell ref="C54:F54"/>
    <mergeCell ref="G54:S54"/>
    <mergeCell ref="T54:AF54"/>
    <mergeCell ref="C55:F55"/>
    <mergeCell ref="G55:S55"/>
    <mergeCell ref="A65:AX65"/>
    <mergeCell ref="A66:AX66"/>
    <mergeCell ref="AI68:AP68"/>
    <mergeCell ref="AQ68:AX68"/>
    <mergeCell ref="A59:AX59"/>
    <mergeCell ref="A60:AX60"/>
    <mergeCell ref="A61:AX61"/>
    <mergeCell ref="A62:E62"/>
    <mergeCell ref="F62:AX62"/>
    <mergeCell ref="A63:AX63"/>
    <mergeCell ref="S68:Z68"/>
    <mergeCell ref="T55:AF55"/>
    <mergeCell ref="C56:F56"/>
    <mergeCell ref="G56:S56"/>
    <mergeCell ref="T56:AF56"/>
    <mergeCell ref="K68:R68"/>
    <mergeCell ref="AC146:AG146"/>
    <mergeCell ref="AH146:AT146"/>
    <mergeCell ref="AU146:AX146"/>
    <mergeCell ref="G147:K147"/>
    <mergeCell ref="L147:X147"/>
    <mergeCell ref="Y147:AB147"/>
    <mergeCell ref="AC147:AG147"/>
    <mergeCell ref="AH147:AT147"/>
    <mergeCell ref="AU147:AX147"/>
    <mergeCell ref="L146:X146"/>
    <mergeCell ref="Y146:AB146"/>
    <mergeCell ref="A70:F141"/>
    <mergeCell ref="A57:B58"/>
    <mergeCell ref="C57:F57"/>
    <mergeCell ref="G57:AX57"/>
    <mergeCell ref="C58:F58"/>
    <mergeCell ref="G58:AX58"/>
    <mergeCell ref="A64:E64"/>
    <mergeCell ref="F64:AX64"/>
    <mergeCell ref="AH150:AT150"/>
    <mergeCell ref="AU150:AX150"/>
    <mergeCell ref="G151:K151"/>
    <mergeCell ref="L151:X151"/>
    <mergeCell ref="Y151:AB151"/>
    <mergeCell ref="AC151:AG151"/>
    <mergeCell ref="AH151:AT151"/>
    <mergeCell ref="AU151:AX151"/>
    <mergeCell ref="L148:X148"/>
    <mergeCell ref="Y148:AB148"/>
    <mergeCell ref="G150:K150"/>
    <mergeCell ref="L150:X150"/>
    <mergeCell ref="Y150:AB150"/>
    <mergeCell ref="AC150:AG150"/>
    <mergeCell ref="AC148:AG148"/>
    <mergeCell ref="AH148:AT148"/>
    <mergeCell ref="AU148:AX148"/>
    <mergeCell ref="G149:K149"/>
    <mergeCell ref="L149:X149"/>
    <mergeCell ref="Y149:AB149"/>
    <mergeCell ref="AC149:AG149"/>
    <mergeCell ref="AH149:AT149"/>
    <mergeCell ref="AU149:AX149"/>
    <mergeCell ref="G148:K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5:AB155"/>
    <mergeCell ref="AC155:AX155"/>
    <mergeCell ref="G156:K156"/>
    <mergeCell ref="L156:X156"/>
    <mergeCell ref="Y156:AB156"/>
    <mergeCell ref="AC156:AG156"/>
    <mergeCell ref="AH156:AT156"/>
    <mergeCell ref="AU156:AX156"/>
    <mergeCell ref="G154:K154"/>
    <mergeCell ref="L154:X154"/>
    <mergeCell ref="Y154:AB154"/>
    <mergeCell ref="AC154:AG154"/>
    <mergeCell ref="AH154:AT154"/>
    <mergeCell ref="AU154:AX154"/>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60:K160"/>
    <mergeCell ref="L160:X160"/>
    <mergeCell ref="Y160:AB160"/>
    <mergeCell ref="AC160:AG160"/>
    <mergeCell ref="AH160:AT160"/>
    <mergeCell ref="AU160:AX160"/>
    <mergeCell ref="G159:K159"/>
    <mergeCell ref="L159:X159"/>
    <mergeCell ref="Y159:AB159"/>
    <mergeCell ref="AC159:AG159"/>
    <mergeCell ref="AH159:AT159"/>
    <mergeCell ref="AU159:AX159"/>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4:K164"/>
    <mergeCell ref="L164:X164"/>
    <mergeCell ref="Y164:AB164"/>
    <mergeCell ref="AC164:AG164"/>
    <mergeCell ref="AH164:AT164"/>
    <mergeCell ref="AU164:AX164"/>
    <mergeCell ref="G163:K163"/>
    <mergeCell ref="L163:X163"/>
    <mergeCell ref="Y163:AB163"/>
    <mergeCell ref="AC163:AG163"/>
    <mergeCell ref="AH163:AT163"/>
    <mergeCell ref="AU163:AX163"/>
    <mergeCell ref="G166:AB166"/>
    <mergeCell ref="AC166:AX166"/>
    <mergeCell ref="G167:K167"/>
    <mergeCell ref="L167:X167"/>
    <mergeCell ref="Y167:AB167"/>
    <mergeCell ref="AC167:AG167"/>
    <mergeCell ref="AH167:AT167"/>
    <mergeCell ref="AU167:AX167"/>
    <mergeCell ref="G165:K165"/>
    <mergeCell ref="L165:X165"/>
    <mergeCell ref="Y165:AB165"/>
    <mergeCell ref="AC165:AG165"/>
    <mergeCell ref="AH165:AT165"/>
    <mergeCell ref="AU165:AX165"/>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7:AB177"/>
    <mergeCell ref="AC177:AX177"/>
    <mergeCell ref="G178:K178"/>
    <mergeCell ref="L178:X178"/>
    <mergeCell ref="Y178:AB178"/>
    <mergeCell ref="AC178:AG178"/>
    <mergeCell ref="AH178:AT178"/>
    <mergeCell ref="AU178:AX178"/>
    <mergeCell ref="G176:K176"/>
    <mergeCell ref="L176:X176"/>
    <mergeCell ref="Y176:AB176"/>
    <mergeCell ref="AC176:AG176"/>
    <mergeCell ref="AH176:AT176"/>
    <mergeCell ref="AU176:AX176"/>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Y184:AB184"/>
    <mergeCell ref="AC184:AG184"/>
    <mergeCell ref="AH184:AT184"/>
    <mergeCell ref="AU184:AX184"/>
    <mergeCell ref="G183:K183"/>
    <mergeCell ref="L183:X183"/>
    <mergeCell ref="Y183:AB183"/>
    <mergeCell ref="AC183:AG183"/>
    <mergeCell ref="AH183:AT183"/>
    <mergeCell ref="AU183:AX183"/>
    <mergeCell ref="G184:K184"/>
    <mergeCell ref="L184:X184"/>
    <mergeCell ref="A402:B402"/>
    <mergeCell ref="C402:L402"/>
    <mergeCell ref="M402:AJ402"/>
    <mergeCell ref="AK402:AP402"/>
    <mergeCell ref="AQ402:AT402"/>
    <mergeCell ref="AU402:AX402"/>
    <mergeCell ref="G187:K187"/>
    <mergeCell ref="L187:X187"/>
    <mergeCell ref="Y187:AB187"/>
    <mergeCell ref="AC187:AG187"/>
    <mergeCell ref="AH187:AT187"/>
    <mergeCell ref="AU187:AX187"/>
    <mergeCell ref="A144:F187"/>
    <mergeCell ref="G144:AB144"/>
    <mergeCell ref="AC144:AX144"/>
    <mergeCell ref="G145:K145"/>
    <mergeCell ref="L145:X145"/>
    <mergeCell ref="Y145:AB145"/>
    <mergeCell ref="AC145:AG145"/>
    <mergeCell ref="AH145:AT145"/>
    <mergeCell ref="AU145:AX145"/>
    <mergeCell ref="G146:K146"/>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C405:L405"/>
    <mergeCell ref="M405:AJ405"/>
    <mergeCell ref="AK405:AP405"/>
    <mergeCell ref="AQ405:AT405"/>
    <mergeCell ref="AU405:AX405"/>
    <mergeCell ref="AQ403:AT403"/>
    <mergeCell ref="AU403:AX403"/>
    <mergeCell ref="A404:B404"/>
    <mergeCell ref="C404:L404"/>
    <mergeCell ref="M404:AJ404"/>
    <mergeCell ref="AK404:AP404"/>
    <mergeCell ref="AQ404:AT404"/>
    <mergeCell ref="AU404:AX404"/>
    <mergeCell ref="A403:B403"/>
    <mergeCell ref="C403:L403"/>
    <mergeCell ref="M403:AJ403"/>
    <mergeCell ref="AK403:AP403"/>
    <mergeCell ref="A432:B432"/>
    <mergeCell ref="C432:L432"/>
    <mergeCell ref="M432:AJ432"/>
    <mergeCell ref="AK432:AP432"/>
    <mergeCell ref="AQ432:AT432"/>
    <mergeCell ref="AU432:AX432"/>
    <mergeCell ref="A412:B412"/>
    <mergeCell ref="AU410:AX410"/>
    <mergeCell ref="A407:B407"/>
    <mergeCell ref="C407:L407"/>
    <mergeCell ref="M407:AJ407"/>
    <mergeCell ref="AK407:AP407"/>
    <mergeCell ref="AQ407:AT407"/>
    <mergeCell ref="AU407:AX407"/>
    <mergeCell ref="A408:B408"/>
    <mergeCell ref="C408:L408"/>
    <mergeCell ref="M408:AJ408"/>
    <mergeCell ref="A416:B416"/>
    <mergeCell ref="C416:L416"/>
    <mergeCell ref="M416:AJ416"/>
    <mergeCell ref="AK416:AP416"/>
    <mergeCell ref="AQ416:AT416"/>
    <mergeCell ref="AU416:AX416"/>
    <mergeCell ref="A415:B415"/>
    <mergeCell ref="AU413:AX413"/>
    <mergeCell ref="A414:B414"/>
    <mergeCell ref="C414:L414"/>
    <mergeCell ref="M414:AJ414"/>
    <mergeCell ref="AK414:AP414"/>
    <mergeCell ref="AQ414:AT414"/>
    <mergeCell ref="AU414:AX414"/>
    <mergeCell ref="C412:L412"/>
    <mergeCell ref="M412:AJ412"/>
    <mergeCell ref="AK412:AP412"/>
    <mergeCell ref="AQ412:AT412"/>
    <mergeCell ref="AU412:AX412"/>
    <mergeCell ref="A413:B413"/>
    <mergeCell ref="C413:L413"/>
    <mergeCell ref="M413:AJ413"/>
    <mergeCell ref="AK413:AP413"/>
    <mergeCell ref="AQ413:AT413"/>
    <mergeCell ref="AU409:AX409"/>
    <mergeCell ref="A411:B411"/>
    <mergeCell ref="C411:L411"/>
    <mergeCell ref="M411:AJ411"/>
    <mergeCell ref="AK411:AP411"/>
    <mergeCell ref="AQ411:AT411"/>
    <mergeCell ref="AU411:AX411"/>
    <mergeCell ref="V76:AJ77"/>
    <mergeCell ref="V78:AJ79"/>
    <mergeCell ref="V95:AJ96"/>
    <mergeCell ref="V97:AJ98"/>
    <mergeCell ref="AJ85:AV86"/>
    <mergeCell ref="Y85:AG86"/>
    <mergeCell ref="AJ88:AV89"/>
    <mergeCell ref="AK408:AP408"/>
    <mergeCell ref="AQ408:AT408"/>
    <mergeCell ref="AU408:AX408"/>
    <mergeCell ref="A406:B406"/>
    <mergeCell ref="C406:L406"/>
    <mergeCell ref="M406:AJ406"/>
    <mergeCell ref="AK406:AP406"/>
    <mergeCell ref="AQ406:AT406"/>
    <mergeCell ref="AU406:AX406"/>
    <mergeCell ref="A405:B405"/>
    <mergeCell ref="A410:B410"/>
    <mergeCell ref="C410:L410"/>
    <mergeCell ref="M410:AJ410"/>
    <mergeCell ref="AK410:AP410"/>
    <mergeCell ref="AQ410:AT410"/>
    <mergeCell ref="A409:B409"/>
    <mergeCell ref="C409:L409"/>
    <mergeCell ref="M409:AJ409"/>
    <mergeCell ref="AK409:AP409"/>
    <mergeCell ref="AQ409:AT409"/>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3" manualBreakCount="3">
    <brk id="37" max="49" man="1"/>
    <brk id="68" max="49" man="1"/>
    <brk id="194" max="4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2"/>
  <sheetViews>
    <sheetView view="pageBreakPreview" zoomScale="80" zoomScaleNormal="75" zoomScaleSheetLayoutView="80" workbookViewId="0">
      <selection activeCell="A66" sqref="A66:AX66"/>
    </sheetView>
  </sheetViews>
  <sheetFormatPr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198</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730" t="s">
        <v>1022</v>
      </c>
      <c r="H4" s="1731"/>
      <c r="I4" s="1731"/>
      <c r="J4" s="1731"/>
      <c r="K4" s="1731"/>
      <c r="L4" s="1731"/>
      <c r="M4" s="1731"/>
      <c r="N4" s="1731"/>
      <c r="O4" s="1731"/>
      <c r="P4" s="1731"/>
      <c r="Q4" s="1731"/>
      <c r="R4" s="1731"/>
      <c r="S4" s="1731"/>
      <c r="T4" s="1731"/>
      <c r="U4" s="1731"/>
      <c r="V4" s="1731"/>
      <c r="W4" s="1731"/>
      <c r="X4" s="1732"/>
      <c r="Y4" s="190" t="s">
        <v>1123</v>
      </c>
      <c r="Z4" s="631"/>
      <c r="AA4" s="631"/>
      <c r="AB4" s="631"/>
      <c r="AC4" s="631"/>
      <c r="AD4" s="632"/>
      <c r="AE4" s="1733" t="s">
        <v>248</v>
      </c>
      <c r="AF4" s="191"/>
      <c r="AG4" s="191"/>
      <c r="AH4" s="191"/>
      <c r="AI4" s="191"/>
      <c r="AJ4" s="191"/>
      <c r="AK4" s="191"/>
      <c r="AL4" s="191"/>
      <c r="AM4" s="191"/>
      <c r="AN4" s="191"/>
      <c r="AO4" s="191"/>
      <c r="AP4" s="192"/>
      <c r="AQ4" s="195" t="s">
        <v>5</v>
      </c>
      <c r="AR4" s="631"/>
      <c r="AS4" s="631"/>
      <c r="AT4" s="631"/>
      <c r="AU4" s="631"/>
      <c r="AV4" s="631"/>
      <c r="AW4" s="631"/>
      <c r="AX4" s="633"/>
    </row>
    <row r="5" spans="1:50" ht="30" customHeight="1" x14ac:dyDescent="0.15">
      <c r="A5" s="125" t="s">
        <v>6</v>
      </c>
      <c r="B5" s="126"/>
      <c r="C5" s="126"/>
      <c r="D5" s="126"/>
      <c r="E5" s="126"/>
      <c r="F5" s="127"/>
      <c r="G5" s="1734" t="s">
        <v>1021</v>
      </c>
      <c r="H5" s="619"/>
      <c r="I5" s="619"/>
      <c r="J5" s="619"/>
      <c r="K5" s="619"/>
      <c r="L5" s="619"/>
      <c r="M5" s="619"/>
      <c r="N5" s="619"/>
      <c r="O5" s="619"/>
      <c r="P5" s="619"/>
      <c r="Q5" s="619"/>
      <c r="R5" s="619"/>
      <c r="S5" s="619"/>
      <c r="T5" s="619"/>
      <c r="U5" s="619"/>
      <c r="V5" s="150"/>
      <c r="W5" s="150"/>
      <c r="X5" s="150"/>
      <c r="Y5" s="131" t="s">
        <v>7</v>
      </c>
      <c r="Z5" s="620"/>
      <c r="AA5" s="620"/>
      <c r="AB5" s="620"/>
      <c r="AC5" s="620"/>
      <c r="AD5" s="621"/>
      <c r="AE5" s="1735" t="s">
        <v>665</v>
      </c>
      <c r="AF5" s="132"/>
      <c r="AG5" s="132"/>
      <c r="AH5" s="132"/>
      <c r="AI5" s="132"/>
      <c r="AJ5" s="132"/>
      <c r="AK5" s="132"/>
      <c r="AL5" s="132"/>
      <c r="AM5" s="132"/>
      <c r="AN5" s="132"/>
      <c r="AO5" s="132"/>
      <c r="AP5" s="133"/>
      <c r="AQ5" s="784" t="s">
        <v>534</v>
      </c>
      <c r="AR5" s="785"/>
      <c r="AS5" s="785"/>
      <c r="AT5" s="785"/>
      <c r="AU5" s="785"/>
      <c r="AV5" s="785"/>
      <c r="AW5" s="785"/>
      <c r="AX5" s="786"/>
    </row>
    <row r="6" spans="1:50" ht="30" customHeight="1" x14ac:dyDescent="0.15">
      <c r="A6" s="139" t="s">
        <v>8</v>
      </c>
      <c r="B6" s="140"/>
      <c r="C6" s="140"/>
      <c r="D6" s="140"/>
      <c r="E6" s="140"/>
      <c r="F6" s="140"/>
      <c r="G6" s="787" t="s">
        <v>394</v>
      </c>
      <c r="H6" s="1736"/>
      <c r="I6" s="1736"/>
      <c r="J6" s="1736"/>
      <c r="K6" s="1736"/>
      <c r="L6" s="1736"/>
      <c r="M6" s="1736"/>
      <c r="N6" s="1736"/>
      <c r="O6" s="1736"/>
      <c r="P6" s="1736"/>
      <c r="Q6" s="1736"/>
      <c r="R6" s="1736"/>
      <c r="S6" s="1736"/>
      <c r="T6" s="1736"/>
      <c r="U6" s="1736"/>
      <c r="V6" s="1736"/>
      <c r="W6" s="1736"/>
      <c r="X6" s="1736"/>
      <c r="Y6" s="224" t="s">
        <v>9</v>
      </c>
      <c r="Z6" s="225"/>
      <c r="AA6" s="225"/>
      <c r="AB6" s="225"/>
      <c r="AC6" s="225"/>
      <c r="AD6" s="226"/>
      <c r="AE6" s="1184" t="s">
        <v>1020</v>
      </c>
      <c r="AF6" s="1185"/>
      <c r="AG6" s="1185"/>
      <c r="AH6" s="1185"/>
      <c r="AI6" s="1185"/>
      <c r="AJ6" s="1185"/>
      <c r="AK6" s="1185"/>
      <c r="AL6" s="1185"/>
      <c r="AM6" s="1185"/>
      <c r="AN6" s="1185"/>
      <c r="AO6" s="1185"/>
      <c r="AP6" s="1185"/>
      <c r="AQ6" s="2255"/>
      <c r="AR6" s="2255"/>
      <c r="AS6" s="2255"/>
      <c r="AT6" s="2255"/>
      <c r="AU6" s="2255"/>
      <c r="AV6" s="2255"/>
      <c r="AW6" s="2255"/>
      <c r="AX6" s="2256"/>
    </row>
    <row r="7" spans="1:50" ht="39.950000000000003" customHeight="1" x14ac:dyDescent="0.15">
      <c r="A7" s="143" t="s">
        <v>10</v>
      </c>
      <c r="B7" s="144"/>
      <c r="C7" s="144"/>
      <c r="D7" s="144"/>
      <c r="E7" s="144"/>
      <c r="F7" s="144"/>
      <c r="G7" s="602" t="s">
        <v>662</v>
      </c>
      <c r="H7" s="603"/>
      <c r="I7" s="603"/>
      <c r="J7" s="603"/>
      <c r="K7" s="603"/>
      <c r="L7" s="603"/>
      <c r="M7" s="603"/>
      <c r="N7" s="603"/>
      <c r="O7" s="603"/>
      <c r="P7" s="603"/>
      <c r="Q7" s="603"/>
      <c r="R7" s="603"/>
      <c r="S7" s="603"/>
      <c r="T7" s="603"/>
      <c r="U7" s="603"/>
      <c r="V7" s="1741"/>
      <c r="W7" s="1741"/>
      <c r="X7" s="1741"/>
      <c r="Y7" s="149" t="s">
        <v>1125</v>
      </c>
      <c r="Z7" s="290"/>
      <c r="AA7" s="290"/>
      <c r="AB7" s="290"/>
      <c r="AC7" s="290"/>
      <c r="AD7" s="307"/>
      <c r="AE7" s="2257" t="s">
        <v>1019</v>
      </c>
      <c r="AF7" s="2258"/>
      <c r="AG7" s="2258"/>
      <c r="AH7" s="2258"/>
      <c r="AI7" s="2258"/>
      <c r="AJ7" s="2258"/>
      <c r="AK7" s="2258"/>
      <c r="AL7" s="2258"/>
      <c r="AM7" s="2258"/>
      <c r="AN7" s="2258"/>
      <c r="AO7" s="2258"/>
      <c r="AP7" s="2258"/>
      <c r="AQ7" s="2258"/>
      <c r="AR7" s="2258"/>
      <c r="AS7" s="2258"/>
      <c r="AT7" s="2258"/>
      <c r="AU7" s="2258"/>
      <c r="AV7" s="2258"/>
      <c r="AW7" s="2258"/>
      <c r="AX7" s="2259"/>
    </row>
    <row r="8" spans="1:50" ht="103.7" customHeight="1" x14ac:dyDescent="0.15">
      <c r="A8" s="155" t="s">
        <v>12</v>
      </c>
      <c r="B8" s="156"/>
      <c r="C8" s="156"/>
      <c r="D8" s="156"/>
      <c r="E8" s="156"/>
      <c r="F8" s="156"/>
      <c r="G8" s="957" t="s">
        <v>1018</v>
      </c>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9"/>
    </row>
    <row r="9" spans="1:50" ht="137.25" customHeight="1" x14ac:dyDescent="0.15">
      <c r="A9" s="155" t="s">
        <v>13</v>
      </c>
      <c r="B9" s="156"/>
      <c r="C9" s="156"/>
      <c r="D9" s="156"/>
      <c r="E9" s="156"/>
      <c r="F9" s="156"/>
      <c r="G9" s="957" t="s">
        <v>1017</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1777">
        <v>4.077</v>
      </c>
      <c r="Q12" s="1777"/>
      <c r="R12" s="1777"/>
      <c r="S12" s="1777"/>
      <c r="T12" s="1777"/>
      <c r="U12" s="1777"/>
      <c r="V12" s="1777"/>
      <c r="W12" s="1777">
        <v>3.71</v>
      </c>
      <c r="X12" s="1777"/>
      <c r="Y12" s="1777"/>
      <c r="Z12" s="1777"/>
      <c r="AA12" s="1777"/>
      <c r="AB12" s="1777"/>
      <c r="AC12" s="1777"/>
      <c r="AD12" s="1777">
        <v>3.7559999999999998</v>
      </c>
      <c r="AE12" s="1777"/>
      <c r="AF12" s="1777"/>
      <c r="AG12" s="1777"/>
      <c r="AH12" s="1777"/>
      <c r="AI12" s="1777"/>
      <c r="AJ12" s="1777"/>
      <c r="AK12" s="1777">
        <v>4.4429999999999996</v>
      </c>
      <c r="AL12" s="1777"/>
      <c r="AM12" s="1777"/>
      <c r="AN12" s="1777"/>
      <c r="AO12" s="1777"/>
      <c r="AP12" s="1777"/>
      <c r="AQ12" s="1777"/>
      <c r="AR12" s="809">
        <v>4</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1750" t="s">
        <v>1129</v>
      </c>
      <c r="Q13" s="1750"/>
      <c r="R13" s="1750"/>
      <c r="S13" s="1750"/>
      <c r="T13" s="1750"/>
      <c r="U13" s="1750"/>
      <c r="V13" s="1750"/>
      <c r="W13" s="1750" t="s">
        <v>1129</v>
      </c>
      <c r="X13" s="1750"/>
      <c r="Y13" s="1750"/>
      <c r="Z13" s="1750"/>
      <c r="AA13" s="1750"/>
      <c r="AB13" s="1750"/>
      <c r="AC13" s="1750"/>
      <c r="AD13" s="1750" t="s">
        <v>1129</v>
      </c>
      <c r="AE13" s="1750"/>
      <c r="AF13" s="1750"/>
      <c r="AG13" s="1750"/>
      <c r="AH13" s="1750"/>
      <c r="AI13" s="1750"/>
      <c r="AJ13" s="1750"/>
      <c r="AK13" s="1750"/>
      <c r="AL13" s="1750"/>
      <c r="AM13" s="1750"/>
      <c r="AN13" s="1750"/>
      <c r="AO13" s="1750"/>
      <c r="AP13" s="1750"/>
      <c r="AQ13" s="1750"/>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747" t="s">
        <v>1129</v>
      </c>
      <c r="Q14" s="1748"/>
      <c r="R14" s="1748"/>
      <c r="S14" s="1748"/>
      <c r="T14" s="1748"/>
      <c r="U14" s="1748"/>
      <c r="V14" s="1749"/>
      <c r="W14" s="1747" t="s">
        <v>1129</v>
      </c>
      <c r="X14" s="1748"/>
      <c r="Y14" s="1748"/>
      <c r="Z14" s="1748"/>
      <c r="AA14" s="1748"/>
      <c r="AB14" s="1748"/>
      <c r="AC14" s="1749"/>
      <c r="AD14" s="1747" t="s">
        <v>1129</v>
      </c>
      <c r="AE14" s="1748"/>
      <c r="AF14" s="1748"/>
      <c r="AG14" s="1748"/>
      <c r="AH14" s="1748"/>
      <c r="AI14" s="1748"/>
      <c r="AJ14" s="1749"/>
      <c r="AK14" s="1747" t="s">
        <v>1129</v>
      </c>
      <c r="AL14" s="1748"/>
      <c r="AM14" s="1748"/>
      <c r="AN14" s="1748"/>
      <c r="AO14" s="1748"/>
      <c r="AP14" s="1748"/>
      <c r="AQ14" s="1749"/>
      <c r="AR14" s="608" t="s">
        <v>1129</v>
      </c>
      <c r="AS14" s="680"/>
      <c r="AT14" s="680"/>
      <c r="AU14" s="680"/>
      <c r="AV14" s="680"/>
      <c r="AW14" s="680"/>
      <c r="AX14" s="814"/>
    </row>
    <row r="15" spans="1:50" ht="21" customHeight="1" x14ac:dyDescent="0.15">
      <c r="A15" s="168"/>
      <c r="B15" s="169"/>
      <c r="C15" s="169"/>
      <c r="D15" s="169"/>
      <c r="E15" s="169"/>
      <c r="F15" s="170"/>
      <c r="G15" s="207"/>
      <c r="H15" s="208"/>
      <c r="I15" s="199" t="s">
        <v>26</v>
      </c>
      <c r="J15" s="219"/>
      <c r="K15" s="219"/>
      <c r="L15" s="219"/>
      <c r="M15" s="219"/>
      <c r="N15" s="219"/>
      <c r="O15" s="220"/>
      <c r="P15" s="1747" t="s">
        <v>1129</v>
      </c>
      <c r="Q15" s="1748"/>
      <c r="R15" s="1748"/>
      <c r="S15" s="1748"/>
      <c r="T15" s="1748"/>
      <c r="U15" s="1748"/>
      <c r="V15" s="1749"/>
      <c r="W15" s="1747" t="s">
        <v>1129</v>
      </c>
      <c r="X15" s="1748"/>
      <c r="Y15" s="1748"/>
      <c r="Z15" s="1748"/>
      <c r="AA15" s="1748"/>
      <c r="AB15" s="1748"/>
      <c r="AC15" s="1749"/>
      <c r="AD15" s="1747" t="s">
        <v>1129</v>
      </c>
      <c r="AE15" s="1748"/>
      <c r="AF15" s="1748"/>
      <c r="AG15" s="1748"/>
      <c r="AH15" s="1748"/>
      <c r="AI15" s="1748"/>
      <c r="AJ15" s="1749"/>
      <c r="AK15" s="1747" t="s">
        <v>1129</v>
      </c>
      <c r="AL15" s="1748"/>
      <c r="AM15" s="1748"/>
      <c r="AN15" s="1748"/>
      <c r="AO15" s="1748"/>
      <c r="AP15" s="1748"/>
      <c r="AQ15" s="1749"/>
      <c r="AR15" s="611"/>
      <c r="AS15" s="807"/>
      <c r="AT15" s="807"/>
      <c r="AU15" s="807"/>
      <c r="AV15" s="807"/>
      <c r="AW15" s="807"/>
      <c r="AX15" s="808"/>
    </row>
    <row r="16" spans="1:50" ht="24.75" customHeight="1" x14ac:dyDescent="0.15">
      <c r="A16" s="168"/>
      <c r="B16" s="169"/>
      <c r="C16" s="169"/>
      <c r="D16" s="169"/>
      <c r="E16" s="169"/>
      <c r="F16" s="170"/>
      <c r="G16" s="207"/>
      <c r="H16" s="208"/>
      <c r="I16" s="199" t="s">
        <v>27</v>
      </c>
      <c r="J16" s="200"/>
      <c r="K16" s="200"/>
      <c r="L16" s="200"/>
      <c r="M16" s="200"/>
      <c r="N16" s="200"/>
      <c r="O16" s="201"/>
      <c r="P16" s="1750" t="s">
        <v>1129</v>
      </c>
      <c r="Q16" s="1750"/>
      <c r="R16" s="1750"/>
      <c r="S16" s="1750"/>
      <c r="T16" s="1750"/>
      <c r="U16" s="1750"/>
      <c r="V16" s="1750"/>
      <c r="W16" s="1750" t="s">
        <v>1129</v>
      </c>
      <c r="X16" s="1750"/>
      <c r="Y16" s="1750"/>
      <c r="Z16" s="1750"/>
      <c r="AA16" s="1750"/>
      <c r="AB16" s="1750"/>
      <c r="AC16" s="1750"/>
      <c r="AD16" s="1750" t="s">
        <v>1129</v>
      </c>
      <c r="AE16" s="1750"/>
      <c r="AF16" s="1750"/>
      <c r="AG16" s="1750"/>
      <c r="AH16" s="1750"/>
      <c r="AI16" s="1750"/>
      <c r="AJ16" s="1750"/>
      <c r="AK16" s="1750" t="s">
        <v>1129</v>
      </c>
      <c r="AL16" s="1750"/>
      <c r="AM16" s="1750"/>
      <c r="AN16" s="1750"/>
      <c r="AO16" s="1750"/>
      <c r="AP16" s="1750"/>
      <c r="AQ16" s="1750"/>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2260">
        <v>4.077</v>
      </c>
      <c r="Q17" s="2260"/>
      <c r="R17" s="2260"/>
      <c r="S17" s="2260"/>
      <c r="T17" s="2260"/>
      <c r="U17" s="2260"/>
      <c r="V17" s="2260"/>
      <c r="W17" s="2260">
        <v>3.71</v>
      </c>
      <c r="X17" s="2260"/>
      <c r="Y17" s="2260"/>
      <c r="Z17" s="2260"/>
      <c r="AA17" s="2260"/>
      <c r="AB17" s="2260"/>
      <c r="AC17" s="2260"/>
      <c r="AD17" s="2260">
        <v>3.7559999999999998</v>
      </c>
      <c r="AE17" s="2260"/>
      <c r="AF17" s="2260"/>
      <c r="AG17" s="2260"/>
      <c r="AH17" s="2260"/>
      <c r="AI17" s="2260"/>
      <c r="AJ17" s="2260"/>
      <c r="AK17" s="2260">
        <v>4.4429999999999996</v>
      </c>
      <c r="AL17" s="2260"/>
      <c r="AM17" s="2260"/>
      <c r="AN17" s="2260"/>
      <c r="AO17" s="2260"/>
      <c r="AP17" s="2260"/>
      <c r="AQ17" s="2260"/>
      <c r="AR17" s="816">
        <v>4</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261">
        <v>4.077</v>
      </c>
      <c r="Q18" s="2261"/>
      <c r="R18" s="2261"/>
      <c r="S18" s="2261"/>
      <c r="T18" s="2261"/>
      <c r="U18" s="2261"/>
      <c r="V18" s="2261"/>
      <c r="W18" s="2261">
        <v>3.71</v>
      </c>
      <c r="X18" s="2261"/>
      <c r="Y18" s="2261"/>
      <c r="Z18" s="2261"/>
      <c r="AA18" s="2261"/>
      <c r="AB18" s="2261"/>
      <c r="AC18" s="2261"/>
      <c r="AD18" s="2261">
        <v>3.7555999999999998</v>
      </c>
      <c r="AE18" s="2261"/>
      <c r="AF18" s="2261"/>
      <c r="AG18" s="2261"/>
      <c r="AH18" s="2261"/>
      <c r="AI18" s="2261"/>
      <c r="AJ18" s="2261"/>
      <c r="AK18" s="2262"/>
      <c r="AL18" s="2262"/>
      <c r="AM18" s="2262"/>
      <c r="AN18" s="2262"/>
      <c r="AO18" s="2262"/>
      <c r="AP18" s="2262"/>
      <c r="AQ18" s="2262"/>
      <c r="AR18" s="2263"/>
      <c r="AS18" s="2263"/>
      <c r="AT18" s="2263"/>
      <c r="AU18" s="2263"/>
      <c r="AV18" s="2263"/>
      <c r="AW18" s="2263"/>
      <c r="AX18" s="2264"/>
    </row>
    <row r="19" spans="1:55" ht="24.75" customHeight="1" x14ac:dyDescent="0.15">
      <c r="A19" s="171"/>
      <c r="B19" s="172"/>
      <c r="C19" s="172"/>
      <c r="D19" s="172"/>
      <c r="E19" s="172"/>
      <c r="F19" s="173"/>
      <c r="G19" s="235" t="s">
        <v>30</v>
      </c>
      <c r="H19" s="236"/>
      <c r="I19" s="236"/>
      <c r="J19" s="236"/>
      <c r="K19" s="236"/>
      <c r="L19" s="236"/>
      <c r="M19" s="236"/>
      <c r="N19" s="236"/>
      <c r="O19" s="236"/>
      <c r="P19" s="1752">
        <v>100</v>
      </c>
      <c r="Q19" s="1752"/>
      <c r="R19" s="1752"/>
      <c r="S19" s="1752"/>
      <c r="T19" s="1752"/>
      <c r="U19" s="1752"/>
      <c r="V19" s="1752"/>
      <c r="W19" s="1752">
        <v>100</v>
      </c>
      <c r="X19" s="1752"/>
      <c r="Y19" s="1752"/>
      <c r="Z19" s="1752"/>
      <c r="AA19" s="1752"/>
      <c r="AB19" s="1752"/>
      <c r="AC19" s="1752"/>
      <c r="AD19" s="1752">
        <v>100</v>
      </c>
      <c r="AE19" s="1752"/>
      <c r="AF19" s="1752"/>
      <c r="AG19" s="1752"/>
      <c r="AH19" s="1752"/>
      <c r="AI19" s="1752"/>
      <c r="AJ19" s="1752"/>
      <c r="AK19" s="2263"/>
      <c r="AL19" s="2263"/>
      <c r="AM19" s="2263"/>
      <c r="AN19" s="2263"/>
      <c r="AO19" s="2263"/>
      <c r="AP19" s="2263"/>
      <c r="AQ19" s="2263"/>
      <c r="AR19" s="2263"/>
      <c r="AS19" s="2263"/>
      <c r="AT19" s="2263"/>
      <c r="AU19" s="2263"/>
      <c r="AV19" s="2263"/>
      <c r="AW19" s="2263"/>
      <c r="AX19" s="2264"/>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39" customHeight="1" x14ac:dyDescent="0.15">
      <c r="A21" s="246"/>
      <c r="B21" s="244"/>
      <c r="C21" s="244"/>
      <c r="D21" s="244"/>
      <c r="E21" s="244"/>
      <c r="F21" s="245"/>
      <c r="G21" s="2100" t="s">
        <v>1101</v>
      </c>
      <c r="H21" s="2101"/>
      <c r="I21" s="2101"/>
      <c r="J21" s="2101"/>
      <c r="K21" s="2101"/>
      <c r="L21" s="2101"/>
      <c r="M21" s="2101"/>
      <c r="N21" s="2101"/>
      <c r="O21" s="2101"/>
      <c r="P21" s="2101"/>
      <c r="Q21" s="2101"/>
      <c r="R21" s="2101"/>
      <c r="S21" s="2101"/>
      <c r="T21" s="2101"/>
      <c r="U21" s="2101"/>
      <c r="V21" s="2101"/>
      <c r="W21" s="2101"/>
      <c r="X21" s="2102"/>
      <c r="Y21" s="2106" t="s">
        <v>1078</v>
      </c>
      <c r="Z21" s="2107"/>
      <c r="AA21" s="2108"/>
      <c r="AB21" s="1970" t="s">
        <v>1102</v>
      </c>
      <c r="AC21" s="1970"/>
      <c r="AD21" s="1970"/>
      <c r="AE21" s="2061">
        <v>1</v>
      </c>
      <c r="AF21" s="2061"/>
      <c r="AG21" s="2061"/>
      <c r="AH21" s="2061"/>
      <c r="AI21" s="2061"/>
      <c r="AJ21" s="2061">
        <v>1</v>
      </c>
      <c r="AK21" s="2061"/>
      <c r="AL21" s="2061"/>
      <c r="AM21" s="2061"/>
      <c r="AN21" s="2061"/>
      <c r="AO21" s="2061">
        <v>1</v>
      </c>
      <c r="AP21" s="2061"/>
      <c r="AQ21" s="2061"/>
      <c r="AR21" s="2061"/>
      <c r="AS21" s="2061"/>
      <c r="AT21" s="1973"/>
      <c r="AU21" s="1973"/>
      <c r="AV21" s="1973"/>
      <c r="AW21" s="1973"/>
      <c r="AX21" s="1974"/>
    </row>
    <row r="22" spans="1:55" ht="23.65" customHeight="1" x14ac:dyDescent="0.15">
      <c r="A22" s="247"/>
      <c r="B22" s="248"/>
      <c r="C22" s="248"/>
      <c r="D22" s="248"/>
      <c r="E22" s="248"/>
      <c r="F22" s="249"/>
      <c r="G22" s="2100"/>
      <c r="H22" s="2101"/>
      <c r="I22" s="2101"/>
      <c r="J22" s="2101"/>
      <c r="K22" s="2101"/>
      <c r="L22" s="2101"/>
      <c r="M22" s="2101"/>
      <c r="N22" s="2101"/>
      <c r="O22" s="2101"/>
      <c r="P22" s="2101"/>
      <c r="Q22" s="2101"/>
      <c r="R22" s="2101"/>
      <c r="S22" s="2101"/>
      <c r="T22" s="2101"/>
      <c r="U22" s="2101"/>
      <c r="V22" s="2101"/>
      <c r="W22" s="2101"/>
      <c r="X22" s="2102"/>
      <c r="Y22" s="2092" t="s">
        <v>1080</v>
      </c>
      <c r="Z22" s="2093"/>
      <c r="AA22" s="2094"/>
      <c r="AB22" s="1959" t="s">
        <v>1103</v>
      </c>
      <c r="AC22" s="1959"/>
      <c r="AD22" s="1959"/>
      <c r="AE22" s="1959">
        <v>1</v>
      </c>
      <c r="AF22" s="1959"/>
      <c r="AG22" s="1959"/>
      <c r="AH22" s="1959"/>
      <c r="AI22" s="1959"/>
      <c r="AJ22" s="1959">
        <v>1</v>
      </c>
      <c r="AK22" s="1959"/>
      <c r="AL22" s="1959"/>
      <c r="AM22" s="1959"/>
      <c r="AN22" s="1959"/>
      <c r="AO22" s="1959">
        <v>1</v>
      </c>
      <c r="AP22" s="1959"/>
      <c r="AQ22" s="1959"/>
      <c r="AR22" s="1959"/>
      <c r="AS22" s="1959"/>
      <c r="AT22" s="1972">
        <v>1</v>
      </c>
      <c r="AU22" s="1972"/>
      <c r="AV22" s="1972"/>
      <c r="AW22" s="1972"/>
      <c r="AX22" s="2059"/>
    </row>
    <row r="23" spans="1:55" ht="32.25" customHeight="1" x14ac:dyDescent="0.15">
      <c r="A23" s="247"/>
      <c r="B23" s="248"/>
      <c r="C23" s="248"/>
      <c r="D23" s="248"/>
      <c r="E23" s="248"/>
      <c r="F23" s="249"/>
      <c r="G23" s="2103"/>
      <c r="H23" s="2104"/>
      <c r="I23" s="2104"/>
      <c r="J23" s="2104"/>
      <c r="K23" s="2104"/>
      <c r="L23" s="2104"/>
      <c r="M23" s="2104"/>
      <c r="N23" s="2104"/>
      <c r="O23" s="2104"/>
      <c r="P23" s="2104"/>
      <c r="Q23" s="2104"/>
      <c r="R23" s="2104"/>
      <c r="S23" s="2104"/>
      <c r="T23" s="2104"/>
      <c r="U23" s="2104"/>
      <c r="V23" s="2104"/>
      <c r="W23" s="2104"/>
      <c r="X23" s="2105"/>
      <c r="Y23" s="2092" t="s">
        <v>1081</v>
      </c>
      <c r="Z23" s="2093"/>
      <c r="AA23" s="2094"/>
      <c r="AB23" s="1972" t="s">
        <v>1057</v>
      </c>
      <c r="AC23" s="1972"/>
      <c r="AD23" s="1972"/>
      <c r="AE23" s="1972">
        <v>100</v>
      </c>
      <c r="AF23" s="1972"/>
      <c r="AG23" s="1972"/>
      <c r="AH23" s="1972"/>
      <c r="AI23" s="1972"/>
      <c r="AJ23" s="1972">
        <v>100</v>
      </c>
      <c r="AK23" s="1972"/>
      <c r="AL23" s="1972"/>
      <c r="AM23" s="1972"/>
      <c r="AN23" s="1972"/>
      <c r="AO23" s="1972">
        <v>100</v>
      </c>
      <c r="AP23" s="1972"/>
      <c r="AQ23" s="1972"/>
      <c r="AR23" s="1972"/>
      <c r="AS23" s="1972"/>
      <c r="AT23" s="1973"/>
      <c r="AU23" s="1973"/>
      <c r="AV23" s="1973"/>
      <c r="AW23" s="1973"/>
      <c r="AX23" s="1974"/>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1104</v>
      </c>
      <c r="H25" s="1673"/>
      <c r="I25" s="1673"/>
      <c r="J25" s="1673"/>
      <c r="K25" s="1673"/>
      <c r="L25" s="1673"/>
      <c r="M25" s="1673"/>
      <c r="N25" s="1673"/>
      <c r="O25" s="1673"/>
      <c r="P25" s="1673"/>
      <c r="Q25" s="1673"/>
      <c r="R25" s="1673"/>
      <c r="S25" s="1673"/>
      <c r="T25" s="1673"/>
      <c r="U25" s="1673"/>
      <c r="V25" s="1673"/>
      <c r="W25" s="1673"/>
      <c r="X25" s="1674"/>
      <c r="Y25" s="2086" t="s">
        <v>1083</v>
      </c>
      <c r="Z25" s="2087"/>
      <c r="AA25" s="2088"/>
      <c r="AB25" s="1584" t="s">
        <v>1105</v>
      </c>
      <c r="AC25" s="1585"/>
      <c r="AD25" s="1586"/>
      <c r="AE25" s="1603">
        <v>4</v>
      </c>
      <c r="AF25" s="1603"/>
      <c r="AG25" s="1603"/>
      <c r="AH25" s="1603"/>
      <c r="AI25" s="1603"/>
      <c r="AJ25" s="1603">
        <v>4</v>
      </c>
      <c r="AK25" s="1603"/>
      <c r="AL25" s="1603"/>
      <c r="AM25" s="1603"/>
      <c r="AN25" s="1603"/>
      <c r="AO25" s="1603">
        <v>4</v>
      </c>
      <c r="AP25" s="1603"/>
      <c r="AQ25" s="1603"/>
      <c r="AR25" s="1603"/>
      <c r="AS25" s="1603"/>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1085</v>
      </c>
      <c r="Z26" s="2087"/>
      <c r="AA26" s="2088"/>
      <c r="AB26" s="1584" t="s">
        <v>1106</v>
      </c>
      <c r="AC26" s="1585"/>
      <c r="AD26" s="1586"/>
      <c r="AE26" s="1587">
        <v>4</v>
      </c>
      <c r="AF26" s="1588"/>
      <c r="AG26" s="1588"/>
      <c r="AH26" s="1588"/>
      <c r="AI26" s="1589"/>
      <c r="AJ26" s="1587">
        <v>4</v>
      </c>
      <c r="AK26" s="1588"/>
      <c r="AL26" s="1588"/>
      <c r="AM26" s="1588"/>
      <c r="AN26" s="1589"/>
      <c r="AO26" s="1587">
        <v>4</v>
      </c>
      <c r="AP26" s="1588"/>
      <c r="AQ26" s="1588"/>
      <c r="AR26" s="1588"/>
      <c r="AS26" s="1589"/>
      <c r="AT26" s="1587">
        <v>4</v>
      </c>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2265" t="s">
        <v>1016</v>
      </c>
      <c r="H28" s="2265"/>
      <c r="I28" s="2265"/>
      <c r="J28" s="2265"/>
      <c r="K28" s="2265"/>
      <c r="L28" s="2265"/>
      <c r="M28" s="2265"/>
      <c r="N28" s="2265"/>
      <c r="O28" s="2265"/>
      <c r="P28" s="2265"/>
      <c r="Q28" s="2265"/>
      <c r="R28" s="2265"/>
      <c r="S28" s="2265"/>
      <c r="T28" s="2265"/>
      <c r="U28" s="2265"/>
      <c r="V28" s="2265"/>
      <c r="W28" s="2265"/>
      <c r="X28" s="2265"/>
      <c r="Y28" s="321" t="s">
        <v>45</v>
      </c>
      <c r="Z28" s="322"/>
      <c r="AA28" s="323"/>
      <c r="AB28" s="1758" t="s">
        <v>467</v>
      </c>
      <c r="AC28" s="1759"/>
      <c r="AD28" s="1760"/>
      <c r="AE28" s="1758">
        <v>4</v>
      </c>
      <c r="AF28" s="1759"/>
      <c r="AG28" s="1759"/>
      <c r="AH28" s="1759"/>
      <c r="AI28" s="1760"/>
      <c r="AJ28" s="1758">
        <v>4</v>
      </c>
      <c r="AK28" s="1759"/>
      <c r="AL28" s="1759"/>
      <c r="AM28" s="1759"/>
      <c r="AN28" s="1760"/>
      <c r="AO28" s="1758">
        <v>4</v>
      </c>
      <c r="AP28" s="1759"/>
      <c r="AQ28" s="1759"/>
      <c r="AR28" s="1759"/>
      <c r="AS28" s="1760"/>
      <c r="AT28" s="1758">
        <v>4</v>
      </c>
      <c r="AU28" s="1759"/>
      <c r="AV28" s="1759"/>
      <c r="AW28" s="1759"/>
      <c r="AX28" s="1761"/>
    </row>
    <row r="29" spans="1:55" ht="47.1" customHeight="1" x14ac:dyDescent="0.15">
      <c r="A29" s="351"/>
      <c r="B29" s="352"/>
      <c r="C29" s="352"/>
      <c r="D29" s="352"/>
      <c r="E29" s="352"/>
      <c r="F29" s="353"/>
      <c r="G29" s="2266"/>
      <c r="H29" s="2266"/>
      <c r="I29" s="2266"/>
      <c r="J29" s="2266"/>
      <c r="K29" s="2266"/>
      <c r="L29" s="2266"/>
      <c r="M29" s="2266"/>
      <c r="N29" s="2266"/>
      <c r="O29" s="2266"/>
      <c r="P29" s="2266"/>
      <c r="Q29" s="2266"/>
      <c r="R29" s="2266"/>
      <c r="S29" s="2266"/>
      <c r="T29" s="2266"/>
      <c r="U29" s="2266"/>
      <c r="V29" s="2266"/>
      <c r="W29" s="2266"/>
      <c r="X29" s="2266"/>
      <c r="Y29" s="268" t="s">
        <v>48</v>
      </c>
      <c r="Z29" s="293"/>
      <c r="AA29" s="294"/>
      <c r="AB29" s="1762" t="s">
        <v>1161</v>
      </c>
      <c r="AC29" s="1763"/>
      <c r="AD29" s="1764"/>
      <c r="AE29" s="1765" t="s">
        <v>1015</v>
      </c>
      <c r="AF29" s="1766"/>
      <c r="AG29" s="1766"/>
      <c r="AH29" s="1766"/>
      <c r="AI29" s="1767"/>
      <c r="AJ29" s="1765" t="s">
        <v>1015</v>
      </c>
      <c r="AK29" s="1766"/>
      <c r="AL29" s="1766"/>
      <c r="AM29" s="1766"/>
      <c r="AN29" s="1767"/>
      <c r="AO29" s="1765" t="s">
        <v>1015</v>
      </c>
      <c r="AP29" s="1766"/>
      <c r="AQ29" s="1766"/>
      <c r="AR29" s="1766"/>
      <c r="AS29" s="1767"/>
      <c r="AT29" s="1765" t="s">
        <v>1015</v>
      </c>
      <c r="AU29" s="1766"/>
      <c r="AV29" s="1766"/>
      <c r="AW29" s="1766"/>
      <c r="AX29" s="2267"/>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1774" t="s">
        <v>148</v>
      </c>
      <c r="D31" s="1775"/>
      <c r="E31" s="1775"/>
      <c r="F31" s="1775"/>
      <c r="G31" s="1775"/>
      <c r="H31" s="1775"/>
      <c r="I31" s="1775"/>
      <c r="J31" s="1775"/>
      <c r="K31" s="1776"/>
      <c r="L31" s="1863">
        <v>4</v>
      </c>
      <c r="M31" s="1863"/>
      <c r="N31" s="1863"/>
      <c r="O31" s="1863"/>
      <c r="P31" s="1863"/>
      <c r="Q31" s="1863"/>
      <c r="R31" s="809">
        <v>4</v>
      </c>
      <c r="S31" s="809"/>
      <c r="T31" s="809"/>
      <c r="U31" s="809"/>
      <c r="V31" s="809"/>
      <c r="W31" s="809"/>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1778"/>
      <c r="D32" s="1779"/>
      <c r="E32" s="1779"/>
      <c r="F32" s="1779"/>
      <c r="G32" s="1779"/>
      <c r="H32" s="1779"/>
      <c r="I32" s="1779"/>
      <c r="J32" s="1779"/>
      <c r="K32" s="1780"/>
      <c r="L32" s="1865"/>
      <c r="M32" s="1865"/>
      <c r="N32" s="1865"/>
      <c r="O32" s="1865"/>
      <c r="P32" s="1865"/>
      <c r="Q32" s="1865"/>
      <c r="R32" s="637"/>
      <c r="S32" s="637"/>
      <c r="T32" s="637"/>
      <c r="U32" s="637"/>
      <c r="V32" s="637"/>
      <c r="W32" s="637"/>
      <c r="X32" s="1139" t="s">
        <v>1252</v>
      </c>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1"/>
    </row>
    <row r="33" spans="1:50" ht="23.1" customHeight="1" x14ac:dyDescent="0.15">
      <c r="A33" s="459"/>
      <c r="B33" s="460"/>
      <c r="C33" s="1778"/>
      <c r="D33" s="1779"/>
      <c r="E33" s="1779"/>
      <c r="F33" s="1779"/>
      <c r="G33" s="1779"/>
      <c r="H33" s="1779"/>
      <c r="I33" s="1779"/>
      <c r="J33" s="1779"/>
      <c r="K33" s="1780"/>
      <c r="L33" s="1865"/>
      <c r="M33" s="1865"/>
      <c r="N33" s="1865"/>
      <c r="O33" s="1865"/>
      <c r="P33" s="1865"/>
      <c r="Q33" s="1865"/>
      <c r="R33" s="637"/>
      <c r="S33" s="637"/>
      <c r="T33" s="637"/>
      <c r="U33" s="637"/>
      <c r="V33" s="637"/>
      <c r="W33" s="637"/>
      <c r="X33" s="1142"/>
      <c r="Y33" s="1143"/>
      <c r="Z33" s="1143"/>
      <c r="AA33" s="1143"/>
      <c r="AB33" s="1143"/>
      <c r="AC33" s="1143"/>
      <c r="AD33" s="1143"/>
      <c r="AE33" s="1143"/>
      <c r="AF33" s="1143"/>
      <c r="AG33" s="1143"/>
      <c r="AH33" s="1143"/>
      <c r="AI33" s="1143"/>
      <c r="AJ33" s="1143"/>
      <c r="AK33" s="1143"/>
      <c r="AL33" s="1143"/>
      <c r="AM33" s="1143"/>
      <c r="AN33" s="1143"/>
      <c r="AO33" s="1143"/>
      <c r="AP33" s="1143"/>
      <c r="AQ33" s="1143"/>
      <c r="AR33" s="1143"/>
      <c r="AS33" s="1143"/>
      <c r="AT33" s="1143"/>
      <c r="AU33" s="1143"/>
      <c r="AV33" s="1143"/>
      <c r="AW33" s="1143"/>
      <c r="AX33" s="1144"/>
    </row>
    <row r="34" spans="1:50" ht="23.1" customHeight="1" x14ac:dyDescent="0.15">
      <c r="A34" s="459"/>
      <c r="B34" s="460"/>
      <c r="C34" s="1778"/>
      <c r="D34" s="1779"/>
      <c r="E34" s="1779"/>
      <c r="F34" s="1779"/>
      <c r="G34" s="1779"/>
      <c r="H34" s="1779"/>
      <c r="I34" s="1779"/>
      <c r="J34" s="1779"/>
      <c r="K34" s="1780"/>
      <c r="L34" s="1865"/>
      <c r="M34" s="1865"/>
      <c r="N34" s="1865"/>
      <c r="O34" s="1865"/>
      <c r="P34" s="1865"/>
      <c r="Q34" s="1865"/>
      <c r="R34" s="637"/>
      <c r="S34" s="637"/>
      <c r="T34" s="637"/>
      <c r="U34" s="637"/>
      <c r="V34" s="637"/>
      <c r="W34" s="637"/>
      <c r="X34" s="1142"/>
      <c r="Y34" s="1143"/>
      <c r="Z34" s="1143"/>
      <c r="AA34" s="1143"/>
      <c r="AB34" s="1143"/>
      <c r="AC34" s="1143"/>
      <c r="AD34" s="1143"/>
      <c r="AE34" s="1143"/>
      <c r="AF34" s="1143"/>
      <c r="AG34" s="1143"/>
      <c r="AH34" s="1143"/>
      <c r="AI34" s="1143"/>
      <c r="AJ34" s="1143"/>
      <c r="AK34" s="1143"/>
      <c r="AL34" s="1143"/>
      <c r="AM34" s="1143"/>
      <c r="AN34" s="1143"/>
      <c r="AO34" s="1143"/>
      <c r="AP34" s="1143"/>
      <c r="AQ34" s="1143"/>
      <c r="AR34" s="1143"/>
      <c r="AS34" s="1143"/>
      <c r="AT34" s="1143"/>
      <c r="AU34" s="1143"/>
      <c r="AV34" s="1143"/>
      <c r="AW34" s="1143"/>
      <c r="AX34" s="1144"/>
    </row>
    <row r="35" spans="1:50" ht="23.1" customHeight="1" x14ac:dyDescent="0.15">
      <c r="A35" s="459"/>
      <c r="B35" s="460"/>
      <c r="C35" s="1778"/>
      <c r="D35" s="1779"/>
      <c r="E35" s="1779"/>
      <c r="F35" s="1779"/>
      <c r="G35" s="1779"/>
      <c r="H35" s="1779"/>
      <c r="I35" s="1779"/>
      <c r="J35" s="1779"/>
      <c r="K35" s="1780"/>
      <c r="L35" s="1865"/>
      <c r="M35" s="1865"/>
      <c r="N35" s="1865"/>
      <c r="O35" s="1865"/>
      <c r="P35" s="1865"/>
      <c r="Q35" s="1865"/>
      <c r="R35" s="637"/>
      <c r="S35" s="637"/>
      <c r="T35" s="637"/>
      <c r="U35" s="637"/>
      <c r="V35" s="637"/>
      <c r="W35" s="637"/>
      <c r="X35" s="1142"/>
      <c r="Y35" s="1143"/>
      <c r="Z35" s="1143"/>
      <c r="AA35" s="1143"/>
      <c r="AB35" s="1143"/>
      <c r="AC35" s="1143"/>
      <c r="AD35" s="1143"/>
      <c r="AE35" s="1143"/>
      <c r="AF35" s="1143"/>
      <c r="AG35" s="1143"/>
      <c r="AH35" s="1143"/>
      <c r="AI35" s="1143"/>
      <c r="AJ35" s="1143"/>
      <c r="AK35" s="1143"/>
      <c r="AL35" s="1143"/>
      <c r="AM35" s="1143"/>
      <c r="AN35" s="1143"/>
      <c r="AO35" s="1143"/>
      <c r="AP35" s="1143"/>
      <c r="AQ35" s="1143"/>
      <c r="AR35" s="1143"/>
      <c r="AS35" s="1143"/>
      <c r="AT35" s="1143"/>
      <c r="AU35" s="1143"/>
      <c r="AV35" s="1143"/>
      <c r="AW35" s="1143"/>
      <c r="AX35" s="1144"/>
    </row>
    <row r="36" spans="1:50" ht="22.5" customHeight="1" x14ac:dyDescent="0.15">
      <c r="A36" s="459"/>
      <c r="B36" s="460"/>
      <c r="C36" s="1783"/>
      <c r="D36" s="1784"/>
      <c r="E36" s="1784"/>
      <c r="F36" s="1784"/>
      <c r="G36" s="1784"/>
      <c r="H36" s="1784"/>
      <c r="I36" s="1784"/>
      <c r="J36" s="1784"/>
      <c r="K36" s="1785"/>
      <c r="L36" s="2269"/>
      <c r="M36" s="1784"/>
      <c r="N36" s="1784"/>
      <c r="O36" s="1784"/>
      <c r="P36" s="1784"/>
      <c r="Q36" s="1785"/>
      <c r="R36" s="1147"/>
      <c r="S36" s="682"/>
      <c r="T36" s="682"/>
      <c r="U36" s="682"/>
      <c r="V36" s="682"/>
      <c r="W36" s="1146"/>
      <c r="X36" s="1142"/>
      <c r="Y36" s="1143"/>
      <c r="Z36" s="1143"/>
      <c r="AA36" s="1143"/>
      <c r="AB36" s="1143"/>
      <c r="AC36" s="1143"/>
      <c r="AD36" s="1143"/>
      <c r="AE36" s="1143"/>
      <c r="AF36" s="1143"/>
      <c r="AG36" s="1143"/>
      <c r="AH36" s="1143"/>
      <c r="AI36" s="1143"/>
      <c r="AJ36" s="1143"/>
      <c r="AK36" s="1143"/>
      <c r="AL36" s="1143"/>
      <c r="AM36" s="1143"/>
      <c r="AN36" s="1143"/>
      <c r="AO36" s="1143"/>
      <c r="AP36" s="1143"/>
      <c r="AQ36" s="1143"/>
      <c r="AR36" s="1143"/>
      <c r="AS36" s="1143"/>
      <c r="AT36" s="1143"/>
      <c r="AU36" s="1143"/>
      <c r="AV36" s="1143"/>
      <c r="AW36" s="1143"/>
      <c r="AX36" s="1144"/>
    </row>
    <row r="37" spans="1:50" ht="21.75" customHeight="1" thickBot="1" x14ac:dyDescent="0.2">
      <c r="A37" s="461"/>
      <c r="B37" s="462"/>
      <c r="C37" s="1768" t="s">
        <v>28</v>
      </c>
      <c r="D37" s="1769"/>
      <c r="E37" s="1769"/>
      <c r="F37" s="1769"/>
      <c r="G37" s="1769"/>
      <c r="H37" s="1769"/>
      <c r="I37" s="1769"/>
      <c r="J37" s="1769"/>
      <c r="K37" s="1770"/>
      <c r="L37" s="2268">
        <v>4</v>
      </c>
      <c r="M37" s="1769"/>
      <c r="N37" s="1769"/>
      <c r="O37" s="1769"/>
      <c r="P37" s="1769"/>
      <c r="Q37" s="1770"/>
      <c r="R37" s="437">
        <v>4</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1786" t="s">
        <v>1140</v>
      </c>
      <c r="AE41" s="1787"/>
      <c r="AF41" s="1787"/>
      <c r="AG41" s="1788" t="s">
        <v>1253</v>
      </c>
      <c r="AH41" s="1789"/>
      <c r="AI41" s="1789"/>
      <c r="AJ41" s="1789"/>
      <c r="AK41" s="1789"/>
      <c r="AL41" s="1789"/>
      <c r="AM41" s="1789"/>
      <c r="AN41" s="1789"/>
      <c r="AO41" s="1789"/>
      <c r="AP41" s="1789"/>
      <c r="AQ41" s="1789"/>
      <c r="AR41" s="1789"/>
      <c r="AS41" s="1789"/>
      <c r="AT41" s="1789"/>
      <c r="AU41" s="1789"/>
      <c r="AV41" s="1789"/>
      <c r="AW41" s="1789"/>
      <c r="AX41" s="1790"/>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1797" t="s">
        <v>1151</v>
      </c>
      <c r="AE42" s="1798"/>
      <c r="AF42" s="1798"/>
      <c r="AG42" s="1791"/>
      <c r="AH42" s="1792"/>
      <c r="AI42" s="1792"/>
      <c r="AJ42" s="1792"/>
      <c r="AK42" s="1792"/>
      <c r="AL42" s="1792"/>
      <c r="AM42" s="1792"/>
      <c r="AN42" s="1792"/>
      <c r="AO42" s="1792"/>
      <c r="AP42" s="1792"/>
      <c r="AQ42" s="1792"/>
      <c r="AR42" s="1792"/>
      <c r="AS42" s="1792"/>
      <c r="AT42" s="1792"/>
      <c r="AU42" s="1792"/>
      <c r="AV42" s="1792"/>
      <c r="AW42" s="1792"/>
      <c r="AX42" s="1793"/>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1799" t="s">
        <v>1140</v>
      </c>
      <c r="AE43" s="1800"/>
      <c r="AF43" s="1800"/>
      <c r="AG43" s="1794"/>
      <c r="AH43" s="1795"/>
      <c r="AI43" s="1795"/>
      <c r="AJ43" s="1795"/>
      <c r="AK43" s="1795"/>
      <c r="AL43" s="1795"/>
      <c r="AM43" s="1795"/>
      <c r="AN43" s="1795"/>
      <c r="AO43" s="1795"/>
      <c r="AP43" s="1795"/>
      <c r="AQ43" s="1795"/>
      <c r="AR43" s="1795"/>
      <c r="AS43" s="1795"/>
      <c r="AT43" s="1795"/>
      <c r="AU43" s="1795"/>
      <c r="AV43" s="1795"/>
      <c r="AW43" s="1795"/>
      <c r="AX43" s="1796"/>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1781" t="s">
        <v>1151</v>
      </c>
      <c r="AE44" s="1782"/>
      <c r="AF44" s="1782"/>
      <c r="AG44" s="1804" t="s">
        <v>1254</v>
      </c>
      <c r="AH44" s="1805"/>
      <c r="AI44" s="1805"/>
      <c r="AJ44" s="1805"/>
      <c r="AK44" s="1805"/>
      <c r="AL44" s="1805"/>
      <c r="AM44" s="1805"/>
      <c r="AN44" s="1805"/>
      <c r="AO44" s="1805"/>
      <c r="AP44" s="1805"/>
      <c r="AQ44" s="1805"/>
      <c r="AR44" s="1805"/>
      <c r="AS44" s="1805"/>
      <c r="AT44" s="1805"/>
      <c r="AU44" s="1805"/>
      <c r="AV44" s="1805"/>
      <c r="AW44" s="1805"/>
      <c r="AX44" s="1806"/>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797" t="s">
        <v>1151</v>
      </c>
      <c r="AE45" s="1798"/>
      <c r="AF45" s="1798"/>
      <c r="AG45" s="1791"/>
      <c r="AH45" s="1792"/>
      <c r="AI45" s="1792"/>
      <c r="AJ45" s="1792"/>
      <c r="AK45" s="1792"/>
      <c r="AL45" s="1792"/>
      <c r="AM45" s="1792"/>
      <c r="AN45" s="1792"/>
      <c r="AO45" s="1792"/>
      <c r="AP45" s="1792"/>
      <c r="AQ45" s="1792"/>
      <c r="AR45" s="1792"/>
      <c r="AS45" s="1792"/>
      <c r="AT45" s="1792"/>
      <c r="AU45" s="1792"/>
      <c r="AV45" s="1792"/>
      <c r="AW45" s="1792"/>
      <c r="AX45" s="1793"/>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797" t="s">
        <v>1140</v>
      </c>
      <c r="AE46" s="1798"/>
      <c r="AF46" s="1798"/>
      <c r="AG46" s="1791"/>
      <c r="AH46" s="1792"/>
      <c r="AI46" s="1792"/>
      <c r="AJ46" s="1792"/>
      <c r="AK46" s="1792"/>
      <c r="AL46" s="1792"/>
      <c r="AM46" s="1792"/>
      <c r="AN46" s="1792"/>
      <c r="AO46" s="1792"/>
      <c r="AP46" s="1792"/>
      <c r="AQ46" s="1792"/>
      <c r="AR46" s="1792"/>
      <c r="AS46" s="1792"/>
      <c r="AT46" s="1792"/>
      <c r="AU46" s="1792"/>
      <c r="AV46" s="1792"/>
      <c r="AW46" s="1792"/>
      <c r="AX46" s="1793"/>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1797" t="s">
        <v>1140</v>
      </c>
      <c r="AE47" s="1798"/>
      <c r="AF47" s="1798"/>
      <c r="AG47" s="1791"/>
      <c r="AH47" s="1792"/>
      <c r="AI47" s="1792"/>
      <c r="AJ47" s="1792"/>
      <c r="AK47" s="1792"/>
      <c r="AL47" s="1792"/>
      <c r="AM47" s="1792"/>
      <c r="AN47" s="1792"/>
      <c r="AO47" s="1792"/>
      <c r="AP47" s="1792"/>
      <c r="AQ47" s="1792"/>
      <c r="AR47" s="1792"/>
      <c r="AS47" s="1792"/>
      <c r="AT47" s="1792"/>
      <c r="AU47" s="1792"/>
      <c r="AV47" s="1792"/>
      <c r="AW47" s="1792"/>
      <c r="AX47" s="1793"/>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1797" t="s">
        <v>1140</v>
      </c>
      <c r="AE48" s="1798"/>
      <c r="AF48" s="1798"/>
      <c r="AG48" s="1791"/>
      <c r="AH48" s="1792"/>
      <c r="AI48" s="1792"/>
      <c r="AJ48" s="1792"/>
      <c r="AK48" s="1792"/>
      <c r="AL48" s="1792"/>
      <c r="AM48" s="1792"/>
      <c r="AN48" s="1792"/>
      <c r="AO48" s="1792"/>
      <c r="AP48" s="1792"/>
      <c r="AQ48" s="1792"/>
      <c r="AR48" s="1792"/>
      <c r="AS48" s="1792"/>
      <c r="AT48" s="1792"/>
      <c r="AU48" s="1792"/>
      <c r="AV48" s="1792"/>
      <c r="AW48" s="1792"/>
      <c r="AX48" s="1793"/>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799" t="s">
        <v>1151</v>
      </c>
      <c r="AE49" s="1800"/>
      <c r="AF49" s="1800"/>
      <c r="AG49" s="1794"/>
      <c r="AH49" s="1795"/>
      <c r="AI49" s="1795"/>
      <c r="AJ49" s="1795"/>
      <c r="AK49" s="1795"/>
      <c r="AL49" s="1795"/>
      <c r="AM49" s="1795"/>
      <c r="AN49" s="1795"/>
      <c r="AO49" s="1795"/>
      <c r="AP49" s="1795"/>
      <c r="AQ49" s="1795"/>
      <c r="AR49" s="1795"/>
      <c r="AS49" s="1795"/>
      <c r="AT49" s="1795"/>
      <c r="AU49" s="1795"/>
      <c r="AV49" s="1795"/>
      <c r="AW49" s="1795"/>
      <c r="AX49" s="1796"/>
    </row>
    <row r="50" spans="1:50" ht="32.25"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1781" t="s">
        <v>1151</v>
      </c>
      <c r="AE50" s="1782"/>
      <c r="AF50" s="1782"/>
      <c r="AG50" s="2270" t="s">
        <v>1255</v>
      </c>
      <c r="AH50" s="2271"/>
      <c r="AI50" s="2271"/>
      <c r="AJ50" s="2271"/>
      <c r="AK50" s="2271"/>
      <c r="AL50" s="2271"/>
      <c r="AM50" s="2271"/>
      <c r="AN50" s="2271"/>
      <c r="AO50" s="2271"/>
      <c r="AP50" s="2271"/>
      <c r="AQ50" s="2271"/>
      <c r="AR50" s="2271"/>
      <c r="AS50" s="2271"/>
      <c r="AT50" s="2271"/>
      <c r="AU50" s="2271"/>
      <c r="AV50" s="2271"/>
      <c r="AW50" s="2271"/>
      <c r="AX50" s="2272"/>
    </row>
    <row r="51" spans="1:50" ht="32.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797" t="s">
        <v>1140</v>
      </c>
      <c r="AE51" s="1798"/>
      <c r="AF51" s="1798"/>
      <c r="AG51" s="2273"/>
      <c r="AH51" s="2274"/>
      <c r="AI51" s="2274"/>
      <c r="AJ51" s="2274"/>
      <c r="AK51" s="2274"/>
      <c r="AL51" s="2274"/>
      <c r="AM51" s="2274"/>
      <c r="AN51" s="2274"/>
      <c r="AO51" s="2274"/>
      <c r="AP51" s="2274"/>
      <c r="AQ51" s="2274"/>
      <c r="AR51" s="2274"/>
      <c r="AS51" s="2274"/>
      <c r="AT51" s="2274"/>
      <c r="AU51" s="2274"/>
      <c r="AV51" s="2274"/>
      <c r="AW51" s="2274"/>
      <c r="AX51" s="2275"/>
    </row>
    <row r="52" spans="1:50" ht="32.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1797" t="s">
        <v>1140</v>
      </c>
      <c r="AE52" s="1798"/>
      <c r="AF52" s="1798"/>
      <c r="AG52" s="2273"/>
      <c r="AH52" s="2274"/>
      <c r="AI52" s="2274"/>
      <c r="AJ52" s="2274"/>
      <c r="AK52" s="2274"/>
      <c r="AL52" s="2274"/>
      <c r="AM52" s="2274"/>
      <c r="AN52" s="2274"/>
      <c r="AO52" s="2274"/>
      <c r="AP52" s="2274"/>
      <c r="AQ52" s="2274"/>
      <c r="AR52" s="2274"/>
      <c r="AS52" s="2274"/>
      <c r="AT52" s="2274"/>
      <c r="AU52" s="2274"/>
      <c r="AV52" s="2274"/>
      <c r="AW52" s="2274"/>
      <c r="AX52" s="2275"/>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1781" t="s">
        <v>1151</v>
      </c>
      <c r="AE53" s="1782"/>
      <c r="AF53" s="1782"/>
      <c r="AG53" s="672" t="s">
        <v>1014</v>
      </c>
      <c r="AH53" s="656"/>
      <c r="AI53" s="656"/>
      <c r="AJ53" s="656"/>
      <c r="AK53" s="656"/>
      <c r="AL53" s="656"/>
      <c r="AM53" s="656"/>
      <c r="AN53" s="656"/>
      <c r="AO53" s="656"/>
      <c r="AP53" s="656"/>
      <c r="AQ53" s="656"/>
      <c r="AR53" s="656"/>
      <c r="AS53" s="656"/>
      <c r="AT53" s="656"/>
      <c r="AU53" s="656"/>
      <c r="AV53" s="656"/>
      <c r="AW53" s="656"/>
      <c r="AX53" s="673"/>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674"/>
      <c r="AH54" s="675"/>
      <c r="AI54" s="675"/>
      <c r="AJ54" s="675"/>
      <c r="AK54" s="675"/>
      <c r="AL54" s="675"/>
      <c r="AM54" s="675"/>
      <c r="AN54" s="675"/>
      <c r="AO54" s="675"/>
      <c r="AP54" s="675"/>
      <c r="AQ54" s="675"/>
      <c r="AR54" s="675"/>
      <c r="AS54" s="675"/>
      <c r="AT54" s="675"/>
      <c r="AU54" s="675"/>
      <c r="AV54" s="675"/>
      <c r="AW54" s="675"/>
      <c r="AX54" s="676"/>
    </row>
    <row r="55" spans="1:50" ht="26.25" customHeight="1" x14ac:dyDescent="0.15">
      <c r="A55" s="389"/>
      <c r="B55" s="390"/>
      <c r="C55" s="2276" t="s">
        <v>1256</v>
      </c>
      <c r="D55" s="680"/>
      <c r="E55" s="680"/>
      <c r="F55" s="2277"/>
      <c r="G55" s="492" t="s">
        <v>1013</v>
      </c>
      <c r="H55" s="371"/>
      <c r="I55" s="371"/>
      <c r="J55" s="371"/>
      <c r="K55" s="371"/>
      <c r="L55" s="371"/>
      <c r="M55" s="371"/>
      <c r="N55" s="371"/>
      <c r="O55" s="371"/>
      <c r="P55" s="371"/>
      <c r="Q55" s="371"/>
      <c r="R55" s="371"/>
      <c r="S55" s="493"/>
      <c r="T55" s="370" t="s">
        <v>499</v>
      </c>
      <c r="U55" s="371"/>
      <c r="V55" s="371"/>
      <c r="W55" s="371"/>
      <c r="X55" s="371"/>
      <c r="Y55" s="371"/>
      <c r="Z55" s="371"/>
      <c r="AA55" s="371"/>
      <c r="AB55" s="371"/>
      <c r="AC55" s="371"/>
      <c r="AD55" s="371"/>
      <c r="AE55" s="371"/>
      <c r="AF55" s="371"/>
      <c r="AG55" s="674"/>
      <c r="AH55" s="675"/>
      <c r="AI55" s="675"/>
      <c r="AJ55" s="675"/>
      <c r="AK55" s="675"/>
      <c r="AL55" s="675"/>
      <c r="AM55" s="675"/>
      <c r="AN55" s="675"/>
      <c r="AO55" s="675"/>
      <c r="AP55" s="675"/>
      <c r="AQ55" s="675"/>
      <c r="AR55" s="675"/>
      <c r="AS55" s="675"/>
      <c r="AT55" s="675"/>
      <c r="AU55" s="675"/>
      <c r="AV55" s="675"/>
      <c r="AW55" s="675"/>
      <c r="AX55" s="676"/>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677"/>
      <c r="AH56" s="659"/>
      <c r="AI56" s="659"/>
      <c r="AJ56" s="659"/>
      <c r="AK56" s="659"/>
      <c r="AL56" s="659"/>
      <c r="AM56" s="659"/>
      <c r="AN56" s="659"/>
      <c r="AO56" s="659"/>
      <c r="AP56" s="659"/>
      <c r="AQ56" s="659"/>
      <c r="AR56" s="659"/>
      <c r="AS56" s="659"/>
      <c r="AT56" s="659"/>
      <c r="AU56" s="659"/>
      <c r="AV56" s="659"/>
      <c r="AW56" s="659"/>
      <c r="AX56" s="678"/>
    </row>
    <row r="57" spans="1:50" ht="85.5" customHeight="1" x14ac:dyDescent="0.15">
      <c r="A57" s="416" t="s">
        <v>76</v>
      </c>
      <c r="B57" s="494"/>
      <c r="C57" s="497" t="s">
        <v>77</v>
      </c>
      <c r="D57" s="498"/>
      <c r="E57" s="498"/>
      <c r="F57" s="499"/>
      <c r="G57" s="894" t="s">
        <v>1012</v>
      </c>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71.25" customHeight="1" thickBot="1" x14ac:dyDescent="0.2">
      <c r="A58" s="495"/>
      <c r="B58" s="496"/>
      <c r="C58" s="1807" t="s">
        <v>78</v>
      </c>
      <c r="D58" s="1808"/>
      <c r="E58" s="1808"/>
      <c r="F58" s="1809"/>
      <c r="G58" s="2278" t="s">
        <v>1011</v>
      </c>
      <c r="H58" s="2279"/>
      <c r="I58" s="2279"/>
      <c r="J58" s="2279"/>
      <c r="K58" s="2279"/>
      <c r="L58" s="2279"/>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c r="AS58" s="2279"/>
      <c r="AT58" s="2279"/>
      <c r="AU58" s="2279"/>
      <c r="AV58" s="2279"/>
      <c r="AW58" s="2279"/>
      <c r="AX58" s="2280"/>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c r="B62" s="511"/>
      <c r="C62" s="511"/>
      <c r="D62" s="511"/>
      <c r="E62" s="516"/>
      <c r="F62" s="517"/>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c r="B64" s="531"/>
      <c r="C64" s="531"/>
      <c r="D64" s="531"/>
      <c r="E64" s="532"/>
      <c r="F64" s="531"/>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3"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19.899999999999999" customHeight="1" thickBot="1" x14ac:dyDescent="0.2">
      <c r="A68" s="543"/>
      <c r="B68" s="544"/>
      <c r="C68" s="434" t="s">
        <v>84</v>
      </c>
      <c r="D68" s="435"/>
      <c r="E68" s="435"/>
      <c r="F68" s="435"/>
      <c r="G68" s="435"/>
      <c r="H68" s="435"/>
      <c r="I68" s="435"/>
      <c r="J68" s="436"/>
      <c r="K68" s="719">
        <v>155</v>
      </c>
      <c r="L68" s="719"/>
      <c r="M68" s="719"/>
      <c r="N68" s="719"/>
      <c r="O68" s="719"/>
      <c r="P68" s="719"/>
      <c r="Q68" s="719"/>
      <c r="R68" s="719"/>
      <c r="S68" s="434" t="s">
        <v>85</v>
      </c>
      <c r="T68" s="435"/>
      <c r="U68" s="435"/>
      <c r="V68" s="435"/>
      <c r="W68" s="435"/>
      <c r="X68" s="435"/>
      <c r="Y68" s="435"/>
      <c r="Z68" s="436"/>
      <c r="AA68" s="718">
        <v>178</v>
      </c>
      <c r="AB68" s="719"/>
      <c r="AC68" s="719"/>
      <c r="AD68" s="719"/>
      <c r="AE68" s="719"/>
      <c r="AF68" s="719"/>
      <c r="AG68" s="719"/>
      <c r="AH68" s="719"/>
      <c r="AI68" s="434" t="s">
        <v>86</v>
      </c>
      <c r="AJ68" s="438"/>
      <c r="AK68" s="438"/>
      <c r="AL68" s="438"/>
      <c r="AM68" s="438"/>
      <c r="AN68" s="438"/>
      <c r="AO68" s="438"/>
      <c r="AP68" s="439"/>
      <c r="AQ68" s="704">
        <v>204</v>
      </c>
      <c r="AR68" s="704"/>
      <c r="AS68" s="704"/>
      <c r="AT68" s="704"/>
      <c r="AU68" s="704"/>
      <c r="AV68" s="704"/>
      <c r="AW68" s="704"/>
      <c r="AX68" s="705"/>
    </row>
    <row r="69" spans="1:50" ht="15" customHeight="1" x14ac:dyDescent="0.15">
      <c r="A69" s="442" t="s">
        <v>87</v>
      </c>
      <c r="B69" s="443"/>
      <c r="C69" s="443"/>
      <c r="D69" s="443"/>
      <c r="E69" s="443"/>
      <c r="F69" s="444"/>
      <c r="G69" s="10" t="s">
        <v>88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53.25" customHeight="1" x14ac:dyDescent="0.15">
      <c r="A70" s="168"/>
      <c r="B70" s="169"/>
      <c r="C70" s="169"/>
      <c r="D70" s="169"/>
      <c r="E70" s="169"/>
      <c r="F70" s="170"/>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67.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2.6"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38.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32.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445"/>
      <c r="B92" s="446"/>
      <c r="C92" s="446"/>
      <c r="D92" s="446"/>
      <c r="E92" s="446"/>
      <c r="F92" s="447"/>
      <c r="G92" s="16" t="s">
        <v>267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582" t="s">
        <v>493</v>
      </c>
      <c r="B95" s="583"/>
      <c r="C95" s="583"/>
      <c r="D95" s="583"/>
      <c r="E95" s="583"/>
      <c r="F95" s="2074"/>
      <c r="G95" s="720" t="s">
        <v>492</v>
      </c>
      <c r="H95" s="589"/>
      <c r="I95" s="589"/>
      <c r="J95" s="589"/>
      <c r="K95" s="589"/>
      <c r="L95" s="589"/>
      <c r="M95" s="589"/>
      <c r="N95" s="589"/>
      <c r="O95" s="589"/>
      <c r="P95" s="589"/>
      <c r="Q95" s="589"/>
      <c r="R95" s="589"/>
      <c r="S95" s="589"/>
      <c r="T95" s="589"/>
      <c r="U95" s="589"/>
      <c r="V95" s="589"/>
      <c r="W95" s="589"/>
      <c r="X95" s="589"/>
      <c r="Y95" s="589"/>
      <c r="Z95" s="589"/>
      <c r="AA95" s="589"/>
      <c r="AB95" s="590"/>
      <c r="AC95" s="588" t="s">
        <v>265</v>
      </c>
      <c r="AD95" s="589"/>
      <c r="AE95" s="589"/>
      <c r="AF95" s="589"/>
      <c r="AG95" s="589"/>
      <c r="AH95" s="589"/>
      <c r="AI95" s="589"/>
      <c r="AJ95" s="589"/>
      <c r="AK95" s="589"/>
      <c r="AL95" s="589"/>
      <c r="AM95" s="589"/>
      <c r="AN95" s="589"/>
      <c r="AO95" s="589"/>
      <c r="AP95" s="589"/>
      <c r="AQ95" s="589"/>
      <c r="AR95" s="589"/>
      <c r="AS95" s="589"/>
      <c r="AT95" s="589"/>
      <c r="AU95" s="589"/>
      <c r="AV95" s="589"/>
      <c r="AW95" s="589"/>
      <c r="AX95" s="591"/>
    </row>
    <row r="96" spans="1:50" ht="24.75" customHeight="1" x14ac:dyDescent="0.15">
      <c r="A96" s="298"/>
      <c r="B96" s="299"/>
      <c r="C96" s="299"/>
      <c r="D96" s="299"/>
      <c r="E96" s="299"/>
      <c r="F96" s="2075"/>
      <c r="G96" s="818" t="s">
        <v>50</v>
      </c>
      <c r="H96" s="478"/>
      <c r="I96" s="478"/>
      <c r="J96" s="478"/>
      <c r="K96" s="478"/>
      <c r="L96" s="324" t="s">
        <v>93</v>
      </c>
      <c r="M96" s="290"/>
      <c r="N96" s="290"/>
      <c r="O96" s="290"/>
      <c r="P96" s="290"/>
      <c r="Q96" s="290"/>
      <c r="R96" s="290"/>
      <c r="S96" s="290"/>
      <c r="T96" s="290"/>
      <c r="U96" s="290"/>
      <c r="V96" s="290"/>
      <c r="W96" s="290"/>
      <c r="X96" s="307"/>
      <c r="Y96" s="564" t="s">
        <v>94</v>
      </c>
      <c r="Z96" s="565"/>
      <c r="AA96" s="565"/>
      <c r="AB96" s="566"/>
      <c r="AC96" s="497" t="s">
        <v>50</v>
      </c>
      <c r="AD96" s="478"/>
      <c r="AE96" s="478"/>
      <c r="AF96" s="478"/>
      <c r="AG96" s="478"/>
      <c r="AH96" s="324" t="s">
        <v>93</v>
      </c>
      <c r="AI96" s="290"/>
      <c r="AJ96" s="290"/>
      <c r="AK96" s="290"/>
      <c r="AL96" s="290"/>
      <c r="AM96" s="290"/>
      <c r="AN96" s="290"/>
      <c r="AO96" s="290"/>
      <c r="AP96" s="290"/>
      <c r="AQ96" s="290"/>
      <c r="AR96" s="290"/>
      <c r="AS96" s="290"/>
      <c r="AT96" s="307"/>
      <c r="AU96" s="564" t="s">
        <v>94</v>
      </c>
      <c r="AV96" s="565"/>
      <c r="AW96" s="565"/>
      <c r="AX96" s="567"/>
    </row>
    <row r="97" spans="1:50" ht="24.75" customHeight="1" x14ac:dyDescent="0.15">
      <c r="A97" s="298"/>
      <c r="B97" s="299"/>
      <c r="C97" s="299"/>
      <c r="D97" s="299"/>
      <c r="E97" s="299"/>
      <c r="F97" s="2075"/>
      <c r="G97" s="449" t="s">
        <v>491</v>
      </c>
      <c r="H97" s="449"/>
      <c r="I97" s="449"/>
      <c r="J97" s="449"/>
      <c r="K97" s="450"/>
      <c r="L97" s="451" t="s">
        <v>1009</v>
      </c>
      <c r="M97" s="452"/>
      <c r="N97" s="452"/>
      <c r="O97" s="452"/>
      <c r="P97" s="452"/>
      <c r="Q97" s="452"/>
      <c r="R97" s="452"/>
      <c r="S97" s="452"/>
      <c r="T97" s="452"/>
      <c r="U97" s="452"/>
      <c r="V97" s="452"/>
      <c r="W97" s="452"/>
      <c r="X97" s="453"/>
      <c r="Y97" s="454">
        <v>4</v>
      </c>
      <c r="Z97" s="455"/>
      <c r="AA97" s="455"/>
      <c r="AB97" s="456"/>
      <c r="AC97" s="448"/>
      <c r="AD97" s="449"/>
      <c r="AE97" s="449"/>
      <c r="AF97" s="449"/>
      <c r="AG97" s="450"/>
      <c r="AH97" s="451"/>
      <c r="AI97" s="452"/>
      <c r="AJ97" s="452"/>
      <c r="AK97" s="452"/>
      <c r="AL97" s="452"/>
      <c r="AM97" s="452"/>
      <c r="AN97" s="452"/>
      <c r="AO97" s="452"/>
      <c r="AP97" s="452"/>
      <c r="AQ97" s="452"/>
      <c r="AR97" s="452"/>
      <c r="AS97" s="452"/>
      <c r="AT97" s="453"/>
      <c r="AU97" s="454"/>
      <c r="AV97" s="455"/>
      <c r="AW97" s="455"/>
      <c r="AX97" s="520"/>
    </row>
    <row r="98" spans="1:50" ht="24.75" customHeight="1" x14ac:dyDescent="0.15">
      <c r="A98" s="298"/>
      <c r="B98" s="299"/>
      <c r="C98" s="299"/>
      <c r="D98" s="299"/>
      <c r="E98" s="299"/>
      <c r="F98" s="2075"/>
      <c r="G98" s="522"/>
      <c r="H98" s="522"/>
      <c r="I98" s="522"/>
      <c r="J98" s="522"/>
      <c r="K98" s="523"/>
      <c r="L98" s="524"/>
      <c r="M98" s="525"/>
      <c r="N98" s="525"/>
      <c r="O98" s="525"/>
      <c r="P98" s="525"/>
      <c r="Q98" s="525"/>
      <c r="R98" s="525"/>
      <c r="S98" s="525"/>
      <c r="T98" s="525"/>
      <c r="U98" s="525"/>
      <c r="V98" s="525"/>
      <c r="W98" s="525"/>
      <c r="X98" s="526"/>
      <c r="Y98" s="527"/>
      <c r="Z98" s="528"/>
      <c r="AA98" s="528"/>
      <c r="AB98" s="529"/>
      <c r="AC98" s="521"/>
      <c r="AD98" s="522"/>
      <c r="AE98" s="522"/>
      <c r="AF98" s="522"/>
      <c r="AG98" s="523"/>
      <c r="AH98" s="524"/>
      <c r="AI98" s="525"/>
      <c r="AJ98" s="525"/>
      <c r="AK98" s="525"/>
      <c r="AL98" s="525"/>
      <c r="AM98" s="525"/>
      <c r="AN98" s="525"/>
      <c r="AO98" s="525"/>
      <c r="AP98" s="525"/>
      <c r="AQ98" s="525"/>
      <c r="AR98" s="525"/>
      <c r="AS98" s="525"/>
      <c r="AT98" s="526"/>
      <c r="AU98" s="527"/>
      <c r="AV98" s="528"/>
      <c r="AW98" s="528"/>
      <c r="AX98" s="530"/>
    </row>
    <row r="99" spans="1:50" ht="24.75" customHeight="1" x14ac:dyDescent="0.15">
      <c r="A99" s="298"/>
      <c r="B99" s="299"/>
      <c r="C99" s="299"/>
      <c r="D99" s="299"/>
      <c r="E99" s="299"/>
      <c r="F99" s="2075"/>
      <c r="G99" s="522"/>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2075"/>
      <c r="G100" s="522"/>
      <c r="H100" s="522"/>
      <c r="I100" s="522"/>
      <c r="J100" s="522"/>
      <c r="K100" s="523"/>
      <c r="L100" s="524"/>
      <c r="M100" s="525"/>
      <c r="N100" s="525"/>
      <c r="O100" s="525"/>
      <c r="P100" s="525"/>
      <c r="Q100" s="525"/>
      <c r="R100" s="525"/>
      <c r="S100" s="525"/>
      <c r="T100" s="525"/>
      <c r="U100" s="525"/>
      <c r="V100" s="525"/>
      <c r="W100" s="525"/>
      <c r="X100" s="526"/>
      <c r="Y100" s="527"/>
      <c r="Z100" s="528"/>
      <c r="AA100" s="528"/>
      <c r="AB100" s="528"/>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2075"/>
      <c r="G101" s="522"/>
      <c r="H101" s="522"/>
      <c r="I101" s="522"/>
      <c r="J101" s="522"/>
      <c r="K101" s="523"/>
      <c r="L101" s="524"/>
      <c r="M101" s="525"/>
      <c r="N101" s="525"/>
      <c r="O101" s="525"/>
      <c r="P101" s="525"/>
      <c r="Q101" s="525"/>
      <c r="R101" s="525"/>
      <c r="S101" s="525"/>
      <c r="T101" s="525"/>
      <c r="U101" s="525"/>
      <c r="V101" s="525"/>
      <c r="W101" s="525"/>
      <c r="X101" s="526"/>
      <c r="Y101" s="527"/>
      <c r="Z101" s="528"/>
      <c r="AA101" s="528"/>
      <c r="AB101" s="528"/>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2075"/>
      <c r="G102" s="546"/>
      <c r="H102" s="546"/>
      <c r="I102" s="546"/>
      <c r="J102" s="546"/>
      <c r="K102" s="547"/>
      <c r="L102" s="548"/>
      <c r="M102" s="549"/>
      <c r="N102" s="549"/>
      <c r="O102" s="549"/>
      <c r="P102" s="549"/>
      <c r="Q102" s="549"/>
      <c r="R102" s="549"/>
      <c r="S102" s="549"/>
      <c r="T102" s="549"/>
      <c r="U102" s="549"/>
      <c r="V102" s="549"/>
      <c r="W102" s="549"/>
      <c r="X102" s="550"/>
      <c r="Y102" s="551"/>
      <c r="Z102" s="552"/>
      <c r="AA102" s="552"/>
      <c r="AB102" s="552"/>
      <c r="AC102" s="545"/>
      <c r="AD102" s="546"/>
      <c r="AE102" s="546"/>
      <c r="AF102" s="546"/>
      <c r="AG102" s="547"/>
      <c r="AH102" s="548"/>
      <c r="AI102" s="549"/>
      <c r="AJ102" s="549"/>
      <c r="AK102" s="549"/>
      <c r="AL102" s="549"/>
      <c r="AM102" s="549"/>
      <c r="AN102" s="549"/>
      <c r="AO102" s="549"/>
      <c r="AP102" s="549"/>
      <c r="AQ102" s="549"/>
      <c r="AR102" s="549"/>
      <c r="AS102" s="549"/>
      <c r="AT102" s="550"/>
      <c r="AU102" s="551"/>
      <c r="AV102" s="552"/>
      <c r="AW102" s="552"/>
      <c r="AX102" s="553"/>
    </row>
    <row r="103" spans="1:50" ht="24.75" customHeight="1" thickBot="1" x14ac:dyDescent="0.2">
      <c r="A103" s="298"/>
      <c r="B103" s="299"/>
      <c r="C103" s="299"/>
      <c r="D103" s="299"/>
      <c r="E103" s="299"/>
      <c r="F103" s="2075"/>
      <c r="G103" s="435" t="s">
        <v>28</v>
      </c>
      <c r="H103" s="435"/>
      <c r="I103" s="435"/>
      <c r="J103" s="435"/>
      <c r="K103" s="435"/>
      <c r="L103" s="569"/>
      <c r="M103" s="570"/>
      <c r="N103" s="570"/>
      <c r="O103" s="570"/>
      <c r="P103" s="570"/>
      <c r="Q103" s="570"/>
      <c r="R103" s="570"/>
      <c r="S103" s="570"/>
      <c r="T103" s="570"/>
      <c r="U103" s="570"/>
      <c r="V103" s="570"/>
      <c r="W103" s="570"/>
      <c r="X103" s="571"/>
      <c r="Y103" s="572">
        <f>SUM(Y97:AB102)</f>
        <v>4</v>
      </c>
      <c r="Z103" s="573"/>
      <c r="AA103" s="573"/>
      <c r="AB103" s="574"/>
      <c r="AC103" s="568"/>
      <c r="AD103" s="435"/>
      <c r="AE103" s="435"/>
      <c r="AF103" s="435"/>
      <c r="AG103" s="435"/>
      <c r="AH103" s="569"/>
      <c r="AI103" s="570"/>
      <c r="AJ103" s="570"/>
      <c r="AK103" s="570"/>
      <c r="AL103" s="570"/>
      <c r="AM103" s="570"/>
      <c r="AN103" s="570"/>
      <c r="AO103" s="570"/>
      <c r="AP103" s="570"/>
      <c r="AQ103" s="570"/>
      <c r="AR103" s="570"/>
      <c r="AS103" s="570"/>
      <c r="AT103" s="571"/>
      <c r="AU103" s="572"/>
      <c r="AV103" s="573"/>
      <c r="AW103" s="573"/>
      <c r="AX103" s="575"/>
    </row>
    <row r="104" spans="1:50" ht="30" customHeight="1" x14ac:dyDescent="0.15">
      <c r="A104" s="1126"/>
      <c r="B104" s="1127"/>
      <c r="C104" s="1127"/>
      <c r="D104" s="1127"/>
      <c r="E104" s="1127"/>
      <c r="F104" s="2076"/>
      <c r="G104" s="2042" t="s">
        <v>264</v>
      </c>
      <c r="H104" s="561"/>
      <c r="I104" s="561"/>
      <c r="J104" s="561"/>
      <c r="K104" s="561"/>
      <c r="L104" s="561"/>
      <c r="M104" s="561"/>
      <c r="N104" s="561"/>
      <c r="O104" s="561"/>
      <c r="P104" s="561"/>
      <c r="Q104" s="561"/>
      <c r="R104" s="561"/>
      <c r="S104" s="561"/>
      <c r="T104" s="561"/>
      <c r="U104" s="561"/>
      <c r="V104" s="561"/>
      <c r="W104" s="561"/>
      <c r="X104" s="561"/>
      <c r="Y104" s="561"/>
      <c r="Z104" s="561"/>
      <c r="AA104" s="561"/>
      <c r="AB104" s="562"/>
      <c r="AC104" s="560" t="s">
        <v>263</v>
      </c>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3"/>
    </row>
    <row r="105" spans="1:50" ht="25.5" customHeight="1" x14ac:dyDescent="0.15">
      <c r="A105" s="1126"/>
      <c r="B105" s="1127"/>
      <c r="C105" s="1127"/>
      <c r="D105" s="1127"/>
      <c r="E105" s="1127"/>
      <c r="F105" s="2076"/>
      <c r="G105" s="818" t="s">
        <v>50</v>
      </c>
      <c r="H105" s="478"/>
      <c r="I105" s="478"/>
      <c r="J105" s="478"/>
      <c r="K105" s="478"/>
      <c r="L105" s="324" t="s">
        <v>93</v>
      </c>
      <c r="M105" s="290"/>
      <c r="N105" s="290"/>
      <c r="O105" s="290"/>
      <c r="P105" s="290"/>
      <c r="Q105" s="290"/>
      <c r="R105" s="290"/>
      <c r="S105" s="290"/>
      <c r="T105" s="290"/>
      <c r="U105" s="290"/>
      <c r="V105" s="290"/>
      <c r="W105" s="290"/>
      <c r="X105" s="307"/>
      <c r="Y105" s="564" t="s">
        <v>94</v>
      </c>
      <c r="Z105" s="565"/>
      <c r="AA105" s="565"/>
      <c r="AB105" s="566"/>
      <c r="AC105" s="497" t="s">
        <v>50</v>
      </c>
      <c r="AD105" s="478"/>
      <c r="AE105" s="478"/>
      <c r="AF105" s="478"/>
      <c r="AG105" s="478"/>
      <c r="AH105" s="324" t="s">
        <v>93</v>
      </c>
      <c r="AI105" s="290"/>
      <c r="AJ105" s="290"/>
      <c r="AK105" s="290"/>
      <c r="AL105" s="290"/>
      <c r="AM105" s="290"/>
      <c r="AN105" s="290"/>
      <c r="AO105" s="290"/>
      <c r="AP105" s="290"/>
      <c r="AQ105" s="290"/>
      <c r="AR105" s="290"/>
      <c r="AS105" s="290"/>
      <c r="AT105" s="307"/>
      <c r="AU105" s="564" t="s">
        <v>94</v>
      </c>
      <c r="AV105" s="565"/>
      <c r="AW105" s="565"/>
      <c r="AX105" s="567"/>
    </row>
    <row r="106" spans="1:50" ht="24.75" customHeight="1" x14ac:dyDescent="0.15">
      <c r="A106" s="1126"/>
      <c r="B106" s="1127"/>
      <c r="C106" s="1127"/>
      <c r="D106" s="1127"/>
      <c r="E106" s="1127"/>
      <c r="F106" s="2076"/>
      <c r="G106" s="449"/>
      <c r="H106" s="449"/>
      <c r="I106" s="449"/>
      <c r="J106" s="449"/>
      <c r="K106" s="450"/>
      <c r="L106" s="451"/>
      <c r="M106" s="452"/>
      <c r="N106" s="452"/>
      <c r="O106" s="452"/>
      <c r="P106" s="452"/>
      <c r="Q106" s="452"/>
      <c r="R106" s="452"/>
      <c r="S106" s="452"/>
      <c r="T106" s="452"/>
      <c r="U106" s="452"/>
      <c r="V106" s="452"/>
      <c r="W106" s="452"/>
      <c r="X106" s="453"/>
      <c r="Y106" s="454"/>
      <c r="Z106" s="455"/>
      <c r="AA106" s="455"/>
      <c r="AB106" s="456"/>
      <c r="AC106" s="448"/>
      <c r="AD106" s="449"/>
      <c r="AE106" s="449"/>
      <c r="AF106" s="449"/>
      <c r="AG106" s="450"/>
      <c r="AH106" s="451"/>
      <c r="AI106" s="452"/>
      <c r="AJ106" s="452"/>
      <c r="AK106" s="452"/>
      <c r="AL106" s="452"/>
      <c r="AM106" s="452"/>
      <c r="AN106" s="452"/>
      <c r="AO106" s="452"/>
      <c r="AP106" s="452"/>
      <c r="AQ106" s="452"/>
      <c r="AR106" s="452"/>
      <c r="AS106" s="452"/>
      <c r="AT106" s="453"/>
      <c r="AU106" s="454"/>
      <c r="AV106" s="455"/>
      <c r="AW106" s="455"/>
      <c r="AX106" s="520"/>
    </row>
    <row r="107" spans="1:50" ht="24.75" customHeight="1" x14ac:dyDescent="0.15">
      <c r="A107" s="1126"/>
      <c r="B107" s="1127"/>
      <c r="C107" s="1127"/>
      <c r="D107" s="1127"/>
      <c r="E107" s="1127"/>
      <c r="F107" s="2076"/>
      <c r="G107" s="522"/>
      <c r="H107" s="522"/>
      <c r="I107" s="522"/>
      <c r="J107" s="522"/>
      <c r="K107" s="523"/>
      <c r="L107" s="524"/>
      <c r="M107" s="525"/>
      <c r="N107" s="525"/>
      <c r="O107" s="525"/>
      <c r="P107" s="525"/>
      <c r="Q107" s="525"/>
      <c r="R107" s="525"/>
      <c r="S107" s="525"/>
      <c r="T107" s="525"/>
      <c r="U107" s="525"/>
      <c r="V107" s="525"/>
      <c r="W107" s="525"/>
      <c r="X107" s="526"/>
      <c r="Y107" s="527"/>
      <c r="Z107" s="528"/>
      <c r="AA107" s="528"/>
      <c r="AB107" s="529"/>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4.75" customHeight="1" x14ac:dyDescent="0.15">
      <c r="A108" s="1126"/>
      <c r="B108" s="1127"/>
      <c r="C108" s="1127"/>
      <c r="D108" s="1127"/>
      <c r="E108" s="1127"/>
      <c r="F108" s="2076"/>
      <c r="G108" s="522"/>
      <c r="H108" s="522"/>
      <c r="I108" s="522"/>
      <c r="J108" s="522"/>
      <c r="K108" s="523"/>
      <c r="L108" s="524"/>
      <c r="M108" s="525"/>
      <c r="N108" s="525"/>
      <c r="O108" s="525"/>
      <c r="P108" s="525"/>
      <c r="Q108" s="525"/>
      <c r="R108" s="525"/>
      <c r="S108" s="525"/>
      <c r="T108" s="525"/>
      <c r="U108" s="525"/>
      <c r="V108" s="525"/>
      <c r="W108" s="525"/>
      <c r="X108" s="526"/>
      <c r="Y108" s="527"/>
      <c r="Z108" s="528"/>
      <c r="AA108" s="528"/>
      <c r="AB108" s="529"/>
      <c r="AC108" s="521"/>
      <c r="AD108" s="522"/>
      <c r="AE108" s="522"/>
      <c r="AF108" s="522"/>
      <c r="AG108" s="523"/>
      <c r="AH108" s="524"/>
      <c r="AI108" s="525"/>
      <c r="AJ108" s="525"/>
      <c r="AK108" s="525"/>
      <c r="AL108" s="525"/>
      <c r="AM108" s="525"/>
      <c r="AN108" s="525"/>
      <c r="AO108" s="525"/>
      <c r="AP108" s="525"/>
      <c r="AQ108" s="525"/>
      <c r="AR108" s="525"/>
      <c r="AS108" s="525"/>
      <c r="AT108" s="526"/>
      <c r="AU108" s="527"/>
      <c r="AV108" s="528"/>
      <c r="AW108" s="528"/>
      <c r="AX108" s="530"/>
    </row>
    <row r="109" spans="1:50" ht="24.75" customHeight="1" x14ac:dyDescent="0.15">
      <c r="A109" s="1126"/>
      <c r="B109" s="1127"/>
      <c r="C109" s="1127"/>
      <c r="D109" s="1127"/>
      <c r="E109" s="1127"/>
      <c r="F109" s="2076"/>
      <c r="G109" s="522"/>
      <c r="H109" s="522"/>
      <c r="I109" s="522"/>
      <c r="J109" s="522"/>
      <c r="K109" s="523"/>
      <c r="L109" s="524"/>
      <c r="M109" s="525"/>
      <c r="N109" s="525"/>
      <c r="O109" s="525"/>
      <c r="P109" s="525"/>
      <c r="Q109" s="525"/>
      <c r="R109" s="525"/>
      <c r="S109" s="525"/>
      <c r="T109" s="525"/>
      <c r="U109" s="525"/>
      <c r="V109" s="525"/>
      <c r="W109" s="525"/>
      <c r="X109" s="526"/>
      <c r="Y109" s="527"/>
      <c r="Z109" s="528"/>
      <c r="AA109" s="528"/>
      <c r="AB109" s="529"/>
      <c r="AC109" s="521"/>
      <c r="AD109" s="522"/>
      <c r="AE109" s="522"/>
      <c r="AF109" s="522"/>
      <c r="AG109" s="523"/>
      <c r="AH109" s="524"/>
      <c r="AI109" s="525"/>
      <c r="AJ109" s="525"/>
      <c r="AK109" s="525"/>
      <c r="AL109" s="525"/>
      <c r="AM109" s="525"/>
      <c r="AN109" s="525"/>
      <c r="AO109" s="525"/>
      <c r="AP109" s="525"/>
      <c r="AQ109" s="525"/>
      <c r="AR109" s="525"/>
      <c r="AS109" s="525"/>
      <c r="AT109" s="526"/>
      <c r="AU109" s="527"/>
      <c r="AV109" s="528"/>
      <c r="AW109" s="528"/>
      <c r="AX109" s="530"/>
    </row>
    <row r="110" spans="1:50" ht="24.75" customHeight="1" x14ac:dyDescent="0.15">
      <c r="A110" s="1126"/>
      <c r="B110" s="1127"/>
      <c r="C110" s="1127"/>
      <c r="D110" s="1127"/>
      <c r="E110" s="1127"/>
      <c r="F110" s="2076"/>
      <c r="G110" s="522"/>
      <c r="H110" s="522"/>
      <c r="I110" s="522"/>
      <c r="J110" s="522"/>
      <c r="K110" s="523"/>
      <c r="L110" s="524"/>
      <c r="M110" s="525"/>
      <c r="N110" s="525"/>
      <c r="O110" s="525"/>
      <c r="P110" s="525"/>
      <c r="Q110" s="525"/>
      <c r="R110" s="525"/>
      <c r="S110" s="525"/>
      <c r="T110" s="525"/>
      <c r="U110" s="525"/>
      <c r="V110" s="525"/>
      <c r="W110" s="525"/>
      <c r="X110" s="526"/>
      <c r="Y110" s="527"/>
      <c r="Z110" s="528"/>
      <c r="AA110" s="528"/>
      <c r="AB110" s="528"/>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1126"/>
      <c r="B111" s="1127"/>
      <c r="C111" s="1127"/>
      <c r="D111" s="1127"/>
      <c r="E111" s="1127"/>
      <c r="F111" s="2076"/>
      <c r="G111" s="522"/>
      <c r="H111" s="522"/>
      <c r="I111" s="522"/>
      <c r="J111" s="522"/>
      <c r="K111" s="523"/>
      <c r="L111" s="524"/>
      <c r="M111" s="525"/>
      <c r="N111" s="525"/>
      <c r="O111" s="525"/>
      <c r="P111" s="525"/>
      <c r="Q111" s="525"/>
      <c r="R111" s="525"/>
      <c r="S111" s="525"/>
      <c r="T111" s="525"/>
      <c r="U111" s="525"/>
      <c r="V111" s="525"/>
      <c r="W111" s="525"/>
      <c r="X111" s="526"/>
      <c r="Y111" s="527"/>
      <c r="Z111" s="528"/>
      <c r="AA111" s="528"/>
      <c r="AB111" s="528"/>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1126"/>
      <c r="B112" s="1127"/>
      <c r="C112" s="1127"/>
      <c r="D112" s="1127"/>
      <c r="E112" s="1127"/>
      <c r="F112" s="2076"/>
      <c r="G112" s="522"/>
      <c r="H112" s="522"/>
      <c r="I112" s="522"/>
      <c r="J112" s="522"/>
      <c r="K112" s="523"/>
      <c r="L112" s="524"/>
      <c r="M112" s="525"/>
      <c r="N112" s="525"/>
      <c r="O112" s="525"/>
      <c r="P112" s="525"/>
      <c r="Q112" s="525"/>
      <c r="R112" s="525"/>
      <c r="S112" s="525"/>
      <c r="T112" s="525"/>
      <c r="U112" s="525"/>
      <c r="V112" s="525"/>
      <c r="W112" s="525"/>
      <c r="X112" s="526"/>
      <c r="Y112" s="527"/>
      <c r="Z112" s="528"/>
      <c r="AA112" s="528"/>
      <c r="AB112" s="528"/>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1126"/>
      <c r="B113" s="1127"/>
      <c r="C113" s="1127"/>
      <c r="D113" s="1127"/>
      <c r="E113" s="1127"/>
      <c r="F113" s="2076"/>
      <c r="G113" s="546"/>
      <c r="H113" s="546"/>
      <c r="I113" s="546"/>
      <c r="J113" s="546"/>
      <c r="K113" s="547"/>
      <c r="L113" s="548"/>
      <c r="M113" s="549"/>
      <c r="N113" s="549"/>
      <c r="O113" s="549"/>
      <c r="P113" s="549"/>
      <c r="Q113" s="549"/>
      <c r="R113" s="549"/>
      <c r="S113" s="549"/>
      <c r="T113" s="549"/>
      <c r="U113" s="549"/>
      <c r="V113" s="549"/>
      <c r="W113" s="549"/>
      <c r="X113" s="550"/>
      <c r="Y113" s="551"/>
      <c r="Z113" s="552"/>
      <c r="AA113" s="552"/>
      <c r="AB113" s="552"/>
      <c r="AC113" s="545"/>
      <c r="AD113" s="546"/>
      <c r="AE113" s="546"/>
      <c r="AF113" s="546"/>
      <c r="AG113" s="547"/>
      <c r="AH113" s="548"/>
      <c r="AI113" s="549"/>
      <c r="AJ113" s="549"/>
      <c r="AK113" s="549"/>
      <c r="AL113" s="549"/>
      <c r="AM113" s="549"/>
      <c r="AN113" s="549"/>
      <c r="AO113" s="549"/>
      <c r="AP113" s="549"/>
      <c r="AQ113" s="549"/>
      <c r="AR113" s="549"/>
      <c r="AS113" s="549"/>
      <c r="AT113" s="550"/>
      <c r="AU113" s="551"/>
      <c r="AV113" s="552"/>
      <c r="AW113" s="552"/>
      <c r="AX113" s="553"/>
    </row>
    <row r="114" spans="1:50" ht="24.75" customHeight="1" x14ac:dyDescent="0.15">
      <c r="A114" s="1126"/>
      <c r="B114" s="1127"/>
      <c r="C114" s="1127"/>
      <c r="D114" s="1127"/>
      <c r="E114" s="1127"/>
      <c r="F114" s="2076"/>
      <c r="G114" s="290" t="s">
        <v>28</v>
      </c>
      <c r="H114" s="290"/>
      <c r="I114" s="290"/>
      <c r="J114" s="290"/>
      <c r="K114" s="290"/>
      <c r="L114" s="555"/>
      <c r="M114" s="252"/>
      <c r="N114" s="252"/>
      <c r="O114" s="252"/>
      <c r="P114" s="252"/>
      <c r="Q114" s="252"/>
      <c r="R114" s="252"/>
      <c r="S114" s="252"/>
      <c r="T114" s="252"/>
      <c r="U114" s="252"/>
      <c r="V114" s="252"/>
      <c r="W114" s="252"/>
      <c r="X114" s="253"/>
      <c r="Y114" s="556">
        <f>SUM(Y106:AB113)</f>
        <v>0</v>
      </c>
      <c r="Z114" s="557"/>
      <c r="AA114" s="557"/>
      <c r="AB114" s="558"/>
      <c r="AC114" s="554" t="s">
        <v>28</v>
      </c>
      <c r="AD114" s="290"/>
      <c r="AE114" s="290"/>
      <c r="AF114" s="290"/>
      <c r="AG114" s="290"/>
      <c r="AH114" s="555"/>
      <c r="AI114" s="252"/>
      <c r="AJ114" s="252"/>
      <c r="AK114" s="252"/>
      <c r="AL114" s="252"/>
      <c r="AM114" s="252"/>
      <c r="AN114" s="252"/>
      <c r="AO114" s="252"/>
      <c r="AP114" s="252"/>
      <c r="AQ114" s="252"/>
      <c r="AR114" s="252"/>
      <c r="AS114" s="252"/>
      <c r="AT114" s="253"/>
      <c r="AU114" s="556">
        <f>SUM(AU106:AX113)</f>
        <v>0</v>
      </c>
      <c r="AV114" s="557"/>
      <c r="AW114" s="557"/>
      <c r="AX114" s="559"/>
    </row>
    <row r="115" spans="1:50" ht="30" customHeight="1" x14ac:dyDescent="0.15">
      <c r="A115" s="1126"/>
      <c r="B115" s="1127"/>
      <c r="C115" s="1127"/>
      <c r="D115" s="1127"/>
      <c r="E115" s="1127"/>
      <c r="F115" s="2076"/>
      <c r="G115" s="2042" t="s">
        <v>262</v>
      </c>
      <c r="H115" s="561"/>
      <c r="I115" s="561"/>
      <c r="J115" s="561"/>
      <c r="K115" s="561"/>
      <c r="L115" s="561"/>
      <c r="M115" s="561"/>
      <c r="N115" s="561"/>
      <c r="O115" s="561"/>
      <c r="P115" s="561"/>
      <c r="Q115" s="561"/>
      <c r="R115" s="561"/>
      <c r="S115" s="561"/>
      <c r="T115" s="561"/>
      <c r="U115" s="561"/>
      <c r="V115" s="561"/>
      <c r="W115" s="561"/>
      <c r="X115" s="561"/>
      <c r="Y115" s="561"/>
      <c r="Z115" s="561"/>
      <c r="AA115" s="561"/>
      <c r="AB115" s="562"/>
      <c r="AC115" s="560" t="s">
        <v>261</v>
      </c>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3"/>
    </row>
    <row r="116" spans="1:50" ht="24.75" customHeight="1" x14ac:dyDescent="0.15">
      <c r="A116" s="1126"/>
      <c r="B116" s="1127"/>
      <c r="C116" s="1127"/>
      <c r="D116" s="1127"/>
      <c r="E116" s="1127"/>
      <c r="F116" s="2076"/>
      <c r="G116" s="818" t="s">
        <v>50</v>
      </c>
      <c r="H116" s="478"/>
      <c r="I116" s="478"/>
      <c r="J116" s="478"/>
      <c r="K116" s="478"/>
      <c r="L116" s="324" t="s">
        <v>93</v>
      </c>
      <c r="M116" s="290"/>
      <c r="N116" s="290"/>
      <c r="O116" s="290"/>
      <c r="P116" s="290"/>
      <c r="Q116" s="290"/>
      <c r="R116" s="290"/>
      <c r="S116" s="290"/>
      <c r="T116" s="290"/>
      <c r="U116" s="290"/>
      <c r="V116" s="290"/>
      <c r="W116" s="290"/>
      <c r="X116" s="307"/>
      <c r="Y116" s="564" t="s">
        <v>94</v>
      </c>
      <c r="Z116" s="565"/>
      <c r="AA116" s="565"/>
      <c r="AB116" s="566"/>
      <c r="AC116" s="497" t="s">
        <v>50</v>
      </c>
      <c r="AD116" s="478"/>
      <c r="AE116" s="478"/>
      <c r="AF116" s="478"/>
      <c r="AG116" s="478"/>
      <c r="AH116" s="324" t="s">
        <v>93</v>
      </c>
      <c r="AI116" s="290"/>
      <c r="AJ116" s="290"/>
      <c r="AK116" s="290"/>
      <c r="AL116" s="290"/>
      <c r="AM116" s="290"/>
      <c r="AN116" s="290"/>
      <c r="AO116" s="290"/>
      <c r="AP116" s="290"/>
      <c r="AQ116" s="290"/>
      <c r="AR116" s="290"/>
      <c r="AS116" s="290"/>
      <c r="AT116" s="307"/>
      <c r="AU116" s="564" t="s">
        <v>94</v>
      </c>
      <c r="AV116" s="565"/>
      <c r="AW116" s="565"/>
      <c r="AX116" s="567"/>
    </row>
    <row r="117" spans="1:50" ht="24.75" customHeight="1" x14ac:dyDescent="0.15">
      <c r="A117" s="1126"/>
      <c r="B117" s="1127"/>
      <c r="C117" s="1127"/>
      <c r="D117" s="1127"/>
      <c r="E117" s="1127"/>
      <c r="F117" s="2076"/>
      <c r="G117" s="449"/>
      <c r="H117" s="449"/>
      <c r="I117" s="449"/>
      <c r="J117" s="449"/>
      <c r="K117" s="450"/>
      <c r="L117" s="451"/>
      <c r="M117" s="452"/>
      <c r="N117" s="452"/>
      <c r="O117" s="452"/>
      <c r="P117" s="452"/>
      <c r="Q117" s="452"/>
      <c r="R117" s="452"/>
      <c r="S117" s="452"/>
      <c r="T117" s="452"/>
      <c r="U117" s="452"/>
      <c r="V117" s="452"/>
      <c r="W117" s="452"/>
      <c r="X117" s="453"/>
      <c r="Y117" s="454"/>
      <c r="Z117" s="455"/>
      <c r="AA117" s="455"/>
      <c r="AB117" s="456"/>
      <c r="AC117" s="448"/>
      <c r="AD117" s="449"/>
      <c r="AE117" s="449"/>
      <c r="AF117" s="449"/>
      <c r="AG117" s="450"/>
      <c r="AH117" s="451"/>
      <c r="AI117" s="452"/>
      <c r="AJ117" s="452"/>
      <c r="AK117" s="452"/>
      <c r="AL117" s="452"/>
      <c r="AM117" s="452"/>
      <c r="AN117" s="452"/>
      <c r="AO117" s="452"/>
      <c r="AP117" s="452"/>
      <c r="AQ117" s="452"/>
      <c r="AR117" s="452"/>
      <c r="AS117" s="452"/>
      <c r="AT117" s="453"/>
      <c r="AU117" s="454"/>
      <c r="AV117" s="455"/>
      <c r="AW117" s="455"/>
      <c r="AX117" s="520"/>
    </row>
    <row r="118" spans="1:50" ht="24.75" customHeight="1" x14ac:dyDescent="0.15">
      <c r="A118" s="1126"/>
      <c r="B118" s="1127"/>
      <c r="C118" s="1127"/>
      <c r="D118" s="1127"/>
      <c r="E118" s="1127"/>
      <c r="F118" s="2076"/>
      <c r="G118" s="522"/>
      <c r="H118" s="522"/>
      <c r="I118" s="522"/>
      <c r="J118" s="522"/>
      <c r="K118" s="523"/>
      <c r="L118" s="524"/>
      <c r="M118" s="525"/>
      <c r="N118" s="525"/>
      <c r="O118" s="525"/>
      <c r="P118" s="525"/>
      <c r="Q118" s="525"/>
      <c r="R118" s="525"/>
      <c r="S118" s="525"/>
      <c r="T118" s="525"/>
      <c r="U118" s="525"/>
      <c r="V118" s="525"/>
      <c r="W118" s="525"/>
      <c r="X118" s="526"/>
      <c r="Y118" s="527"/>
      <c r="Z118" s="528"/>
      <c r="AA118" s="528"/>
      <c r="AB118" s="529"/>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4.75" customHeight="1" x14ac:dyDescent="0.15">
      <c r="A119" s="1126"/>
      <c r="B119" s="1127"/>
      <c r="C119" s="1127"/>
      <c r="D119" s="1127"/>
      <c r="E119" s="1127"/>
      <c r="F119" s="2076"/>
      <c r="G119" s="522"/>
      <c r="H119" s="522"/>
      <c r="I119" s="522"/>
      <c r="J119" s="522"/>
      <c r="K119" s="523"/>
      <c r="L119" s="524"/>
      <c r="M119" s="525"/>
      <c r="N119" s="525"/>
      <c r="O119" s="525"/>
      <c r="P119" s="525"/>
      <c r="Q119" s="525"/>
      <c r="R119" s="525"/>
      <c r="S119" s="525"/>
      <c r="T119" s="525"/>
      <c r="U119" s="525"/>
      <c r="V119" s="525"/>
      <c r="W119" s="525"/>
      <c r="X119" s="526"/>
      <c r="Y119" s="527"/>
      <c r="Z119" s="528"/>
      <c r="AA119" s="528"/>
      <c r="AB119" s="529"/>
      <c r="AC119" s="521"/>
      <c r="AD119" s="522"/>
      <c r="AE119" s="522"/>
      <c r="AF119" s="522"/>
      <c r="AG119" s="523"/>
      <c r="AH119" s="524"/>
      <c r="AI119" s="525"/>
      <c r="AJ119" s="525"/>
      <c r="AK119" s="525"/>
      <c r="AL119" s="525"/>
      <c r="AM119" s="525"/>
      <c r="AN119" s="525"/>
      <c r="AO119" s="525"/>
      <c r="AP119" s="525"/>
      <c r="AQ119" s="525"/>
      <c r="AR119" s="525"/>
      <c r="AS119" s="525"/>
      <c r="AT119" s="526"/>
      <c r="AU119" s="527"/>
      <c r="AV119" s="528"/>
      <c r="AW119" s="528"/>
      <c r="AX119" s="530"/>
    </row>
    <row r="120" spans="1:50" ht="24.75" customHeight="1" x14ac:dyDescent="0.15">
      <c r="A120" s="1126"/>
      <c r="B120" s="1127"/>
      <c r="C120" s="1127"/>
      <c r="D120" s="1127"/>
      <c r="E120" s="1127"/>
      <c r="F120" s="2076"/>
      <c r="G120" s="522"/>
      <c r="H120" s="522"/>
      <c r="I120" s="522"/>
      <c r="J120" s="522"/>
      <c r="K120" s="523"/>
      <c r="L120" s="524"/>
      <c r="M120" s="525"/>
      <c r="N120" s="525"/>
      <c r="O120" s="525"/>
      <c r="P120" s="525"/>
      <c r="Q120" s="525"/>
      <c r="R120" s="525"/>
      <c r="S120" s="525"/>
      <c r="T120" s="525"/>
      <c r="U120" s="525"/>
      <c r="V120" s="525"/>
      <c r="W120" s="525"/>
      <c r="X120" s="526"/>
      <c r="Y120" s="527"/>
      <c r="Z120" s="528"/>
      <c r="AA120" s="528"/>
      <c r="AB120" s="529"/>
      <c r="AC120" s="521"/>
      <c r="AD120" s="522"/>
      <c r="AE120" s="522"/>
      <c r="AF120" s="522"/>
      <c r="AG120" s="523"/>
      <c r="AH120" s="524"/>
      <c r="AI120" s="525"/>
      <c r="AJ120" s="525"/>
      <c r="AK120" s="525"/>
      <c r="AL120" s="525"/>
      <c r="AM120" s="525"/>
      <c r="AN120" s="525"/>
      <c r="AO120" s="525"/>
      <c r="AP120" s="525"/>
      <c r="AQ120" s="525"/>
      <c r="AR120" s="525"/>
      <c r="AS120" s="525"/>
      <c r="AT120" s="526"/>
      <c r="AU120" s="527"/>
      <c r="AV120" s="528"/>
      <c r="AW120" s="528"/>
      <c r="AX120" s="530"/>
    </row>
    <row r="121" spans="1:50" ht="24.75" customHeight="1" x14ac:dyDescent="0.15">
      <c r="A121" s="1126"/>
      <c r="B121" s="1127"/>
      <c r="C121" s="1127"/>
      <c r="D121" s="1127"/>
      <c r="E121" s="1127"/>
      <c r="F121" s="2076"/>
      <c r="G121" s="522"/>
      <c r="H121" s="522"/>
      <c r="I121" s="522"/>
      <c r="J121" s="522"/>
      <c r="K121" s="523"/>
      <c r="L121" s="524"/>
      <c r="M121" s="525"/>
      <c r="N121" s="525"/>
      <c r="O121" s="525"/>
      <c r="P121" s="525"/>
      <c r="Q121" s="525"/>
      <c r="R121" s="525"/>
      <c r="S121" s="525"/>
      <c r="T121" s="525"/>
      <c r="U121" s="525"/>
      <c r="V121" s="525"/>
      <c r="W121" s="525"/>
      <c r="X121" s="526"/>
      <c r="Y121" s="527"/>
      <c r="Z121" s="528"/>
      <c r="AA121" s="528"/>
      <c r="AB121" s="528"/>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1126"/>
      <c r="B122" s="1127"/>
      <c r="C122" s="1127"/>
      <c r="D122" s="1127"/>
      <c r="E122" s="1127"/>
      <c r="F122" s="2076"/>
      <c r="G122" s="522"/>
      <c r="H122" s="522"/>
      <c r="I122" s="522"/>
      <c r="J122" s="522"/>
      <c r="K122" s="523"/>
      <c r="L122" s="524"/>
      <c r="M122" s="525"/>
      <c r="N122" s="525"/>
      <c r="O122" s="525"/>
      <c r="P122" s="525"/>
      <c r="Q122" s="525"/>
      <c r="R122" s="525"/>
      <c r="S122" s="525"/>
      <c r="T122" s="525"/>
      <c r="U122" s="525"/>
      <c r="V122" s="525"/>
      <c r="W122" s="525"/>
      <c r="X122" s="526"/>
      <c r="Y122" s="527"/>
      <c r="Z122" s="528"/>
      <c r="AA122" s="528"/>
      <c r="AB122" s="528"/>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1126"/>
      <c r="B123" s="1127"/>
      <c r="C123" s="1127"/>
      <c r="D123" s="1127"/>
      <c r="E123" s="1127"/>
      <c r="F123" s="2076"/>
      <c r="G123" s="522"/>
      <c r="H123" s="522"/>
      <c r="I123" s="522"/>
      <c r="J123" s="522"/>
      <c r="K123" s="523"/>
      <c r="L123" s="524"/>
      <c r="M123" s="525"/>
      <c r="N123" s="525"/>
      <c r="O123" s="525"/>
      <c r="P123" s="525"/>
      <c r="Q123" s="525"/>
      <c r="R123" s="525"/>
      <c r="S123" s="525"/>
      <c r="T123" s="525"/>
      <c r="U123" s="525"/>
      <c r="V123" s="525"/>
      <c r="W123" s="525"/>
      <c r="X123" s="526"/>
      <c r="Y123" s="527"/>
      <c r="Z123" s="528"/>
      <c r="AA123" s="528"/>
      <c r="AB123" s="528"/>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1126"/>
      <c r="B124" s="1127"/>
      <c r="C124" s="1127"/>
      <c r="D124" s="1127"/>
      <c r="E124" s="1127"/>
      <c r="F124" s="2076"/>
      <c r="G124" s="546"/>
      <c r="H124" s="546"/>
      <c r="I124" s="546"/>
      <c r="J124" s="546"/>
      <c r="K124" s="547"/>
      <c r="L124" s="548"/>
      <c r="M124" s="549"/>
      <c r="N124" s="549"/>
      <c r="O124" s="549"/>
      <c r="P124" s="549"/>
      <c r="Q124" s="549"/>
      <c r="R124" s="549"/>
      <c r="S124" s="549"/>
      <c r="T124" s="549"/>
      <c r="U124" s="549"/>
      <c r="V124" s="549"/>
      <c r="W124" s="549"/>
      <c r="X124" s="550"/>
      <c r="Y124" s="551"/>
      <c r="Z124" s="552"/>
      <c r="AA124" s="552"/>
      <c r="AB124" s="552"/>
      <c r="AC124" s="545"/>
      <c r="AD124" s="546"/>
      <c r="AE124" s="546"/>
      <c r="AF124" s="546"/>
      <c r="AG124" s="547"/>
      <c r="AH124" s="548"/>
      <c r="AI124" s="549"/>
      <c r="AJ124" s="549"/>
      <c r="AK124" s="549"/>
      <c r="AL124" s="549"/>
      <c r="AM124" s="549"/>
      <c r="AN124" s="549"/>
      <c r="AO124" s="549"/>
      <c r="AP124" s="549"/>
      <c r="AQ124" s="549"/>
      <c r="AR124" s="549"/>
      <c r="AS124" s="549"/>
      <c r="AT124" s="550"/>
      <c r="AU124" s="551"/>
      <c r="AV124" s="552"/>
      <c r="AW124" s="552"/>
      <c r="AX124" s="553"/>
    </row>
    <row r="125" spans="1:50" ht="24.75" customHeight="1" x14ac:dyDescent="0.15">
      <c r="A125" s="1126"/>
      <c r="B125" s="1127"/>
      <c r="C125" s="1127"/>
      <c r="D125" s="1127"/>
      <c r="E125" s="1127"/>
      <c r="F125" s="2076"/>
      <c r="G125" s="290" t="s">
        <v>28</v>
      </c>
      <c r="H125" s="290"/>
      <c r="I125" s="290"/>
      <c r="J125" s="290"/>
      <c r="K125" s="290"/>
      <c r="L125" s="555"/>
      <c r="M125" s="252"/>
      <c r="N125" s="252"/>
      <c r="O125" s="252"/>
      <c r="P125" s="252"/>
      <c r="Q125" s="252"/>
      <c r="R125" s="252"/>
      <c r="S125" s="252"/>
      <c r="T125" s="252"/>
      <c r="U125" s="252"/>
      <c r="V125" s="252"/>
      <c r="W125" s="252"/>
      <c r="X125" s="253"/>
      <c r="Y125" s="556">
        <f>SUM(Y117:AB124)</f>
        <v>0</v>
      </c>
      <c r="Z125" s="557"/>
      <c r="AA125" s="557"/>
      <c r="AB125" s="558"/>
      <c r="AC125" s="554" t="s">
        <v>28</v>
      </c>
      <c r="AD125" s="290"/>
      <c r="AE125" s="290"/>
      <c r="AF125" s="290"/>
      <c r="AG125" s="290"/>
      <c r="AH125" s="555"/>
      <c r="AI125" s="252"/>
      <c r="AJ125" s="252"/>
      <c r="AK125" s="252"/>
      <c r="AL125" s="252"/>
      <c r="AM125" s="252"/>
      <c r="AN125" s="252"/>
      <c r="AO125" s="252"/>
      <c r="AP125" s="252"/>
      <c r="AQ125" s="252"/>
      <c r="AR125" s="252"/>
      <c r="AS125" s="252"/>
      <c r="AT125" s="253"/>
      <c r="AU125" s="556">
        <f>SUM(AU117:AX124)</f>
        <v>0</v>
      </c>
      <c r="AV125" s="557"/>
      <c r="AW125" s="557"/>
      <c r="AX125" s="559"/>
    </row>
    <row r="126" spans="1:50" ht="30" customHeight="1" x14ac:dyDescent="0.15">
      <c r="A126" s="1126"/>
      <c r="B126" s="1127"/>
      <c r="C126" s="1127"/>
      <c r="D126" s="1127"/>
      <c r="E126" s="1127"/>
      <c r="F126" s="2076"/>
      <c r="G126" s="2042" t="s">
        <v>348</v>
      </c>
      <c r="H126" s="561"/>
      <c r="I126" s="561"/>
      <c r="J126" s="561"/>
      <c r="K126" s="561"/>
      <c r="L126" s="561"/>
      <c r="M126" s="561"/>
      <c r="N126" s="561"/>
      <c r="O126" s="561"/>
      <c r="P126" s="561"/>
      <c r="Q126" s="561"/>
      <c r="R126" s="561"/>
      <c r="S126" s="561"/>
      <c r="T126" s="561"/>
      <c r="U126" s="561"/>
      <c r="V126" s="561"/>
      <c r="W126" s="561"/>
      <c r="X126" s="561"/>
      <c r="Y126" s="561"/>
      <c r="Z126" s="561"/>
      <c r="AA126" s="561"/>
      <c r="AB126" s="562"/>
      <c r="AC126" s="560" t="s">
        <v>347</v>
      </c>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3"/>
    </row>
    <row r="127" spans="1:50" ht="24.75" customHeight="1" x14ac:dyDescent="0.15">
      <c r="A127" s="1126"/>
      <c r="B127" s="1127"/>
      <c r="C127" s="1127"/>
      <c r="D127" s="1127"/>
      <c r="E127" s="1127"/>
      <c r="F127" s="2076"/>
      <c r="G127" s="818" t="s">
        <v>50</v>
      </c>
      <c r="H127" s="478"/>
      <c r="I127" s="478"/>
      <c r="J127" s="478"/>
      <c r="K127" s="478"/>
      <c r="L127" s="324" t="s">
        <v>93</v>
      </c>
      <c r="M127" s="290"/>
      <c r="N127" s="290"/>
      <c r="O127" s="290"/>
      <c r="P127" s="290"/>
      <c r="Q127" s="290"/>
      <c r="R127" s="290"/>
      <c r="S127" s="290"/>
      <c r="T127" s="290"/>
      <c r="U127" s="290"/>
      <c r="V127" s="290"/>
      <c r="W127" s="290"/>
      <c r="X127" s="307"/>
      <c r="Y127" s="564" t="s">
        <v>94</v>
      </c>
      <c r="Z127" s="565"/>
      <c r="AA127" s="565"/>
      <c r="AB127" s="566"/>
      <c r="AC127" s="497" t="s">
        <v>50</v>
      </c>
      <c r="AD127" s="478"/>
      <c r="AE127" s="478"/>
      <c r="AF127" s="478"/>
      <c r="AG127" s="478"/>
      <c r="AH127" s="324" t="s">
        <v>93</v>
      </c>
      <c r="AI127" s="290"/>
      <c r="AJ127" s="290"/>
      <c r="AK127" s="290"/>
      <c r="AL127" s="290"/>
      <c r="AM127" s="290"/>
      <c r="AN127" s="290"/>
      <c r="AO127" s="290"/>
      <c r="AP127" s="290"/>
      <c r="AQ127" s="290"/>
      <c r="AR127" s="290"/>
      <c r="AS127" s="290"/>
      <c r="AT127" s="307"/>
      <c r="AU127" s="564" t="s">
        <v>94</v>
      </c>
      <c r="AV127" s="565"/>
      <c r="AW127" s="565"/>
      <c r="AX127" s="567"/>
    </row>
    <row r="128" spans="1:50" ht="24.75" customHeight="1" x14ac:dyDescent="0.15">
      <c r="A128" s="1126"/>
      <c r="B128" s="1127"/>
      <c r="C128" s="1127"/>
      <c r="D128" s="1127"/>
      <c r="E128" s="1127"/>
      <c r="F128" s="2076"/>
      <c r="G128" s="449"/>
      <c r="H128" s="449"/>
      <c r="I128" s="449"/>
      <c r="J128" s="449"/>
      <c r="K128" s="450"/>
      <c r="L128" s="451"/>
      <c r="M128" s="452"/>
      <c r="N128" s="452"/>
      <c r="O128" s="452"/>
      <c r="P128" s="452"/>
      <c r="Q128" s="452"/>
      <c r="R128" s="452"/>
      <c r="S128" s="452"/>
      <c r="T128" s="452"/>
      <c r="U128" s="452"/>
      <c r="V128" s="452"/>
      <c r="W128" s="452"/>
      <c r="X128" s="453"/>
      <c r="Y128" s="454"/>
      <c r="Z128" s="455"/>
      <c r="AA128" s="455"/>
      <c r="AB128" s="456"/>
      <c r="AC128" s="448"/>
      <c r="AD128" s="449"/>
      <c r="AE128" s="449"/>
      <c r="AF128" s="449"/>
      <c r="AG128" s="450"/>
      <c r="AH128" s="451"/>
      <c r="AI128" s="452"/>
      <c r="AJ128" s="452"/>
      <c r="AK128" s="452"/>
      <c r="AL128" s="452"/>
      <c r="AM128" s="452"/>
      <c r="AN128" s="452"/>
      <c r="AO128" s="452"/>
      <c r="AP128" s="452"/>
      <c r="AQ128" s="452"/>
      <c r="AR128" s="452"/>
      <c r="AS128" s="452"/>
      <c r="AT128" s="453"/>
      <c r="AU128" s="454"/>
      <c r="AV128" s="455"/>
      <c r="AW128" s="455"/>
      <c r="AX128" s="520"/>
    </row>
    <row r="129" spans="1:50" ht="24.75" customHeight="1" x14ac:dyDescent="0.15">
      <c r="A129" s="1126"/>
      <c r="B129" s="1127"/>
      <c r="C129" s="1127"/>
      <c r="D129" s="1127"/>
      <c r="E129" s="1127"/>
      <c r="F129" s="2076"/>
      <c r="G129" s="522"/>
      <c r="H129" s="522"/>
      <c r="I129" s="522"/>
      <c r="J129" s="522"/>
      <c r="K129" s="523"/>
      <c r="L129" s="524"/>
      <c r="M129" s="525"/>
      <c r="N129" s="525"/>
      <c r="O129" s="525"/>
      <c r="P129" s="525"/>
      <c r="Q129" s="525"/>
      <c r="R129" s="525"/>
      <c r="S129" s="525"/>
      <c r="T129" s="525"/>
      <c r="U129" s="525"/>
      <c r="V129" s="525"/>
      <c r="W129" s="525"/>
      <c r="X129" s="526"/>
      <c r="Y129" s="527"/>
      <c r="Z129" s="528"/>
      <c r="AA129" s="528"/>
      <c r="AB129" s="529"/>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4.75" customHeight="1" x14ac:dyDescent="0.15">
      <c r="A130" s="1126"/>
      <c r="B130" s="1127"/>
      <c r="C130" s="1127"/>
      <c r="D130" s="1127"/>
      <c r="E130" s="1127"/>
      <c r="F130" s="2076"/>
      <c r="G130" s="522"/>
      <c r="H130" s="522"/>
      <c r="I130" s="522"/>
      <c r="J130" s="522"/>
      <c r="K130" s="523"/>
      <c r="L130" s="524"/>
      <c r="M130" s="525"/>
      <c r="N130" s="525"/>
      <c r="O130" s="525"/>
      <c r="P130" s="525"/>
      <c r="Q130" s="525"/>
      <c r="R130" s="525"/>
      <c r="S130" s="525"/>
      <c r="T130" s="525"/>
      <c r="U130" s="525"/>
      <c r="V130" s="525"/>
      <c r="W130" s="525"/>
      <c r="X130" s="526"/>
      <c r="Y130" s="527"/>
      <c r="Z130" s="528"/>
      <c r="AA130" s="528"/>
      <c r="AB130" s="529"/>
      <c r="AC130" s="521"/>
      <c r="AD130" s="522"/>
      <c r="AE130" s="522"/>
      <c r="AF130" s="522"/>
      <c r="AG130" s="523"/>
      <c r="AH130" s="524"/>
      <c r="AI130" s="525"/>
      <c r="AJ130" s="525"/>
      <c r="AK130" s="525"/>
      <c r="AL130" s="525"/>
      <c r="AM130" s="525"/>
      <c r="AN130" s="525"/>
      <c r="AO130" s="525"/>
      <c r="AP130" s="525"/>
      <c r="AQ130" s="525"/>
      <c r="AR130" s="525"/>
      <c r="AS130" s="525"/>
      <c r="AT130" s="526"/>
      <c r="AU130" s="527"/>
      <c r="AV130" s="528"/>
      <c r="AW130" s="528"/>
      <c r="AX130" s="530"/>
    </row>
    <row r="131" spans="1:50" ht="24.75" customHeight="1" x14ac:dyDescent="0.15">
      <c r="A131" s="1126"/>
      <c r="B131" s="1127"/>
      <c r="C131" s="1127"/>
      <c r="D131" s="1127"/>
      <c r="E131" s="1127"/>
      <c r="F131" s="2076"/>
      <c r="G131" s="522"/>
      <c r="H131" s="522"/>
      <c r="I131" s="522"/>
      <c r="J131" s="522"/>
      <c r="K131" s="523"/>
      <c r="L131" s="524"/>
      <c r="M131" s="525"/>
      <c r="N131" s="525"/>
      <c r="O131" s="525"/>
      <c r="P131" s="525"/>
      <c r="Q131" s="525"/>
      <c r="R131" s="525"/>
      <c r="S131" s="525"/>
      <c r="T131" s="525"/>
      <c r="U131" s="525"/>
      <c r="V131" s="525"/>
      <c r="W131" s="525"/>
      <c r="X131" s="526"/>
      <c r="Y131" s="527"/>
      <c r="Z131" s="528"/>
      <c r="AA131" s="528"/>
      <c r="AB131" s="529"/>
      <c r="AC131" s="521"/>
      <c r="AD131" s="522"/>
      <c r="AE131" s="522"/>
      <c r="AF131" s="522"/>
      <c r="AG131" s="523"/>
      <c r="AH131" s="524"/>
      <c r="AI131" s="525"/>
      <c r="AJ131" s="525"/>
      <c r="AK131" s="525"/>
      <c r="AL131" s="525"/>
      <c r="AM131" s="525"/>
      <c r="AN131" s="525"/>
      <c r="AO131" s="525"/>
      <c r="AP131" s="525"/>
      <c r="AQ131" s="525"/>
      <c r="AR131" s="525"/>
      <c r="AS131" s="525"/>
      <c r="AT131" s="526"/>
      <c r="AU131" s="527"/>
      <c r="AV131" s="528"/>
      <c r="AW131" s="528"/>
      <c r="AX131" s="530"/>
    </row>
    <row r="132" spans="1:50" ht="24.75" customHeight="1" x14ac:dyDescent="0.15">
      <c r="A132" s="1126"/>
      <c r="B132" s="1127"/>
      <c r="C132" s="1127"/>
      <c r="D132" s="1127"/>
      <c r="E132" s="1127"/>
      <c r="F132" s="2076"/>
      <c r="G132" s="522"/>
      <c r="H132" s="522"/>
      <c r="I132" s="522"/>
      <c r="J132" s="522"/>
      <c r="K132" s="523"/>
      <c r="L132" s="524"/>
      <c r="M132" s="525"/>
      <c r="N132" s="525"/>
      <c r="O132" s="525"/>
      <c r="P132" s="525"/>
      <c r="Q132" s="525"/>
      <c r="R132" s="525"/>
      <c r="S132" s="525"/>
      <c r="T132" s="525"/>
      <c r="U132" s="525"/>
      <c r="V132" s="525"/>
      <c r="W132" s="525"/>
      <c r="X132" s="526"/>
      <c r="Y132" s="527"/>
      <c r="Z132" s="528"/>
      <c r="AA132" s="528"/>
      <c r="AB132" s="528"/>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1126"/>
      <c r="B133" s="1127"/>
      <c r="C133" s="1127"/>
      <c r="D133" s="1127"/>
      <c r="E133" s="1127"/>
      <c r="F133" s="2076"/>
      <c r="G133" s="522"/>
      <c r="H133" s="522"/>
      <c r="I133" s="522"/>
      <c r="J133" s="522"/>
      <c r="K133" s="523"/>
      <c r="L133" s="524"/>
      <c r="M133" s="525"/>
      <c r="N133" s="525"/>
      <c r="O133" s="525"/>
      <c r="P133" s="525"/>
      <c r="Q133" s="525"/>
      <c r="R133" s="525"/>
      <c r="S133" s="525"/>
      <c r="T133" s="525"/>
      <c r="U133" s="525"/>
      <c r="V133" s="525"/>
      <c r="W133" s="525"/>
      <c r="X133" s="526"/>
      <c r="Y133" s="527"/>
      <c r="Z133" s="528"/>
      <c r="AA133" s="528"/>
      <c r="AB133" s="528"/>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1126"/>
      <c r="B134" s="1127"/>
      <c r="C134" s="1127"/>
      <c r="D134" s="1127"/>
      <c r="E134" s="1127"/>
      <c r="F134" s="2076"/>
      <c r="G134" s="522"/>
      <c r="H134" s="522"/>
      <c r="I134" s="522"/>
      <c r="J134" s="522"/>
      <c r="K134" s="523"/>
      <c r="L134" s="524"/>
      <c r="M134" s="525"/>
      <c r="N134" s="525"/>
      <c r="O134" s="525"/>
      <c r="P134" s="525"/>
      <c r="Q134" s="525"/>
      <c r="R134" s="525"/>
      <c r="S134" s="525"/>
      <c r="T134" s="525"/>
      <c r="U134" s="525"/>
      <c r="V134" s="525"/>
      <c r="W134" s="525"/>
      <c r="X134" s="526"/>
      <c r="Y134" s="527"/>
      <c r="Z134" s="528"/>
      <c r="AA134" s="528"/>
      <c r="AB134" s="528"/>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1126"/>
      <c r="B135" s="1127"/>
      <c r="C135" s="1127"/>
      <c r="D135" s="1127"/>
      <c r="E135" s="1127"/>
      <c r="F135" s="2076"/>
      <c r="G135" s="546"/>
      <c r="H135" s="546"/>
      <c r="I135" s="546"/>
      <c r="J135" s="546"/>
      <c r="K135" s="547"/>
      <c r="L135" s="548"/>
      <c r="M135" s="549"/>
      <c r="N135" s="549"/>
      <c r="O135" s="549"/>
      <c r="P135" s="549"/>
      <c r="Q135" s="549"/>
      <c r="R135" s="549"/>
      <c r="S135" s="549"/>
      <c r="T135" s="549"/>
      <c r="U135" s="549"/>
      <c r="V135" s="549"/>
      <c r="W135" s="549"/>
      <c r="X135" s="550"/>
      <c r="Y135" s="551"/>
      <c r="Z135" s="552"/>
      <c r="AA135" s="552"/>
      <c r="AB135" s="552"/>
      <c r="AC135" s="545"/>
      <c r="AD135" s="546"/>
      <c r="AE135" s="546"/>
      <c r="AF135" s="546"/>
      <c r="AG135" s="547"/>
      <c r="AH135" s="548"/>
      <c r="AI135" s="549"/>
      <c r="AJ135" s="549"/>
      <c r="AK135" s="549"/>
      <c r="AL135" s="549"/>
      <c r="AM135" s="549"/>
      <c r="AN135" s="549"/>
      <c r="AO135" s="549"/>
      <c r="AP135" s="549"/>
      <c r="AQ135" s="549"/>
      <c r="AR135" s="549"/>
      <c r="AS135" s="549"/>
      <c r="AT135" s="550"/>
      <c r="AU135" s="551"/>
      <c r="AV135" s="552"/>
      <c r="AW135" s="552"/>
      <c r="AX135" s="553"/>
    </row>
    <row r="136" spans="1:50" ht="24.75" customHeight="1" thickBot="1" x14ac:dyDescent="0.2">
      <c r="A136" s="1129"/>
      <c r="B136" s="1130"/>
      <c r="C136" s="1130"/>
      <c r="D136" s="1130"/>
      <c r="E136" s="1130"/>
      <c r="F136" s="2077"/>
      <c r="G136" s="435" t="s">
        <v>28</v>
      </c>
      <c r="H136" s="435"/>
      <c r="I136" s="435"/>
      <c r="J136" s="435"/>
      <c r="K136" s="435"/>
      <c r="L136" s="569"/>
      <c r="M136" s="570"/>
      <c r="N136" s="570"/>
      <c r="O136" s="570"/>
      <c r="P136" s="570"/>
      <c r="Q136" s="570"/>
      <c r="R136" s="570"/>
      <c r="S136" s="570"/>
      <c r="T136" s="570"/>
      <c r="U136" s="570"/>
      <c r="V136" s="570"/>
      <c r="W136" s="570"/>
      <c r="X136" s="571"/>
      <c r="Y136" s="572">
        <f>SUM(Y128:AB135)</f>
        <v>0</v>
      </c>
      <c r="Z136" s="573"/>
      <c r="AA136" s="573"/>
      <c r="AB136" s="574"/>
      <c r="AC136" s="568" t="s">
        <v>28</v>
      </c>
      <c r="AD136" s="435"/>
      <c r="AE136" s="435"/>
      <c r="AF136" s="435"/>
      <c r="AG136" s="435"/>
      <c r="AH136" s="569"/>
      <c r="AI136" s="570"/>
      <c r="AJ136" s="570"/>
      <c r="AK136" s="570"/>
      <c r="AL136" s="570"/>
      <c r="AM136" s="570"/>
      <c r="AN136" s="570"/>
      <c r="AO136" s="570"/>
      <c r="AP136" s="570"/>
      <c r="AQ136" s="570"/>
      <c r="AR136" s="570"/>
      <c r="AS136" s="570"/>
      <c r="AT136" s="571"/>
      <c r="AU136" s="572">
        <f>SUM(AU128:AX135)</f>
        <v>0</v>
      </c>
      <c r="AV136" s="573"/>
      <c r="AW136" s="573"/>
      <c r="AX136" s="575"/>
    </row>
    <row r="137" spans="1:50" hidden="1" x14ac:dyDescent="0.15">
      <c r="A137" s="4"/>
      <c r="B137" s="4"/>
      <c r="C137" s="4"/>
      <c r="D137" s="4"/>
      <c r="E137" s="4"/>
      <c r="F137" s="4"/>
      <c r="G137" s="35"/>
      <c r="H137" s="35"/>
      <c r="I137" s="35"/>
      <c r="J137" s="35"/>
      <c r="K137" s="35"/>
      <c r="L137" s="6"/>
      <c r="M137" s="35"/>
      <c r="N137" s="35"/>
      <c r="O137" s="35"/>
      <c r="P137" s="35"/>
      <c r="Q137" s="35"/>
      <c r="R137" s="35"/>
      <c r="S137" s="35"/>
      <c r="T137" s="35"/>
      <c r="U137" s="35"/>
      <c r="V137" s="35"/>
      <c r="W137" s="35"/>
      <c r="X137" s="35"/>
      <c r="Y137" s="7"/>
      <c r="Z137" s="7"/>
      <c r="AA137" s="7"/>
      <c r="AB137" s="7"/>
      <c r="AC137" s="35"/>
      <c r="AD137" s="35"/>
      <c r="AE137" s="35"/>
      <c r="AF137" s="35"/>
      <c r="AG137" s="35"/>
      <c r="AH137" s="6"/>
      <c r="AI137" s="35"/>
      <c r="AJ137" s="35"/>
      <c r="AK137" s="35"/>
      <c r="AL137" s="35"/>
      <c r="AM137" s="35"/>
      <c r="AN137" s="35"/>
      <c r="AO137" s="35"/>
      <c r="AP137" s="35"/>
      <c r="AQ137" s="35"/>
      <c r="AR137" s="35"/>
      <c r="AS137" s="35"/>
      <c r="AT137" s="35"/>
      <c r="AU137" s="7"/>
      <c r="AV137" s="7"/>
      <c r="AW137" s="7"/>
      <c r="AX137" s="7"/>
    </row>
    <row r="138" spans="1:50" hidden="1" x14ac:dyDescent="0.15">
      <c r="A138" s="4"/>
      <c r="B138" s="4"/>
      <c r="C138" s="4"/>
      <c r="D138" s="4"/>
      <c r="E138" s="4"/>
      <c r="F138" s="4"/>
      <c r="G138" s="35"/>
      <c r="H138" s="35"/>
      <c r="I138" s="35"/>
      <c r="J138" s="35"/>
      <c r="K138" s="35"/>
      <c r="L138" s="6"/>
      <c r="M138" s="35"/>
      <c r="N138" s="35"/>
      <c r="O138" s="35"/>
      <c r="P138" s="35"/>
      <c r="Q138" s="35"/>
      <c r="R138" s="35"/>
      <c r="S138" s="35"/>
      <c r="T138" s="35"/>
      <c r="U138" s="35"/>
      <c r="V138" s="35"/>
      <c r="W138" s="35"/>
      <c r="X138" s="35"/>
      <c r="Y138" s="7"/>
      <c r="Z138" s="7"/>
      <c r="AA138" s="7"/>
      <c r="AB138" s="7"/>
      <c r="AC138" s="35"/>
      <c r="AD138" s="35"/>
      <c r="AE138" s="35"/>
      <c r="AF138" s="35"/>
      <c r="AG138" s="35"/>
      <c r="AH138" s="6"/>
      <c r="AI138" s="35"/>
      <c r="AJ138" s="35"/>
      <c r="AK138" s="35"/>
      <c r="AL138" s="35"/>
      <c r="AM138" s="35"/>
      <c r="AN138" s="35"/>
      <c r="AO138" s="35"/>
      <c r="AP138" s="35"/>
      <c r="AQ138" s="35"/>
      <c r="AR138" s="35"/>
      <c r="AS138" s="35"/>
      <c r="AT138" s="35"/>
      <c r="AU138" s="7"/>
      <c r="AV138" s="7"/>
      <c r="AW138" s="7"/>
      <c r="AX138" s="7"/>
    </row>
    <row r="139" spans="1:50" hidden="1" x14ac:dyDescent="0.15">
      <c r="A139" s="4"/>
      <c r="B139" s="4"/>
      <c r="C139" s="4"/>
      <c r="D139" s="4"/>
      <c r="E139" s="4"/>
      <c r="F139" s="4"/>
      <c r="G139" s="35"/>
      <c r="H139" s="35"/>
      <c r="I139" s="35"/>
      <c r="J139" s="35"/>
      <c r="K139" s="35"/>
      <c r="L139" s="6"/>
      <c r="M139" s="35"/>
      <c r="N139" s="35"/>
      <c r="O139" s="35"/>
      <c r="P139" s="35"/>
      <c r="Q139" s="35"/>
      <c r="R139" s="35"/>
      <c r="S139" s="35"/>
      <c r="T139" s="35"/>
      <c r="U139" s="35"/>
      <c r="V139" s="35"/>
      <c r="W139" s="35"/>
      <c r="X139" s="35"/>
      <c r="Y139" s="7"/>
      <c r="Z139" s="7"/>
      <c r="AA139" s="7"/>
      <c r="AB139" s="7"/>
      <c r="AC139" s="35"/>
      <c r="AD139" s="35"/>
      <c r="AE139" s="35"/>
      <c r="AF139" s="35"/>
      <c r="AG139" s="35"/>
      <c r="AH139" s="6"/>
      <c r="AI139" s="35"/>
      <c r="AJ139" s="35"/>
      <c r="AK139" s="35"/>
      <c r="AL139" s="35"/>
      <c r="AM139" s="35"/>
      <c r="AN139" s="35"/>
      <c r="AO139" s="35"/>
      <c r="AP139" s="35"/>
      <c r="AQ139" s="35"/>
      <c r="AR139" s="35"/>
      <c r="AS139" s="35"/>
      <c r="AT139" s="35"/>
      <c r="AU139" s="7"/>
      <c r="AV139" s="7"/>
      <c r="AW139" s="7"/>
      <c r="AX139" s="7"/>
    </row>
    <row r="140" spans="1:50" hidden="1"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7"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7" customHeight="1" x14ac:dyDescent="0.15">
      <c r="A403" s="576">
        <v>1</v>
      </c>
      <c r="B403" s="576">
        <v>1</v>
      </c>
      <c r="C403" s="578" t="s">
        <v>1010</v>
      </c>
      <c r="D403" s="578"/>
      <c r="E403" s="578"/>
      <c r="F403" s="578"/>
      <c r="G403" s="578"/>
      <c r="H403" s="578"/>
      <c r="I403" s="578"/>
      <c r="J403" s="578"/>
      <c r="K403" s="578"/>
      <c r="L403" s="578"/>
      <c r="M403" s="578" t="s">
        <v>1009</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1188">
        <v>4</v>
      </c>
      <c r="AL403" s="1189"/>
      <c r="AM403" s="1189"/>
      <c r="AN403" s="1189"/>
      <c r="AO403" s="1189"/>
      <c r="AP403" s="1189"/>
      <c r="AQ403" s="578"/>
      <c r="AR403" s="578"/>
      <c r="AS403" s="578"/>
      <c r="AT403" s="578"/>
      <c r="AU403" s="580"/>
      <c r="AV403" s="581"/>
      <c r="AW403" s="581"/>
      <c r="AX403" s="577"/>
    </row>
    <row r="404" spans="1:50" ht="27" hidden="1" customHeight="1" x14ac:dyDescent="0.15">
      <c r="A404" s="576"/>
      <c r="B404" s="576"/>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1188"/>
      <c r="AL404" s="1189"/>
      <c r="AM404" s="1189"/>
      <c r="AN404" s="1189"/>
      <c r="AO404" s="1189"/>
      <c r="AP404" s="1189"/>
      <c r="AQ404" s="578"/>
      <c r="AR404" s="578"/>
      <c r="AS404" s="578"/>
      <c r="AT404" s="578"/>
      <c r="AU404" s="580"/>
      <c r="AV404" s="581"/>
      <c r="AW404" s="581"/>
      <c r="AX404" s="577"/>
    </row>
    <row r="405" spans="1:50" ht="27" hidden="1" customHeight="1" x14ac:dyDescent="0.15">
      <c r="A405" s="576"/>
      <c r="B405" s="576"/>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1188"/>
      <c r="AL405" s="1189"/>
      <c r="AM405" s="1189"/>
      <c r="AN405" s="1189"/>
      <c r="AO405" s="1189"/>
      <c r="AP405" s="1189"/>
      <c r="AQ405" s="578"/>
      <c r="AR405" s="578"/>
      <c r="AS405" s="578"/>
      <c r="AT405" s="578"/>
      <c r="AU405" s="580"/>
      <c r="AV405" s="581"/>
      <c r="AW405" s="581"/>
      <c r="AX405" s="577"/>
    </row>
    <row r="406" spans="1:50" ht="27" hidden="1" customHeight="1" x14ac:dyDescent="0.15">
      <c r="A406" s="576"/>
      <c r="B406" s="576"/>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1188"/>
      <c r="AL406" s="1189"/>
      <c r="AM406" s="1189"/>
      <c r="AN406" s="1189"/>
      <c r="AO406" s="1189"/>
      <c r="AP406" s="1189"/>
      <c r="AQ406" s="578"/>
      <c r="AR406" s="578"/>
      <c r="AS406" s="578"/>
      <c r="AT406" s="578"/>
      <c r="AU406" s="580"/>
      <c r="AV406" s="581"/>
      <c r="AW406" s="581"/>
      <c r="AX406" s="577"/>
    </row>
    <row r="407" spans="1:50" ht="27" hidden="1" customHeight="1" x14ac:dyDescent="0.15">
      <c r="A407" s="576"/>
      <c r="B407" s="576"/>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1188"/>
      <c r="AL407" s="1189"/>
      <c r="AM407" s="1189"/>
      <c r="AN407" s="1189"/>
      <c r="AO407" s="1189"/>
      <c r="AP407" s="1189"/>
      <c r="AQ407" s="578"/>
      <c r="AR407" s="578"/>
      <c r="AS407" s="578"/>
      <c r="AT407" s="578"/>
      <c r="AU407" s="580"/>
      <c r="AV407" s="581"/>
      <c r="AW407" s="581"/>
      <c r="AX407" s="577"/>
    </row>
    <row r="408" spans="1:50" ht="27" hidden="1" customHeight="1" x14ac:dyDescent="0.15">
      <c r="A408" s="576"/>
      <c r="B408" s="576"/>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1188"/>
      <c r="AL408" s="1189"/>
      <c r="AM408" s="1189"/>
      <c r="AN408" s="1189"/>
      <c r="AO408" s="1189"/>
      <c r="AP408" s="1189"/>
      <c r="AQ408" s="578"/>
      <c r="AR408" s="578"/>
      <c r="AS408" s="578"/>
      <c r="AT408" s="578"/>
      <c r="AU408" s="580"/>
      <c r="AV408" s="581"/>
      <c r="AW408" s="581"/>
      <c r="AX408" s="577"/>
    </row>
    <row r="409" spans="1:50" ht="27" hidden="1" customHeight="1" x14ac:dyDescent="0.15">
      <c r="A409" s="576"/>
      <c r="B409" s="576"/>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1188"/>
      <c r="AL409" s="1189"/>
      <c r="AM409" s="1189"/>
      <c r="AN409" s="1189"/>
      <c r="AO409" s="1189"/>
      <c r="AP409" s="1189"/>
      <c r="AQ409" s="578"/>
      <c r="AR409" s="578"/>
      <c r="AS409" s="578"/>
      <c r="AT409" s="578"/>
      <c r="AU409" s="580"/>
      <c r="AV409" s="581"/>
      <c r="AW409" s="581"/>
      <c r="AX409" s="577"/>
    </row>
    <row r="410" spans="1:50" ht="27" hidden="1" customHeight="1" x14ac:dyDescent="0.15">
      <c r="A410" s="576"/>
      <c r="B410" s="576"/>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1188"/>
      <c r="AL410" s="1189"/>
      <c r="AM410" s="1189"/>
      <c r="AN410" s="1189"/>
      <c r="AO410" s="1189"/>
      <c r="AP410" s="1189"/>
      <c r="AQ410" s="578"/>
      <c r="AR410" s="578"/>
      <c r="AS410" s="578"/>
      <c r="AT410" s="578"/>
      <c r="AU410" s="580"/>
      <c r="AV410" s="581"/>
      <c r="AW410" s="581"/>
      <c r="AX410" s="577"/>
    </row>
    <row r="411" spans="1:50" ht="27" hidden="1" customHeight="1" x14ac:dyDescent="0.15">
      <c r="A411" s="576"/>
      <c r="B411" s="576"/>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1188"/>
      <c r="AL411" s="1189"/>
      <c r="AM411" s="1189"/>
      <c r="AN411" s="1189"/>
      <c r="AO411" s="1189"/>
      <c r="AP411" s="1189"/>
      <c r="AQ411" s="578"/>
      <c r="AR411" s="578"/>
      <c r="AS411" s="578"/>
      <c r="AT411" s="578"/>
      <c r="AU411" s="580"/>
      <c r="AV411" s="581"/>
      <c r="AW411" s="581"/>
      <c r="AX411" s="577"/>
    </row>
    <row r="412" spans="1:50" ht="27" hidden="1" customHeight="1" x14ac:dyDescent="0.15">
      <c r="A412" s="576"/>
      <c r="B412" s="576"/>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1188"/>
      <c r="AL412" s="1189"/>
      <c r="AM412" s="1189"/>
      <c r="AN412" s="1189"/>
      <c r="AO412" s="1189"/>
      <c r="AP412" s="1189"/>
      <c r="AQ412" s="578"/>
      <c r="AR412" s="578"/>
      <c r="AS412" s="578"/>
      <c r="AT412" s="578"/>
      <c r="AU412" s="580"/>
      <c r="AV412" s="581"/>
      <c r="AW412" s="581"/>
      <c r="AX412" s="577"/>
    </row>
    <row r="413" spans="1:50" ht="27"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1188"/>
      <c r="AL413" s="1189"/>
      <c r="AM413" s="1189"/>
      <c r="AN413" s="1189"/>
      <c r="AO413" s="1189"/>
      <c r="AP413" s="1189"/>
      <c r="AQ413" s="578"/>
      <c r="AR413" s="578"/>
      <c r="AS413" s="578"/>
      <c r="AT413" s="578"/>
      <c r="AU413" s="580"/>
      <c r="AV413" s="581"/>
      <c r="AW413" s="581"/>
      <c r="AX413" s="577"/>
    </row>
    <row r="414" spans="1:50" ht="27"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1188"/>
      <c r="AL414" s="1189"/>
      <c r="AM414" s="1189"/>
      <c r="AN414" s="1189"/>
      <c r="AO414" s="1189"/>
      <c r="AP414" s="1189"/>
      <c r="AQ414" s="578"/>
      <c r="AR414" s="578"/>
      <c r="AS414" s="578"/>
      <c r="AT414" s="578"/>
      <c r="AU414" s="580"/>
      <c r="AV414" s="581"/>
      <c r="AW414" s="581"/>
      <c r="AX414" s="577"/>
    </row>
    <row r="415" spans="1:50" ht="27"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1188"/>
      <c r="AL415" s="1189"/>
      <c r="AM415" s="1189"/>
      <c r="AN415" s="1189"/>
      <c r="AO415" s="1189"/>
      <c r="AP415" s="1189"/>
      <c r="AQ415" s="578"/>
      <c r="AR415" s="578"/>
      <c r="AS415" s="578"/>
      <c r="AT415" s="578"/>
      <c r="AU415" s="580"/>
      <c r="AV415" s="581"/>
      <c r="AW415" s="581"/>
      <c r="AX415" s="577"/>
    </row>
    <row r="416" spans="1:50" ht="27"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1188"/>
      <c r="AL416" s="1189"/>
      <c r="AM416" s="1189"/>
      <c r="AN416" s="1189"/>
      <c r="AO416" s="1189"/>
      <c r="AP416" s="1189"/>
      <c r="AQ416" s="578"/>
      <c r="AR416" s="578"/>
      <c r="AS416" s="578"/>
      <c r="AT416" s="578"/>
      <c r="AU416" s="580"/>
      <c r="AV416" s="581"/>
      <c r="AW416" s="581"/>
      <c r="AX416" s="577"/>
    </row>
    <row r="417" spans="1:50" ht="27"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1188"/>
      <c r="AL417" s="1189"/>
      <c r="AM417" s="1189"/>
      <c r="AN417" s="1189"/>
      <c r="AO417" s="1189"/>
      <c r="AP417" s="1189"/>
      <c r="AQ417" s="578"/>
      <c r="AR417" s="578"/>
      <c r="AS417" s="578"/>
      <c r="AT417" s="578"/>
      <c r="AU417" s="580"/>
      <c r="AV417" s="581"/>
      <c r="AW417" s="581"/>
      <c r="AX417" s="577"/>
    </row>
    <row r="418" spans="1:50" ht="27"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1188"/>
      <c r="AL418" s="1189"/>
      <c r="AM418" s="1189"/>
      <c r="AN418" s="1189"/>
      <c r="AO418" s="1189"/>
      <c r="AP418" s="1189"/>
      <c r="AQ418" s="578"/>
      <c r="AR418" s="578"/>
      <c r="AS418" s="578"/>
      <c r="AT418" s="578"/>
      <c r="AU418" s="580"/>
      <c r="AV418" s="581"/>
      <c r="AW418" s="581"/>
      <c r="AX418" s="577"/>
    </row>
    <row r="419" spans="1:50" ht="27"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1188"/>
      <c r="AL419" s="1189"/>
      <c r="AM419" s="1189"/>
      <c r="AN419" s="1189"/>
      <c r="AO419" s="1189"/>
      <c r="AP419" s="1189"/>
      <c r="AQ419" s="578"/>
      <c r="AR419" s="578"/>
      <c r="AS419" s="578"/>
      <c r="AT419" s="578"/>
      <c r="AU419" s="580"/>
      <c r="AV419" s="581"/>
      <c r="AW419" s="581"/>
      <c r="AX419" s="577"/>
    </row>
    <row r="420" spans="1:50" ht="27"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1188"/>
      <c r="AL420" s="1189"/>
      <c r="AM420" s="1189"/>
      <c r="AN420" s="1189"/>
      <c r="AO420" s="1189"/>
      <c r="AP420" s="1189"/>
      <c r="AQ420" s="578"/>
      <c r="AR420" s="578"/>
      <c r="AS420" s="578"/>
      <c r="AT420" s="578"/>
      <c r="AU420" s="580"/>
      <c r="AV420" s="581"/>
      <c r="AW420" s="581"/>
      <c r="AX420" s="577"/>
    </row>
    <row r="421" spans="1:50" ht="27"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1188"/>
      <c r="AL421" s="1189"/>
      <c r="AM421" s="1189"/>
      <c r="AN421" s="1189"/>
      <c r="AO421" s="1189"/>
      <c r="AP421" s="1189"/>
      <c r="AQ421" s="578"/>
      <c r="AR421" s="578"/>
      <c r="AS421" s="578"/>
      <c r="AT421" s="578"/>
      <c r="AU421" s="580"/>
      <c r="AV421" s="581"/>
      <c r="AW421" s="581"/>
      <c r="AX421" s="577"/>
    </row>
    <row r="422" spans="1:50" ht="27"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1188"/>
      <c r="AL422" s="1189"/>
      <c r="AM422" s="1189"/>
      <c r="AN422" s="1189"/>
      <c r="AO422" s="1189"/>
      <c r="AP422" s="1189"/>
      <c r="AQ422" s="578"/>
      <c r="AR422" s="578"/>
      <c r="AS422" s="578"/>
      <c r="AT422" s="578"/>
      <c r="AU422" s="580"/>
      <c r="AV422" s="581"/>
      <c r="AW422" s="581"/>
      <c r="AX422" s="577"/>
    </row>
    <row r="423" spans="1:50" ht="27"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1188"/>
      <c r="AL423" s="1189"/>
      <c r="AM423" s="1189"/>
      <c r="AN423" s="1189"/>
      <c r="AO423" s="1189"/>
      <c r="AP423" s="1189"/>
      <c r="AQ423" s="578"/>
      <c r="AR423" s="578"/>
      <c r="AS423" s="578"/>
      <c r="AT423" s="578"/>
      <c r="AU423" s="580"/>
      <c r="AV423" s="581"/>
      <c r="AW423" s="581"/>
      <c r="AX423" s="577"/>
    </row>
    <row r="424" spans="1:50" ht="27"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1188"/>
      <c r="AL424" s="1189"/>
      <c r="AM424" s="1189"/>
      <c r="AN424" s="1189"/>
      <c r="AO424" s="1189"/>
      <c r="AP424" s="1189"/>
      <c r="AQ424" s="578"/>
      <c r="AR424" s="578"/>
      <c r="AS424" s="578"/>
      <c r="AT424" s="578"/>
      <c r="AU424" s="580"/>
      <c r="AV424" s="581"/>
      <c r="AW424" s="581"/>
      <c r="AX424" s="577"/>
    </row>
    <row r="425" spans="1:50" ht="27"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1188"/>
      <c r="AL425" s="1189"/>
      <c r="AM425" s="1189"/>
      <c r="AN425" s="1189"/>
      <c r="AO425" s="1189"/>
      <c r="AP425" s="1189"/>
      <c r="AQ425" s="578"/>
      <c r="AR425" s="578"/>
      <c r="AS425" s="578"/>
      <c r="AT425" s="578"/>
      <c r="AU425" s="580"/>
      <c r="AV425" s="581"/>
      <c r="AW425" s="581"/>
      <c r="AX425" s="577"/>
    </row>
    <row r="426" spans="1:50" ht="27"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1188"/>
      <c r="AL426" s="1189"/>
      <c r="AM426" s="1189"/>
      <c r="AN426" s="1189"/>
      <c r="AO426" s="1189"/>
      <c r="AP426" s="1189"/>
      <c r="AQ426" s="578"/>
      <c r="AR426" s="578"/>
      <c r="AS426" s="578"/>
      <c r="AT426" s="578"/>
      <c r="AU426" s="580"/>
      <c r="AV426" s="581"/>
      <c r="AW426" s="581"/>
      <c r="AX426" s="577"/>
    </row>
    <row r="427" spans="1:50" ht="27"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1188"/>
      <c r="AL427" s="1189"/>
      <c r="AM427" s="1189"/>
      <c r="AN427" s="1189"/>
      <c r="AO427" s="1189"/>
      <c r="AP427" s="1189"/>
      <c r="AQ427" s="578"/>
      <c r="AR427" s="578"/>
      <c r="AS427" s="578"/>
      <c r="AT427" s="578"/>
      <c r="AU427" s="580"/>
      <c r="AV427" s="581"/>
      <c r="AW427" s="581"/>
      <c r="AX427" s="577"/>
    </row>
    <row r="428" spans="1:50" ht="27"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1188"/>
      <c r="AL428" s="1189"/>
      <c r="AM428" s="1189"/>
      <c r="AN428" s="1189"/>
      <c r="AO428" s="1189"/>
      <c r="AP428" s="1189"/>
      <c r="AQ428" s="578"/>
      <c r="AR428" s="578"/>
      <c r="AS428" s="578"/>
      <c r="AT428" s="578"/>
      <c r="AU428" s="580"/>
      <c r="AV428" s="581"/>
      <c r="AW428" s="581"/>
      <c r="AX428" s="577"/>
    </row>
    <row r="429" spans="1:50" ht="27"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1188"/>
      <c r="AL429" s="1189"/>
      <c r="AM429" s="1189"/>
      <c r="AN429" s="1189"/>
      <c r="AO429" s="1189"/>
      <c r="AP429" s="1189"/>
      <c r="AQ429" s="578"/>
      <c r="AR429" s="578"/>
      <c r="AS429" s="578"/>
      <c r="AT429" s="578"/>
      <c r="AU429" s="580"/>
      <c r="AV429" s="581"/>
      <c r="AW429" s="581"/>
      <c r="AX429" s="577"/>
    </row>
    <row r="430" spans="1:50" ht="27"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1188"/>
      <c r="AL430" s="1189"/>
      <c r="AM430" s="1189"/>
      <c r="AN430" s="1189"/>
      <c r="AO430" s="1189"/>
      <c r="AP430" s="1189"/>
      <c r="AQ430" s="578"/>
      <c r="AR430" s="578"/>
      <c r="AS430" s="578"/>
      <c r="AT430" s="578"/>
      <c r="AU430" s="580"/>
      <c r="AV430" s="581"/>
      <c r="AW430" s="581"/>
      <c r="AX430" s="577"/>
    </row>
    <row r="431" spans="1:50" ht="27"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1188"/>
      <c r="AL431" s="1189"/>
      <c r="AM431" s="1189"/>
      <c r="AN431" s="1189"/>
      <c r="AO431" s="1189"/>
      <c r="AP431" s="1189"/>
      <c r="AQ431" s="578"/>
      <c r="AR431" s="578"/>
      <c r="AS431" s="578"/>
      <c r="AT431" s="578"/>
      <c r="AU431" s="580"/>
      <c r="AV431" s="581"/>
      <c r="AW431" s="581"/>
      <c r="AX431" s="577"/>
    </row>
    <row r="432" spans="1:50" ht="27"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1188"/>
      <c r="AL432" s="1189"/>
      <c r="AM432" s="1189"/>
      <c r="AN432" s="1189"/>
      <c r="AO432" s="1189"/>
      <c r="AP432" s="1189"/>
      <c r="AQ432" s="578"/>
      <c r="AR432" s="578"/>
      <c r="AS432" s="578"/>
      <c r="AT432" s="578"/>
      <c r="AU432" s="580"/>
      <c r="AV432" s="581"/>
      <c r="AW432" s="581"/>
      <c r="AX432" s="577"/>
    </row>
  </sheetData>
  <mergeCells count="676">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C135:AG135"/>
    <mergeCell ref="AH135:AT135"/>
    <mergeCell ref="AC133:AG133"/>
    <mergeCell ref="AH133:AT133"/>
    <mergeCell ref="G136:K136"/>
    <mergeCell ref="L136:X136"/>
    <mergeCell ref="Y136:AB136"/>
    <mergeCell ref="AC136:AG136"/>
    <mergeCell ref="AH136:AT136"/>
    <mergeCell ref="AU404:AX404"/>
    <mergeCell ref="G134:K134"/>
    <mergeCell ref="L134:X134"/>
    <mergeCell ref="Y134:AB134"/>
    <mergeCell ref="AC134:AG134"/>
    <mergeCell ref="AH134:AT134"/>
    <mergeCell ref="AU134:AX134"/>
    <mergeCell ref="G135:K135"/>
    <mergeCell ref="L135:X135"/>
    <mergeCell ref="Y135:AB135"/>
    <mergeCell ref="AU136:AX136"/>
    <mergeCell ref="AU135:AX135"/>
    <mergeCell ref="G132:K132"/>
    <mergeCell ref="L132:X132"/>
    <mergeCell ref="Y132:AB132"/>
    <mergeCell ref="AC132:AG132"/>
    <mergeCell ref="AH132:AT132"/>
    <mergeCell ref="AU132:AX132"/>
    <mergeCell ref="G133:K133"/>
    <mergeCell ref="L133:X133"/>
    <mergeCell ref="Y133:AB133"/>
    <mergeCell ref="AU133:AX133"/>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5:K125"/>
    <mergeCell ref="L125:X125"/>
    <mergeCell ref="Y125:AB125"/>
    <mergeCell ref="AC125:AG125"/>
    <mergeCell ref="AH125:AT125"/>
    <mergeCell ref="AU125:AX125"/>
    <mergeCell ref="G126:AB126"/>
    <mergeCell ref="AC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AA68:AH68"/>
    <mergeCell ref="G107:K107"/>
    <mergeCell ref="L107:X107"/>
    <mergeCell ref="Y107:AB107"/>
    <mergeCell ref="AC107:AG107"/>
    <mergeCell ref="AH107:AT107"/>
    <mergeCell ref="AU107:AX107"/>
    <mergeCell ref="AH105:AT105"/>
    <mergeCell ref="AU105:AX105"/>
    <mergeCell ref="G106:K106"/>
    <mergeCell ref="L106:X106"/>
    <mergeCell ref="Y106:AB106"/>
    <mergeCell ref="AC106:AG106"/>
    <mergeCell ref="AH106:AT106"/>
    <mergeCell ref="AU106:AX106"/>
    <mergeCell ref="Y100:AB100"/>
    <mergeCell ref="AC100:AG100"/>
    <mergeCell ref="AH100:AT100"/>
    <mergeCell ref="AU100:AX100"/>
    <mergeCell ref="G99:K99"/>
    <mergeCell ref="L99:X99"/>
    <mergeCell ref="Y99:AB99"/>
    <mergeCell ref="AC99:AG99"/>
    <mergeCell ref="AH99:AT99"/>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D53:AF53"/>
    <mergeCell ref="AG53:AX56"/>
    <mergeCell ref="C54:F54"/>
    <mergeCell ref="G54:S54"/>
    <mergeCell ref="T54:AF54"/>
    <mergeCell ref="C55:F55"/>
    <mergeCell ref="G55:S55"/>
    <mergeCell ref="T55:AF55"/>
    <mergeCell ref="C56:F56"/>
    <mergeCell ref="G56:S56"/>
    <mergeCell ref="T56:AF56"/>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C40:AC40"/>
    <mergeCell ref="AD40:AF40"/>
    <mergeCell ref="A50:B52"/>
    <mergeCell ref="C50:AC50"/>
    <mergeCell ref="AD50:AF50"/>
    <mergeCell ref="X32:AX36"/>
    <mergeCell ref="C32:K32"/>
    <mergeCell ref="C36:K36"/>
    <mergeCell ref="AG40:AX40"/>
    <mergeCell ref="A41:B43"/>
    <mergeCell ref="C41:AC41"/>
    <mergeCell ref="AD41:AF41"/>
    <mergeCell ref="AG41:AX43"/>
    <mergeCell ref="C42:AC42"/>
    <mergeCell ref="AD42:AF42"/>
    <mergeCell ref="C43:AC43"/>
    <mergeCell ref="AD43:AF43"/>
    <mergeCell ref="L36:Q36"/>
    <mergeCell ref="R36:W36"/>
    <mergeCell ref="L32:Q32"/>
    <mergeCell ref="R32:W32"/>
    <mergeCell ref="C33:K33"/>
    <mergeCell ref="L33:Q33"/>
    <mergeCell ref="R33:W33"/>
    <mergeCell ref="A39:AX39"/>
    <mergeCell ref="A30:B37"/>
    <mergeCell ref="C37:K37"/>
    <mergeCell ref="L37:Q37"/>
    <mergeCell ref="R37:W37"/>
    <mergeCell ref="X30:AX30"/>
    <mergeCell ref="C31:K31"/>
    <mergeCell ref="L31:Q31"/>
    <mergeCell ref="R31:W31"/>
    <mergeCell ref="X31:AX31"/>
    <mergeCell ref="X37:AX37"/>
    <mergeCell ref="C34:K34"/>
    <mergeCell ref="L34:Q34"/>
    <mergeCell ref="R34:W34"/>
    <mergeCell ref="C35:K35"/>
    <mergeCell ref="L35:Q35"/>
    <mergeCell ref="R35:W35"/>
    <mergeCell ref="C30:K30"/>
    <mergeCell ref="L30:Q30"/>
    <mergeCell ref="R30:W30"/>
    <mergeCell ref="AT28:AX28"/>
    <mergeCell ref="Y29:AA29"/>
    <mergeCell ref="AB29:AD29"/>
    <mergeCell ref="AE29:AI29"/>
    <mergeCell ref="AO24:AS24"/>
    <mergeCell ref="AT24:AX24"/>
    <mergeCell ref="AO25:AS25"/>
    <mergeCell ref="AT25:AX25"/>
    <mergeCell ref="AO26:AS26"/>
    <mergeCell ref="AT26:AX26"/>
    <mergeCell ref="AJ29:AN29"/>
    <mergeCell ref="AO29:AS29"/>
    <mergeCell ref="AT29:AX29"/>
    <mergeCell ref="AJ28:AN28"/>
    <mergeCell ref="AO28:AS28"/>
    <mergeCell ref="AJ27:AN27"/>
    <mergeCell ref="Y25:AA25"/>
    <mergeCell ref="AB25:AD25"/>
    <mergeCell ref="AE25:AI25"/>
    <mergeCell ref="AJ25:AN25"/>
    <mergeCell ref="AJ24:AN24"/>
    <mergeCell ref="AB26:AD26"/>
    <mergeCell ref="AE26:AI26"/>
    <mergeCell ref="AJ26:AN26"/>
    <mergeCell ref="A20:F23"/>
    <mergeCell ref="G20:X20"/>
    <mergeCell ref="Y20:AA20"/>
    <mergeCell ref="AB20:AD20"/>
    <mergeCell ref="AE20:AI20"/>
    <mergeCell ref="G21:X23"/>
    <mergeCell ref="Y21:AA21"/>
    <mergeCell ref="AO27:AS27"/>
    <mergeCell ref="AT27:AX27"/>
    <mergeCell ref="A24:F26"/>
    <mergeCell ref="G25:X26"/>
    <mergeCell ref="A27:F29"/>
    <mergeCell ref="G27:X27"/>
    <mergeCell ref="Y27:AA27"/>
    <mergeCell ref="AB27:AD27"/>
    <mergeCell ref="AE27:AI27"/>
    <mergeCell ref="G24:X24"/>
    <mergeCell ref="Y24:AA24"/>
    <mergeCell ref="AB24:AD24"/>
    <mergeCell ref="AE24:AI24"/>
    <mergeCell ref="G28:X29"/>
    <mergeCell ref="Y28:AA28"/>
    <mergeCell ref="AB28:AD28"/>
    <mergeCell ref="AE28:AI28"/>
    <mergeCell ref="AE21:AI21"/>
    <mergeCell ref="AJ21:AN21"/>
    <mergeCell ref="AE22:AI22"/>
    <mergeCell ref="AJ22:AN22"/>
    <mergeCell ref="Y26:AA26"/>
    <mergeCell ref="AB21:AD21"/>
    <mergeCell ref="AO22:AS22"/>
    <mergeCell ref="AT22:AX22"/>
    <mergeCell ref="Y23:AA23"/>
    <mergeCell ref="AB23:AD23"/>
    <mergeCell ref="AE23:AI23"/>
    <mergeCell ref="AJ23:AN23"/>
    <mergeCell ref="AO23:AS23"/>
    <mergeCell ref="AT23:AX23"/>
    <mergeCell ref="AO21:AS21"/>
    <mergeCell ref="AT21:AX21"/>
    <mergeCell ref="Y22:AA22"/>
    <mergeCell ref="AB22:AD22"/>
    <mergeCell ref="AR17:AX17"/>
    <mergeCell ref="G18:O18"/>
    <mergeCell ref="P18:V18"/>
    <mergeCell ref="W18:AC18"/>
    <mergeCell ref="AD18:AJ18"/>
    <mergeCell ref="AK18:AQ18"/>
    <mergeCell ref="AR18:AX18"/>
    <mergeCell ref="AO20:AS20"/>
    <mergeCell ref="AT20:AX20"/>
    <mergeCell ref="G19:O19"/>
    <mergeCell ref="P19:V19"/>
    <mergeCell ref="W19:AC19"/>
    <mergeCell ref="AD19:AJ19"/>
    <mergeCell ref="AK19:AQ19"/>
    <mergeCell ref="AR19:AX19"/>
    <mergeCell ref="AJ20:AN20"/>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 ref="A69:F92"/>
    <mergeCell ref="G95:AB95"/>
    <mergeCell ref="AC95:AX95"/>
    <mergeCell ref="G96:K96"/>
    <mergeCell ref="L96:X96"/>
    <mergeCell ref="Y96:AB96"/>
    <mergeCell ref="AC96:AG96"/>
    <mergeCell ref="AH96:AT96"/>
    <mergeCell ref="AU96:AX96"/>
    <mergeCell ref="A95:F136"/>
    <mergeCell ref="G98:K98"/>
    <mergeCell ref="L98:X98"/>
    <mergeCell ref="Y98:AB98"/>
    <mergeCell ref="AC98:AG98"/>
    <mergeCell ref="AH98:AT98"/>
    <mergeCell ref="AU98:AX98"/>
    <mergeCell ref="G97:K97"/>
    <mergeCell ref="L97:X97"/>
    <mergeCell ref="Y97:AB97"/>
    <mergeCell ref="AC97:AG97"/>
    <mergeCell ref="AH97:AT97"/>
    <mergeCell ref="AU97:AX97"/>
    <mergeCell ref="G100:K100"/>
    <mergeCell ref="L100:X100"/>
    <mergeCell ref="AU99:AX99"/>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3:K103"/>
    <mergeCell ref="L103:X103"/>
    <mergeCell ref="Y103:AB103"/>
    <mergeCell ref="AC103:AG103"/>
    <mergeCell ref="AH103:AT103"/>
    <mergeCell ref="AU103:AX103"/>
    <mergeCell ref="A403:B403"/>
    <mergeCell ref="C403:L403"/>
    <mergeCell ref="M403:AJ403"/>
    <mergeCell ref="AK403:AP403"/>
    <mergeCell ref="AQ403:AT403"/>
    <mergeCell ref="AU403:AX403"/>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4:AB104"/>
    <mergeCell ref="AC104:AX104"/>
    <mergeCell ref="G105:K105"/>
    <mergeCell ref="L105:X105"/>
    <mergeCell ref="Y105:AB105"/>
    <mergeCell ref="AC105:AG105"/>
    <mergeCell ref="A402:B402"/>
    <mergeCell ref="C402:L402"/>
    <mergeCell ref="M402:AJ402"/>
    <mergeCell ref="AK402:AP402"/>
    <mergeCell ref="AQ402:AT402"/>
    <mergeCell ref="AU402:AX40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3" max="49" man="1"/>
    <brk id="139" max="4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03"/>
  <sheetViews>
    <sheetView view="pageBreakPreview" zoomScale="80" zoomScaleNormal="75" zoomScaleSheetLayoutView="80" workbookViewId="0">
      <selection activeCell="A11" sqref="A11:F19"/>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199</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1050</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946" t="s">
        <v>579</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639</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638</v>
      </c>
      <c r="AF5" s="620"/>
      <c r="AG5" s="620"/>
      <c r="AH5" s="620"/>
      <c r="AI5" s="620"/>
      <c r="AJ5" s="620"/>
      <c r="AK5" s="620"/>
      <c r="AL5" s="620"/>
      <c r="AM5" s="620"/>
      <c r="AN5" s="620"/>
      <c r="AO5" s="620"/>
      <c r="AP5" s="621"/>
      <c r="AQ5" s="784" t="s">
        <v>637</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636</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635</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152" t="s">
        <v>634</v>
      </c>
      <c r="AF7" s="605"/>
      <c r="AG7" s="605"/>
      <c r="AH7" s="605"/>
      <c r="AI7" s="605"/>
      <c r="AJ7" s="605"/>
      <c r="AK7" s="605"/>
      <c r="AL7" s="605"/>
      <c r="AM7" s="605"/>
      <c r="AN7" s="605"/>
      <c r="AO7" s="605"/>
      <c r="AP7" s="605"/>
      <c r="AQ7" s="605"/>
      <c r="AR7" s="605"/>
      <c r="AS7" s="605"/>
      <c r="AT7" s="605"/>
      <c r="AU7" s="605"/>
      <c r="AV7" s="605"/>
      <c r="AW7" s="605"/>
      <c r="AX7" s="606"/>
    </row>
    <row r="8" spans="1:50" ht="77.25" customHeight="1" x14ac:dyDescent="0.15">
      <c r="A8" s="155" t="s">
        <v>12</v>
      </c>
      <c r="B8" s="156"/>
      <c r="C8" s="156"/>
      <c r="D8" s="156"/>
      <c r="E8" s="156"/>
      <c r="F8" s="156"/>
      <c r="G8" s="1615" t="s">
        <v>1049</v>
      </c>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c r="AM8" s="1616"/>
      <c r="AN8" s="1616"/>
      <c r="AO8" s="1616"/>
      <c r="AP8" s="1616"/>
      <c r="AQ8" s="1616"/>
      <c r="AR8" s="1616"/>
      <c r="AS8" s="1616"/>
      <c r="AT8" s="1616"/>
      <c r="AU8" s="1616"/>
      <c r="AV8" s="1616"/>
      <c r="AW8" s="1616"/>
      <c r="AX8" s="1617"/>
    </row>
    <row r="9" spans="1:50" ht="75" customHeight="1" x14ac:dyDescent="0.15">
      <c r="A9" s="155" t="s">
        <v>13</v>
      </c>
      <c r="B9" s="156"/>
      <c r="C9" s="156"/>
      <c r="D9" s="156"/>
      <c r="E9" s="156"/>
      <c r="F9" s="156"/>
      <c r="G9" s="1615" t="s">
        <v>1048</v>
      </c>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616"/>
      <c r="AL9" s="1616"/>
      <c r="AM9" s="1616"/>
      <c r="AN9" s="1616"/>
      <c r="AO9" s="1616"/>
      <c r="AP9" s="1616"/>
      <c r="AQ9" s="1616"/>
      <c r="AR9" s="1616"/>
      <c r="AS9" s="1616"/>
      <c r="AT9" s="1616"/>
      <c r="AU9" s="1616"/>
      <c r="AV9" s="1616"/>
      <c r="AW9" s="1616"/>
      <c r="AX9" s="1617"/>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2</v>
      </c>
      <c r="Q12" s="809"/>
      <c r="R12" s="809"/>
      <c r="S12" s="809"/>
      <c r="T12" s="809"/>
      <c r="U12" s="809"/>
      <c r="V12" s="809"/>
      <c r="W12" s="809">
        <v>2</v>
      </c>
      <c r="X12" s="809"/>
      <c r="Y12" s="809"/>
      <c r="Z12" s="809"/>
      <c r="AA12" s="809"/>
      <c r="AB12" s="809"/>
      <c r="AC12" s="809"/>
      <c r="AD12" s="809">
        <v>2</v>
      </c>
      <c r="AE12" s="809"/>
      <c r="AF12" s="809"/>
      <c r="AG12" s="809"/>
      <c r="AH12" s="809"/>
      <c r="AI12" s="809"/>
      <c r="AJ12" s="809"/>
      <c r="AK12" s="809">
        <v>2</v>
      </c>
      <c r="AL12" s="809"/>
      <c r="AM12" s="809"/>
      <c r="AN12" s="809"/>
      <c r="AO12" s="809"/>
      <c r="AP12" s="809"/>
      <c r="AQ12" s="809"/>
      <c r="AR12" s="809">
        <v>2</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1158</v>
      </c>
      <c r="Q13" s="637"/>
      <c r="R13" s="637"/>
      <c r="S13" s="637"/>
      <c r="T13" s="637"/>
      <c r="U13" s="637"/>
      <c r="V13" s="637"/>
      <c r="W13" s="637" t="s">
        <v>1158</v>
      </c>
      <c r="X13" s="637"/>
      <c r="Y13" s="637"/>
      <c r="Z13" s="637"/>
      <c r="AA13" s="637"/>
      <c r="AB13" s="637"/>
      <c r="AC13" s="637"/>
      <c r="AD13" s="637" t="s">
        <v>1158</v>
      </c>
      <c r="AE13" s="637"/>
      <c r="AF13" s="637"/>
      <c r="AG13" s="637"/>
      <c r="AH13" s="637"/>
      <c r="AI13" s="637"/>
      <c r="AJ13" s="637"/>
      <c r="AK13" s="637" t="s">
        <v>1129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1158</v>
      </c>
      <c r="Q14" s="609"/>
      <c r="R14" s="609"/>
      <c r="S14" s="609"/>
      <c r="T14" s="609"/>
      <c r="U14" s="609"/>
      <c r="V14" s="616"/>
      <c r="W14" s="608" t="s">
        <v>1158</v>
      </c>
      <c r="X14" s="609"/>
      <c r="Y14" s="609"/>
      <c r="Z14" s="609"/>
      <c r="AA14" s="609"/>
      <c r="AB14" s="609"/>
      <c r="AC14" s="616"/>
      <c r="AD14" s="608" t="s">
        <v>1158</v>
      </c>
      <c r="AE14" s="609"/>
      <c r="AF14" s="609"/>
      <c r="AG14" s="609"/>
      <c r="AH14" s="609"/>
      <c r="AI14" s="609"/>
      <c r="AJ14" s="616"/>
      <c r="AK14" s="608" t="s">
        <v>1129</v>
      </c>
      <c r="AL14" s="609"/>
      <c r="AM14" s="609"/>
      <c r="AN14" s="609"/>
      <c r="AO14" s="609"/>
      <c r="AP14" s="609"/>
      <c r="AQ14" s="616"/>
      <c r="AR14" s="608" t="s">
        <v>1129</v>
      </c>
      <c r="AS14" s="609"/>
      <c r="AT14" s="609"/>
      <c r="AU14" s="609"/>
      <c r="AV14" s="609"/>
      <c r="AW14" s="609"/>
      <c r="AX14" s="616"/>
    </row>
    <row r="15" spans="1:50" ht="21" customHeight="1" x14ac:dyDescent="0.15">
      <c r="A15" s="168"/>
      <c r="B15" s="169"/>
      <c r="C15" s="169"/>
      <c r="D15" s="169"/>
      <c r="E15" s="169"/>
      <c r="F15" s="170"/>
      <c r="G15" s="207"/>
      <c r="H15" s="208"/>
      <c r="I15" s="199" t="s">
        <v>26</v>
      </c>
      <c r="J15" s="219"/>
      <c r="K15" s="219"/>
      <c r="L15" s="219"/>
      <c r="M15" s="219"/>
      <c r="N15" s="219"/>
      <c r="O15" s="220"/>
      <c r="P15" s="608" t="s">
        <v>1158</v>
      </c>
      <c r="Q15" s="609"/>
      <c r="R15" s="609"/>
      <c r="S15" s="609"/>
      <c r="T15" s="609"/>
      <c r="U15" s="609"/>
      <c r="V15" s="616"/>
      <c r="W15" s="608" t="s">
        <v>1158</v>
      </c>
      <c r="X15" s="609"/>
      <c r="Y15" s="609"/>
      <c r="Z15" s="609"/>
      <c r="AA15" s="609"/>
      <c r="AB15" s="609"/>
      <c r="AC15" s="616"/>
      <c r="AD15" s="608" t="s">
        <v>1158</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1158</v>
      </c>
      <c r="Q16" s="637"/>
      <c r="R16" s="637"/>
      <c r="S16" s="637"/>
      <c r="T16" s="637"/>
      <c r="U16" s="637"/>
      <c r="V16" s="637"/>
      <c r="W16" s="637" t="s">
        <v>1158</v>
      </c>
      <c r="X16" s="637"/>
      <c r="Y16" s="637"/>
      <c r="Z16" s="637"/>
      <c r="AA16" s="637"/>
      <c r="AB16" s="637"/>
      <c r="AC16" s="637"/>
      <c r="AD16" s="637" t="s">
        <v>1158</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2</v>
      </c>
      <c r="Q17" s="816"/>
      <c r="R17" s="816"/>
      <c r="S17" s="816"/>
      <c r="T17" s="816"/>
      <c r="U17" s="816"/>
      <c r="V17" s="816"/>
      <c r="W17" s="816">
        <v>2</v>
      </c>
      <c r="X17" s="816"/>
      <c r="Y17" s="816"/>
      <c r="Z17" s="816"/>
      <c r="AA17" s="816"/>
      <c r="AB17" s="816"/>
      <c r="AC17" s="816"/>
      <c r="AD17" s="816">
        <v>2</v>
      </c>
      <c r="AE17" s="816"/>
      <c r="AF17" s="816"/>
      <c r="AG17" s="816"/>
      <c r="AH17" s="816"/>
      <c r="AI17" s="816"/>
      <c r="AJ17" s="816"/>
      <c r="AK17" s="816" t="s">
        <v>1130</v>
      </c>
      <c r="AL17" s="816"/>
      <c r="AM17" s="816"/>
      <c r="AN17" s="816"/>
      <c r="AO17" s="816"/>
      <c r="AP17" s="816"/>
      <c r="AQ17" s="816"/>
      <c r="AR17" s="816">
        <v>2</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2</v>
      </c>
      <c r="Q18" s="287"/>
      <c r="R18" s="287"/>
      <c r="S18" s="287"/>
      <c r="T18" s="287"/>
      <c r="U18" s="287"/>
      <c r="V18" s="287"/>
      <c r="W18" s="287">
        <v>2</v>
      </c>
      <c r="X18" s="287"/>
      <c r="Y18" s="287"/>
      <c r="Z18" s="287"/>
      <c r="AA18" s="287"/>
      <c r="AB18" s="287"/>
      <c r="AC18" s="287"/>
      <c r="AD18" s="287">
        <v>2</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1832">
        <v>1</v>
      </c>
      <c r="Q19" s="1832"/>
      <c r="R19" s="1832"/>
      <c r="S19" s="1832"/>
      <c r="T19" s="1832"/>
      <c r="U19" s="1832"/>
      <c r="V19" s="1832"/>
      <c r="W19" s="1832">
        <v>1</v>
      </c>
      <c r="X19" s="1832"/>
      <c r="Y19" s="1832"/>
      <c r="Z19" s="1832"/>
      <c r="AA19" s="1832"/>
      <c r="AB19" s="1832"/>
      <c r="AC19" s="1832"/>
      <c r="AD19" s="1832">
        <v>1</v>
      </c>
      <c r="AE19" s="1832"/>
      <c r="AF19" s="1832"/>
      <c r="AG19" s="1832"/>
      <c r="AH19" s="1832"/>
      <c r="AI19" s="1832"/>
      <c r="AJ19" s="1832"/>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93.75" customHeight="1" x14ac:dyDescent="0.15">
      <c r="A21" s="246"/>
      <c r="B21" s="244"/>
      <c r="C21" s="244"/>
      <c r="D21" s="244"/>
      <c r="E21" s="244"/>
      <c r="F21" s="245"/>
      <c r="G21" s="2304" t="s">
        <v>1107</v>
      </c>
      <c r="H21" s="2305"/>
      <c r="I21" s="2305"/>
      <c r="J21" s="2305"/>
      <c r="K21" s="2305"/>
      <c r="L21" s="2305"/>
      <c r="M21" s="2305"/>
      <c r="N21" s="2305"/>
      <c r="O21" s="2305"/>
      <c r="P21" s="2305"/>
      <c r="Q21" s="2305"/>
      <c r="R21" s="2305"/>
      <c r="S21" s="2305"/>
      <c r="T21" s="2305"/>
      <c r="U21" s="2305"/>
      <c r="V21" s="2305"/>
      <c r="W21" s="2305"/>
      <c r="X21" s="2306"/>
      <c r="Y21" s="2106" t="s">
        <v>1078</v>
      </c>
      <c r="Z21" s="2107"/>
      <c r="AA21" s="2108"/>
      <c r="AB21" s="2315" t="s">
        <v>1108</v>
      </c>
      <c r="AC21" s="2316"/>
      <c r="AD21" s="2317"/>
      <c r="AE21" s="2299" t="s">
        <v>1109</v>
      </c>
      <c r="AF21" s="2300"/>
      <c r="AG21" s="2300"/>
      <c r="AH21" s="2300"/>
      <c r="AI21" s="2301"/>
      <c r="AJ21" s="2299" t="s">
        <v>1110</v>
      </c>
      <c r="AK21" s="2300"/>
      <c r="AL21" s="2300"/>
      <c r="AM21" s="2300"/>
      <c r="AN21" s="2301"/>
      <c r="AO21" s="2299" t="s">
        <v>1111</v>
      </c>
      <c r="AP21" s="2300"/>
      <c r="AQ21" s="2300"/>
      <c r="AR21" s="2300"/>
      <c r="AS21" s="2301"/>
      <c r="AT21" s="2293"/>
      <c r="AU21" s="2294"/>
      <c r="AV21" s="2294"/>
      <c r="AW21" s="2294"/>
      <c r="AX21" s="2295"/>
    </row>
    <row r="22" spans="1:55" ht="81.75" customHeight="1" x14ac:dyDescent="0.15">
      <c r="A22" s="247"/>
      <c r="B22" s="248"/>
      <c r="C22" s="248"/>
      <c r="D22" s="248"/>
      <c r="E22" s="248"/>
      <c r="F22" s="249"/>
      <c r="G22" s="2307"/>
      <c r="H22" s="2308"/>
      <c r="I22" s="2308"/>
      <c r="J22" s="2308"/>
      <c r="K22" s="2308"/>
      <c r="L22" s="2308"/>
      <c r="M22" s="2308"/>
      <c r="N22" s="2308"/>
      <c r="O22" s="2308"/>
      <c r="P22" s="2308"/>
      <c r="Q22" s="2308"/>
      <c r="R22" s="2308"/>
      <c r="S22" s="2308"/>
      <c r="T22" s="2308"/>
      <c r="U22" s="2308"/>
      <c r="V22" s="2308"/>
      <c r="W22" s="2308"/>
      <c r="X22" s="2309"/>
      <c r="Y22" s="122" t="s">
        <v>36</v>
      </c>
      <c r="Z22" s="123"/>
      <c r="AA22" s="124"/>
      <c r="AB22" s="2296" t="s">
        <v>1112</v>
      </c>
      <c r="AC22" s="2297"/>
      <c r="AD22" s="2298"/>
      <c r="AE22" s="2296" t="s">
        <v>1113</v>
      </c>
      <c r="AF22" s="2297"/>
      <c r="AG22" s="2297"/>
      <c r="AH22" s="2297"/>
      <c r="AI22" s="2298"/>
      <c r="AJ22" s="2296" t="s">
        <v>1113</v>
      </c>
      <c r="AK22" s="2297"/>
      <c r="AL22" s="2297"/>
      <c r="AM22" s="2297"/>
      <c r="AN22" s="2298"/>
      <c r="AO22" s="2299" t="s">
        <v>1114</v>
      </c>
      <c r="AP22" s="2300"/>
      <c r="AQ22" s="2300"/>
      <c r="AR22" s="2300"/>
      <c r="AS22" s="2301"/>
      <c r="AT22" s="2302" t="s">
        <v>133</v>
      </c>
      <c r="AU22" s="2302"/>
      <c r="AV22" s="2302"/>
      <c r="AW22" s="2302"/>
      <c r="AX22" s="2303"/>
    </row>
    <row r="23" spans="1:55" ht="34.5" customHeight="1" x14ac:dyDescent="0.15">
      <c r="A23" s="247"/>
      <c r="B23" s="248"/>
      <c r="C23" s="248"/>
      <c r="D23" s="248"/>
      <c r="E23" s="248"/>
      <c r="F23" s="249"/>
      <c r="G23" s="2310"/>
      <c r="H23" s="2311"/>
      <c r="I23" s="2311"/>
      <c r="J23" s="2311"/>
      <c r="K23" s="2311"/>
      <c r="L23" s="2311"/>
      <c r="M23" s="2311"/>
      <c r="N23" s="2311"/>
      <c r="O23" s="2311"/>
      <c r="P23" s="2311"/>
      <c r="Q23" s="2311"/>
      <c r="R23" s="2311"/>
      <c r="S23" s="2311"/>
      <c r="T23" s="2311"/>
      <c r="U23" s="2311"/>
      <c r="V23" s="2311"/>
      <c r="W23" s="2311"/>
      <c r="X23" s="2312"/>
      <c r="Y23" s="122" t="s">
        <v>37</v>
      </c>
      <c r="Z23" s="123"/>
      <c r="AA23" s="124"/>
      <c r="AB23" s="2302" t="s">
        <v>1057</v>
      </c>
      <c r="AC23" s="2302"/>
      <c r="AD23" s="2302"/>
      <c r="AE23" s="2302">
        <v>100</v>
      </c>
      <c r="AF23" s="2302"/>
      <c r="AG23" s="2302"/>
      <c r="AH23" s="2302"/>
      <c r="AI23" s="2302"/>
      <c r="AJ23" s="2302">
        <v>100</v>
      </c>
      <c r="AK23" s="2302"/>
      <c r="AL23" s="2302"/>
      <c r="AM23" s="2302"/>
      <c r="AN23" s="2302"/>
      <c r="AO23" s="2302">
        <v>100</v>
      </c>
      <c r="AP23" s="2302"/>
      <c r="AQ23" s="2302"/>
      <c r="AR23" s="2302"/>
      <c r="AS23" s="2302"/>
      <c r="AT23" s="2293"/>
      <c r="AU23" s="2294"/>
      <c r="AV23" s="2294"/>
      <c r="AW23" s="2294"/>
      <c r="AX23" s="2295"/>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672" t="s">
        <v>1115</v>
      </c>
      <c r="H25" s="1673"/>
      <c r="I25" s="1673"/>
      <c r="J25" s="1673"/>
      <c r="K25" s="1673"/>
      <c r="L25" s="1673"/>
      <c r="M25" s="1673"/>
      <c r="N25" s="1673"/>
      <c r="O25" s="1673"/>
      <c r="P25" s="1673"/>
      <c r="Q25" s="1673"/>
      <c r="R25" s="1673"/>
      <c r="S25" s="1673"/>
      <c r="T25" s="1673"/>
      <c r="U25" s="1673"/>
      <c r="V25" s="1673"/>
      <c r="W25" s="1673"/>
      <c r="X25" s="1674"/>
      <c r="Y25" s="2086" t="s">
        <v>42</v>
      </c>
      <c r="Z25" s="2313"/>
      <c r="AA25" s="2314"/>
      <c r="AB25" s="1584" t="s">
        <v>1116</v>
      </c>
      <c r="AC25" s="1585"/>
      <c r="AD25" s="1586"/>
      <c r="AE25" s="1587">
        <v>45</v>
      </c>
      <c r="AF25" s="1588"/>
      <c r="AG25" s="1588"/>
      <c r="AH25" s="1588"/>
      <c r="AI25" s="1589"/>
      <c r="AJ25" s="1587">
        <v>50</v>
      </c>
      <c r="AK25" s="1588"/>
      <c r="AL25" s="1588"/>
      <c r="AM25" s="1588"/>
      <c r="AN25" s="1589"/>
      <c r="AO25" s="1587">
        <v>33</v>
      </c>
      <c r="AP25" s="1588"/>
      <c r="AQ25" s="1588"/>
      <c r="AR25" s="1588"/>
      <c r="AS25" s="1589"/>
      <c r="AT25" s="1587" t="s">
        <v>1062</v>
      </c>
      <c r="AU25" s="1588"/>
      <c r="AV25" s="1588"/>
      <c r="AW25" s="1588"/>
      <c r="AX25" s="1594"/>
      <c r="AY25" s="2"/>
      <c r="AZ25" s="3"/>
      <c r="BA25" s="3"/>
      <c r="BB25" s="3"/>
      <c r="BC25" s="3"/>
    </row>
    <row r="26" spans="1:55" ht="32.2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1131</v>
      </c>
      <c r="Z26" s="2087"/>
      <c r="AA26" s="2088"/>
      <c r="AB26" s="1584" t="s">
        <v>1116</v>
      </c>
      <c r="AC26" s="1585"/>
      <c r="AD26" s="1586"/>
      <c r="AE26" s="1587">
        <v>43</v>
      </c>
      <c r="AF26" s="1588"/>
      <c r="AG26" s="1588"/>
      <c r="AH26" s="1588"/>
      <c r="AI26" s="1589"/>
      <c r="AJ26" s="1587">
        <v>47</v>
      </c>
      <c r="AK26" s="1588"/>
      <c r="AL26" s="1588"/>
      <c r="AM26" s="1588"/>
      <c r="AN26" s="1589"/>
      <c r="AO26" s="1587">
        <v>20</v>
      </c>
      <c r="AP26" s="1588"/>
      <c r="AQ26" s="1588"/>
      <c r="AR26" s="1588"/>
      <c r="AS26" s="1589"/>
      <c r="AT26" s="1587">
        <v>29</v>
      </c>
      <c r="AU26" s="1588"/>
      <c r="AV26" s="1588"/>
      <c r="AW26" s="1588"/>
      <c r="AX26" s="1594"/>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1047</v>
      </c>
      <c r="H28" s="319"/>
      <c r="I28" s="319"/>
      <c r="J28" s="319"/>
      <c r="K28" s="319"/>
      <c r="L28" s="319"/>
      <c r="M28" s="319"/>
      <c r="N28" s="319"/>
      <c r="O28" s="319"/>
      <c r="P28" s="319"/>
      <c r="Q28" s="319"/>
      <c r="R28" s="319"/>
      <c r="S28" s="319"/>
      <c r="T28" s="319"/>
      <c r="U28" s="319"/>
      <c r="V28" s="319"/>
      <c r="W28" s="319"/>
      <c r="X28" s="319"/>
      <c r="Y28" s="321" t="s">
        <v>45</v>
      </c>
      <c r="Z28" s="322"/>
      <c r="AA28" s="323"/>
      <c r="AB28" s="324" t="s">
        <v>1257</v>
      </c>
      <c r="AC28" s="325"/>
      <c r="AD28" s="326"/>
      <c r="AE28" s="327">
        <v>81521</v>
      </c>
      <c r="AF28" s="325"/>
      <c r="AG28" s="325"/>
      <c r="AH28" s="325"/>
      <c r="AI28" s="326"/>
      <c r="AJ28" s="327">
        <v>77027</v>
      </c>
      <c r="AK28" s="325"/>
      <c r="AL28" s="325"/>
      <c r="AM28" s="325"/>
      <c r="AN28" s="326"/>
      <c r="AO28" s="327">
        <v>39955</v>
      </c>
      <c r="AP28" s="325"/>
      <c r="AQ28" s="325"/>
      <c r="AR28" s="325"/>
      <c r="AS28" s="326"/>
      <c r="AT28" s="327">
        <v>76085</v>
      </c>
      <c r="AU28" s="325"/>
      <c r="AV28" s="325"/>
      <c r="AW28" s="325"/>
      <c r="AX28" s="328"/>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1200</v>
      </c>
      <c r="AC29" s="325"/>
      <c r="AD29" s="326"/>
      <c r="AE29" s="324" t="s">
        <v>1258</v>
      </c>
      <c r="AF29" s="325"/>
      <c r="AG29" s="325"/>
      <c r="AH29" s="325"/>
      <c r="AI29" s="326"/>
      <c r="AJ29" s="324" t="s">
        <v>1259</v>
      </c>
      <c r="AK29" s="325"/>
      <c r="AL29" s="325"/>
      <c r="AM29" s="325"/>
      <c r="AN29" s="326"/>
      <c r="AO29" s="324" t="s">
        <v>1260</v>
      </c>
      <c r="AP29" s="325"/>
      <c r="AQ29" s="325"/>
      <c r="AR29" s="325"/>
      <c r="AS29" s="326"/>
      <c r="AT29" s="324" t="s">
        <v>1261</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t="s">
        <v>443</v>
      </c>
      <c r="D31" s="340"/>
      <c r="E31" s="340"/>
      <c r="F31" s="340"/>
      <c r="G31" s="340"/>
      <c r="H31" s="340"/>
      <c r="I31" s="340"/>
      <c r="J31" s="340"/>
      <c r="K31" s="341"/>
      <c r="L31" s="342">
        <v>2</v>
      </c>
      <c r="M31" s="342"/>
      <c r="N31" s="342"/>
      <c r="O31" s="342"/>
      <c r="P31" s="342"/>
      <c r="Q31" s="342"/>
      <c r="R31" s="342">
        <v>2</v>
      </c>
      <c r="S31" s="342"/>
      <c r="T31" s="342"/>
      <c r="U31" s="342"/>
      <c r="V31" s="342"/>
      <c r="W31" s="342"/>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f>SUM(L31:Q36)</f>
        <v>2</v>
      </c>
      <c r="M37" s="368"/>
      <c r="N37" s="368"/>
      <c r="O37" s="368"/>
      <c r="P37" s="368"/>
      <c r="Q37" s="369"/>
      <c r="R37" s="367">
        <f>SUM(R31:W36)</f>
        <v>2</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1184</v>
      </c>
      <c r="AE41" s="690"/>
      <c r="AF41" s="690"/>
      <c r="AG41" s="692" t="s">
        <v>1262</v>
      </c>
      <c r="AH41" s="2291"/>
      <c r="AI41" s="2291"/>
      <c r="AJ41" s="2291"/>
      <c r="AK41" s="2291"/>
      <c r="AL41" s="2291"/>
      <c r="AM41" s="2291"/>
      <c r="AN41" s="2291"/>
      <c r="AO41" s="2291"/>
      <c r="AP41" s="2291"/>
      <c r="AQ41" s="2291"/>
      <c r="AR41" s="2291"/>
      <c r="AS41" s="2291"/>
      <c r="AT41" s="2291"/>
      <c r="AU41" s="2291"/>
      <c r="AV41" s="2291"/>
      <c r="AW41" s="2291"/>
      <c r="AX41" s="2292"/>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1184</v>
      </c>
      <c r="AE42" s="522"/>
      <c r="AF42" s="522"/>
      <c r="AG42" s="2287"/>
      <c r="AH42" s="966"/>
      <c r="AI42" s="966"/>
      <c r="AJ42" s="966"/>
      <c r="AK42" s="966"/>
      <c r="AL42" s="966"/>
      <c r="AM42" s="966"/>
      <c r="AN42" s="966"/>
      <c r="AO42" s="966"/>
      <c r="AP42" s="966"/>
      <c r="AQ42" s="966"/>
      <c r="AR42" s="966"/>
      <c r="AS42" s="966"/>
      <c r="AT42" s="966"/>
      <c r="AU42" s="966"/>
      <c r="AV42" s="966"/>
      <c r="AW42" s="966"/>
      <c r="AX42" s="2288"/>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1184</v>
      </c>
      <c r="AE43" s="546"/>
      <c r="AF43" s="546"/>
      <c r="AG43" s="2289"/>
      <c r="AH43" s="969"/>
      <c r="AI43" s="969"/>
      <c r="AJ43" s="969"/>
      <c r="AK43" s="969"/>
      <c r="AL43" s="969"/>
      <c r="AM43" s="969"/>
      <c r="AN43" s="969"/>
      <c r="AO43" s="969"/>
      <c r="AP43" s="969"/>
      <c r="AQ43" s="969"/>
      <c r="AR43" s="969"/>
      <c r="AS43" s="969"/>
      <c r="AT43" s="969"/>
      <c r="AU43" s="969"/>
      <c r="AV43" s="969"/>
      <c r="AW43" s="969"/>
      <c r="AX43" s="2290"/>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1187</v>
      </c>
      <c r="AE44" s="449"/>
      <c r="AF44" s="449"/>
      <c r="AG44" s="672" t="s">
        <v>1046</v>
      </c>
      <c r="AH44" s="963"/>
      <c r="AI44" s="963"/>
      <c r="AJ44" s="963"/>
      <c r="AK44" s="963"/>
      <c r="AL44" s="963"/>
      <c r="AM44" s="963"/>
      <c r="AN44" s="963"/>
      <c r="AO44" s="963"/>
      <c r="AP44" s="963"/>
      <c r="AQ44" s="963"/>
      <c r="AR44" s="963"/>
      <c r="AS44" s="963"/>
      <c r="AT44" s="963"/>
      <c r="AU44" s="963"/>
      <c r="AV44" s="963"/>
      <c r="AW44" s="963"/>
      <c r="AX44" s="2286"/>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1184</v>
      </c>
      <c r="AE45" s="522"/>
      <c r="AF45" s="522"/>
      <c r="AG45" s="2287"/>
      <c r="AH45" s="966"/>
      <c r="AI45" s="966"/>
      <c r="AJ45" s="966"/>
      <c r="AK45" s="966"/>
      <c r="AL45" s="966"/>
      <c r="AM45" s="966"/>
      <c r="AN45" s="966"/>
      <c r="AO45" s="966"/>
      <c r="AP45" s="966"/>
      <c r="AQ45" s="966"/>
      <c r="AR45" s="966"/>
      <c r="AS45" s="966"/>
      <c r="AT45" s="966"/>
      <c r="AU45" s="966"/>
      <c r="AV45" s="966"/>
      <c r="AW45" s="966"/>
      <c r="AX45" s="2288"/>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1184</v>
      </c>
      <c r="AE46" s="522"/>
      <c r="AF46" s="522"/>
      <c r="AG46" s="2287"/>
      <c r="AH46" s="966"/>
      <c r="AI46" s="966"/>
      <c r="AJ46" s="966"/>
      <c r="AK46" s="966"/>
      <c r="AL46" s="966"/>
      <c r="AM46" s="966"/>
      <c r="AN46" s="966"/>
      <c r="AO46" s="966"/>
      <c r="AP46" s="966"/>
      <c r="AQ46" s="966"/>
      <c r="AR46" s="966"/>
      <c r="AS46" s="966"/>
      <c r="AT46" s="966"/>
      <c r="AU46" s="966"/>
      <c r="AV46" s="966"/>
      <c r="AW46" s="966"/>
      <c r="AX46" s="2288"/>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1187</v>
      </c>
      <c r="AE47" s="522"/>
      <c r="AF47" s="522"/>
      <c r="AG47" s="2287"/>
      <c r="AH47" s="966"/>
      <c r="AI47" s="966"/>
      <c r="AJ47" s="966"/>
      <c r="AK47" s="966"/>
      <c r="AL47" s="966"/>
      <c r="AM47" s="966"/>
      <c r="AN47" s="966"/>
      <c r="AO47" s="966"/>
      <c r="AP47" s="966"/>
      <c r="AQ47" s="966"/>
      <c r="AR47" s="966"/>
      <c r="AS47" s="966"/>
      <c r="AT47" s="966"/>
      <c r="AU47" s="966"/>
      <c r="AV47" s="966"/>
      <c r="AW47" s="966"/>
      <c r="AX47" s="2288"/>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1184</v>
      </c>
      <c r="AE48" s="522"/>
      <c r="AF48" s="522"/>
      <c r="AG48" s="2287"/>
      <c r="AH48" s="966"/>
      <c r="AI48" s="966"/>
      <c r="AJ48" s="966"/>
      <c r="AK48" s="966"/>
      <c r="AL48" s="966"/>
      <c r="AM48" s="966"/>
      <c r="AN48" s="966"/>
      <c r="AO48" s="966"/>
      <c r="AP48" s="966"/>
      <c r="AQ48" s="966"/>
      <c r="AR48" s="966"/>
      <c r="AS48" s="966"/>
      <c r="AT48" s="966"/>
      <c r="AU48" s="966"/>
      <c r="AV48" s="966"/>
      <c r="AW48" s="966"/>
      <c r="AX48" s="2288"/>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1187</v>
      </c>
      <c r="AE49" s="546"/>
      <c r="AF49" s="546"/>
      <c r="AG49" s="2289"/>
      <c r="AH49" s="969"/>
      <c r="AI49" s="969"/>
      <c r="AJ49" s="969"/>
      <c r="AK49" s="969"/>
      <c r="AL49" s="969"/>
      <c r="AM49" s="969"/>
      <c r="AN49" s="969"/>
      <c r="AO49" s="969"/>
      <c r="AP49" s="969"/>
      <c r="AQ49" s="969"/>
      <c r="AR49" s="969"/>
      <c r="AS49" s="969"/>
      <c r="AT49" s="969"/>
      <c r="AU49" s="969"/>
      <c r="AV49" s="969"/>
      <c r="AW49" s="969"/>
      <c r="AX49" s="2290"/>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1184</v>
      </c>
      <c r="AE50" s="449"/>
      <c r="AF50" s="449"/>
      <c r="AG50" s="672" t="s">
        <v>1045</v>
      </c>
      <c r="AH50" s="963"/>
      <c r="AI50" s="963"/>
      <c r="AJ50" s="963"/>
      <c r="AK50" s="963"/>
      <c r="AL50" s="963"/>
      <c r="AM50" s="963"/>
      <c r="AN50" s="963"/>
      <c r="AO50" s="963"/>
      <c r="AP50" s="963"/>
      <c r="AQ50" s="963"/>
      <c r="AR50" s="963"/>
      <c r="AS50" s="963"/>
      <c r="AT50" s="963"/>
      <c r="AU50" s="963"/>
      <c r="AV50" s="963"/>
      <c r="AW50" s="963"/>
      <c r="AX50" s="2286"/>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1184</v>
      </c>
      <c r="AE51" s="522"/>
      <c r="AF51" s="522"/>
      <c r="AG51" s="2287"/>
      <c r="AH51" s="966"/>
      <c r="AI51" s="966"/>
      <c r="AJ51" s="966"/>
      <c r="AK51" s="966"/>
      <c r="AL51" s="966"/>
      <c r="AM51" s="966"/>
      <c r="AN51" s="966"/>
      <c r="AO51" s="966"/>
      <c r="AP51" s="966"/>
      <c r="AQ51" s="966"/>
      <c r="AR51" s="966"/>
      <c r="AS51" s="966"/>
      <c r="AT51" s="966"/>
      <c r="AU51" s="966"/>
      <c r="AV51" s="966"/>
      <c r="AW51" s="966"/>
      <c r="AX51" s="2288"/>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1184</v>
      </c>
      <c r="AE52" s="522"/>
      <c r="AF52" s="522"/>
      <c r="AG52" s="2289"/>
      <c r="AH52" s="969"/>
      <c r="AI52" s="969"/>
      <c r="AJ52" s="969"/>
      <c r="AK52" s="969"/>
      <c r="AL52" s="969"/>
      <c r="AM52" s="969"/>
      <c r="AN52" s="969"/>
      <c r="AO52" s="969"/>
      <c r="AP52" s="969"/>
      <c r="AQ52" s="969"/>
      <c r="AR52" s="969"/>
      <c r="AS52" s="969"/>
      <c r="AT52" s="969"/>
      <c r="AU52" s="969"/>
      <c r="AV52" s="969"/>
      <c r="AW52" s="969"/>
      <c r="AX52" s="2290"/>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1187</v>
      </c>
      <c r="AE53" s="449"/>
      <c r="AF53" s="449"/>
      <c r="AG53" s="477" t="s">
        <v>1187</v>
      </c>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1859" t="s">
        <v>1187</v>
      </c>
      <c r="H55" s="522"/>
      <c r="I55" s="522"/>
      <c r="J55" s="522"/>
      <c r="K55" s="522"/>
      <c r="L55" s="522"/>
      <c r="M55" s="522"/>
      <c r="N55" s="522"/>
      <c r="O55" s="522"/>
      <c r="P55" s="522"/>
      <c r="Q55" s="522"/>
      <c r="R55" s="522"/>
      <c r="S55" s="1860"/>
      <c r="T55" s="1855" t="s">
        <v>1187</v>
      </c>
      <c r="U55" s="522"/>
      <c r="V55" s="522"/>
      <c r="W55" s="522"/>
      <c r="X55" s="522"/>
      <c r="Y55" s="522"/>
      <c r="Z55" s="522"/>
      <c r="AA55" s="522"/>
      <c r="AB55" s="522"/>
      <c r="AC55" s="522"/>
      <c r="AD55" s="522"/>
      <c r="AE55" s="522"/>
      <c r="AF55" s="522"/>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1856" t="s">
        <v>1187</v>
      </c>
      <c r="H56" s="546"/>
      <c r="I56" s="546"/>
      <c r="J56" s="546"/>
      <c r="K56" s="546"/>
      <c r="L56" s="546"/>
      <c r="M56" s="546"/>
      <c r="N56" s="546"/>
      <c r="O56" s="546"/>
      <c r="P56" s="546"/>
      <c r="Q56" s="546"/>
      <c r="R56" s="546"/>
      <c r="S56" s="1857"/>
      <c r="T56" s="1858" t="s">
        <v>1187</v>
      </c>
      <c r="U56" s="316"/>
      <c r="V56" s="316"/>
      <c r="W56" s="316"/>
      <c r="X56" s="316"/>
      <c r="Y56" s="316"/>
      <c r="Z56" s="316"/>
      <c r="AA56" s="316"/>
      <c r="AB56" s="316"/>
      <c r="AC56" s="316"/>
      <c r="AD56" s="316"/>
      <c r="AE56" s="316"/>
      <c r="AF56" s="316"/>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616</v>
      </c>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6"/>
    </row>
    <row r="58" spans="1:50" ht="66.75" customHeight="1" thickBot="1" x14ac:dyDescent="0.2">
      <c r="A58" s="495"/>
      <c r="B58" s="496"/>
      <c r="C58" s="503" t="s">
        <v>615</v>
      </c>
      <c r="D58" s="504"/>
      <c r="E58" s="504"/>
      <c r="F58" s="505"/>
      <c r="G58" s="506" t="s">
        <v>1044</v>
      </c>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7"/>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11"/>
      <c r="C64" s="511"/>
      <c r="D64" s="511"/>
      <c r="E64" s="516"/>
      <c r="F64" s="531" t="s">
        <v>567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19">
        <v>157</v>
      </c>
      <c r="L68" s="719"/>
      <c r="M68" s="719"/>
      <c r="N68" s="719"/>
      <c r="O68" s="719"/>
      <c r="P68" s="719"/>
      <c r="Q68" s="719"/>
      <c r="R68" s="719"/>
      <c r="S68" s="434" t="s">
        <v>85</v>
      </c>
      <c r="T68" s="435"/>
      <c r="U68" s="435"/>
      <c r="V68" s="435"/>
      <c r="W68" s="435"/>
      <c r="X68" s="435"/>
      <c r="Y68" s="435"/>
      <c r="Z68" s="436"/>
      <c r="AA68" s="718">
        <v>182</v>
      </c>
      <c r="AB68" s="719"/>
      <c r="AC68" s="719"/>
      <c r="AD68" s="719"/>
      <c r="AE68" s="719"/>
      <c r="AF68" s="719"/>
      <c r="AG68" s="719"/>
      <c r="AH68" s="719"/>
      <c r="AI68" s="434" t="s">
        <v>86</v>
      </c>
      <c r="AJ68" s="438"/>
      <c r="AK68" s="438"/>
      <c r="AL68" s="438"/>
      <c r="AM68" s="438"/>
      <c r="AN68" s="438"/>
      <c r="AO68" s="438"/>
      <c r="AP68" s="439"/>
      <c r="AQ68" s="704">
        <v>205</v>
      </c>
      <c r="AR68" s="704"/>
      <c r="AS68" s="704"/>
      <c r="AT68" s="704"/>
      <c r="AU68" s="704"/>
      <c r="AV68" s="704"/>
      <c r="AW68" s="704"/>
      <c r="AX68" s="705"/>
    </row>
    <row r="71" spans="1:50" ht="14.25" thickBot="1" x14ac:dyDescent="0.2"/>
    <row r="72" spans="1:50" ht="53.1" customHeight="1" x14ac:dyDescent="0.15">
      <c r="A72" s="442" t="s">
        <v>87</v>
      </c>
      <c r="B72" s="443"/>
      <c r="C72" s="443"/>
      <c r="D72" s="443"/>
      <c r="E72" s="443"/>
      <c r="F72" s="444"/>
      <c r="G72" s="10" t="s">
        <v>88</v>
      </c>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2"/>
    </row>
    <row r="73" spans="1:50" ht="53.1"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3.1"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3.1" customHeight="1" x14ac:dyDescent="0.15">
      <c r="A75" s="168"/>
      <c r="B75" s="169"/>
      <c r="C75" s="169"/>
      <c r="D75" s="169"/>
      <c r="E75" s="169"/>
      <c r="F75" s="170"/>
      <c r="G75" s="13"/>
      <c r="H75" s="14"/>
      <c r="I75" s="14"/>
      <c r="J75" s="14"/>
      <c r="K75" s="14"/>
      <c r="L75" s="14"/>
      <c r="M75" s="14"/>
      <c r="N75" s="14"/>
      <c r="O75" s="14"/>
      <c r="P75" s="14"/>
      <c r="Q75" s="14"/>
      <c r="R75" s="14"/>
      <c r="S75" s="14"/>
      <c r="T75" s="14"/>
      <c r="U75" s="1813" t="s">
        <v>1043</v>
      </c>
      <c r="V75" s="1814"/>
      <c r="W75" s="1814"/>
      <c r="X75" s="1814"/>
      <c r="Y75" s="1814"/>
      <c r="Z75" s="1814"/>
      <c r="AA75" s="1814"/>
      <c r="AB75" s="1814"/>
      <c r="AC75" s="1815"/>
      <c r="AD75" s="14"/>
      <c r="AE75" s="14"/>
      <c r="AF75" s="14"/>
      <c r="AG75" s="14"/>
      <c r="AH75" s="14"/>
      <c r="AI75" s="14"/>
      <c r="AJ75" s="14"/>
      <c r="AK75" s="14"/>
      <c r="AL75" s="14"/>
      <c r="AM75" s="14"/>
      <c r="AN75" s="14"/>
      <c r="AO75" s="14"/>
      <c r="AP75" s="14"/>
      <c r="AQ75" s="14"/>
      <c r="AR75" s="14"/>
      <c r="AS75" s="14"/>
      <c r="AT75" s="14"/>
      <c r="AU75" s="14"/>
      <c r="AV75" s="14"/>
      <c r="AW75" s="14"/>
      <c r="AX75" s="15"/>
    </row>
    <row r="76" spans="1:50" ht="53.1" customHeight="1" x14ac:dyDescent="0.15">
      <c r="A76" s="168"/>
      <c r="B76" s="169"/>
      <c r="C76" s="169"/>
      <c r="D76" s="169"/>
      <c r="E76" s="169"/>
      <c r="F76" s="170"/>
      <c r="G76" s="13"/>
      <c r="H76" s="14"/>
      <c r="I76" s="14"/>
      <c r="J76" s="14"/>
      <c r="K76" s="14"/>
      <c r="L76" s="14"/>
      <c r="M76" s="14"/>
      <c r="N76" s="14"/>
      <c r="O76" s="14"/>
      <c r="P76" s="14"/>
      <c r="Q76" s="14"/>
      <c r="R76" s="14"/>
      <c r="S76" s="14"/>
      <c r="T76" s="1816" t="s">
        <v>1042</v>
      </c>
      <c r="U76" s="1816"/>
      <c r="V76" s="1816"/>
      <c r="W76" s="1816"/>
      <c r="X76" s="1816"/>
      <c r="Y76" s="1816"/>
      <c r="Z76" s="1816"/>
      <c r="AA76" s="1816"/>
      <c r="AB76" s="1816"/>
      <c r="AC76" s="1816"/>
      <c r="AD76" s="1816"/>
      <c r="AE76" s="14"/>
      <c r="AF76" s="14"/>
      <c r="AG76" s="14"/>
      <c r="AH76" s="14"/>
      <c r="AI76" s="14"/>
      <c r="AJ76" s="14"/>
      <c r="AK76" s="14"/>
      <c r="AL76" s="14"/>
      <c r="AM76" s="14"/>
      <c r="AN76" s="14"/>
      <c r="AO76" s="14"/>
      <c r="AP76" s="14"/>
      <c r="AQ76" s="14"/>
      <c r="AR76" s="14"/>
      <c r="AS76" s="14"/>
      <c r="AT76" s="14"/>
      <c r="AU76" s="14"/>
      <c r="AV76" s="14"/>
      <c r="AW76" s="14"/>
      <c r="AX76" s="15"/>
    </row>
    <row r="77" spans="1:50" ht="53.1" customHeight="1" x14ac:dyDescent="0.15">
      <c r="A77" s="168"/>
      <c r="B77" s="169"/>
      <c r="C77" s="169"/>
      <c r="D77" s="169"/>
      <c r="E77" s="169"/>
      <c r="F77" s="170"/>
      <c r="G77" s="13"/>
      <c r="H77" s="14"/>
      <c r="I77" s="14"/>
      <c r="J77" s="14"/>
      <c r="K77" s="14"/>
      <c r="L77" s="14"/>
      <c r="M77" s="14"/>
      <c r="N77" s="14"/>
      <c r="O77" s="14"/>
      <c r="P77" s="2283" t="s">
        <v>611</v>
      </c>
      <c r="Q77" s="2284"/>
      <c r="R77" s="2285"/>
      <c r="S77" s="14"/>
      <c r="T77" s="14"/>
      <c r="U77" s="14"/>
      <c r="V77" s="14"/>
      <c r="W77" s="14"/>
      <c r="X77" s="1817" t="s">
        <v>1041</v>
      </c>
      <c r="Y77" s="2281"/>
      <c r="Z77" s="2281"/>
      <c r="AA77" s="2281"/>
      <c r="AB77" s="2282"/>
      <c r="AC77" s="14"/>
      <c r="AD77" s="14"/>
      <c r="AE77" s="1817" t="s">
        <v>1040</v>
      </c>
      <c r="AF77" s="1818"/>
      <c r="AG77" s="1818"/>
      <c r="AH77" s="1818"/>
      <c r="AI77" s="1818"/>
      <c r="AJ77" s="1818"/>
      <c r="AK77" s="1818"/>
      <c r="AL77" s="1818"/>
      <c r="AM77" s="1818"/>
      <c r="AN77" s="1819"/>
      <c r="AO77" s="14"/>
      <c r="AP77" s="14"/>
      <c r="AQ77" s="14"/>
      <c r="AR77" s="14"/>
      <c r="AS77" s="14"/>
      <c r="AT77" s="14"/>
      <c r="AU77" s="14"/>
      <c r="AV77" s="14"/>
      <c r="AW77" s="14"/>
      <c r="AX77" s="15"/>
    </row>
    <row r="78" spans="1:50" ht="53.1"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20"/>
      <c r="Z78" s="120"/>
      <c r="AA78" s="120"/>
      <c r="AB78" s="120"/>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3.1" customHeight="1" x14ac:dyDescent="0.15">
      <c r="A79" s="168"/>
      <c r="B79" s="169"/>
      <c r="C79" s="169"/>
      <c r="D79" s="169"/>
      <c r="E79" s="169"/>
      <c r="F79" s="170"/>
      <c r="G79" s="13"/>
      <c r="H79" s="14"/>
      <c r="I79" s="14"/>
      <c r="J79" s="14"/>
      <c r="K79" s="14"/>
      <c r="L79" s="14"/>
      <c r="M79" s="14"/>
      <c r="N79" s="14"/>
      <c r="O79" s="14"/>
      <c r="P79" s="14"/>
      <c r="Q79" s="14"/>
      <c r="R79" s="14"/>
      <c r="S79" s="1813" t="s">
        <v>1039</v>
      </c>
      <c r="T79" s="1814"/>
      <c r="U79" s="1814"/>
      <c r="V79" s="1814"/>
      <c r="W79" s="1814"/>
      <c r="X79" s="1814"/>
      <c r="Y79" s="1814"/>
      <c r="Z79" s="1814"/>
      <c r="AA79" s="1814"/>
      <c r="AB79" s="1814"/>
      <c r="AC79" s="1814"/>
      <c r="AD79" s="1815"/>
      <c r="AE79" s="14"/>
      <c r="AF79" s="14"/>
      <c r="AG79" s="14"/>
      <c r="AH79" s="14"/>
      <c r="AI79" s="14"/>
      <c r="AJ79" s="14"/>
      <c r="AK79" s="14"/>
      <c r="AL79" s="14"/>
      <c r="AM79" s="14"/>
      <c r="AN79" s="14"/>
      <c r="AO79" s="14"/>
      <c r="AP79" s="14"/>
      <c r="AQ79" s="14"/>
      <c r="AR79" s="14"/>
      <c r="AS79" s="14"/>
      <c r="AT79" s="14"/>
      <c r="AU79" s="14"/>
      <c r="AV79" s="14"/>
      <c r="AW79" s="14"/>
      <c r="AX79" s="15"/>
    </row>
    <row r="80" spans="1:50" ht="53.1" customHeight="1" x14ac:dyDescent="0.15">
      <c r="A80" s="168"/>
      <c r="B80" s="169"/>
      <c r="C80" s="169"/>
      <c r="D80" s="169"/>
      <c r="E80" s="169"/>
      <c r="F80" s="170"/>
      <c r="G80" s="13"/>
      <c r="H80" s="14"/>
      <c r="I80" s="14"/>
      <c r="J80" s="14"/>
      <c r="K80" s="14"/>
      <c r="L80" s="14"/>
      <c r="M80" s="14"/>
      <c r="N80" s="14"/>
      <c r="O80" s="14"/>
      <c r="P80" s="14"/>
      <c r="Q80" s="14"/>
      <c r="R80" s="14"/>
      <c r="S80" s="1825" t="s">
        <v>1038</v>
      </c>
      <c r="T80" s="1826"/>
      <c r="U80" s="1826"/>
      <c r="V80" s="1826"/>
      <c r="W80" s="1826"/>
      <c r="X80" s="1826"/>
      <c r="Y80" s="1826"/>
      <c r="Z80" s="1826"/>
      <c r="AA80" s="1826"/>
      <c r="AB80" s="1826"/>
      <c r="AC80" s="1826"/>
      <c r="AD80" s="1826"/>
      <c r="AE80" s="14"/>
      <c r="AF80" s="14"/>
      <c r="AG80" s="14"/>
      <c r="AH80" s="14"/>
      <c r="AI80" s="14"/>
      <c r="AJ80" s="14"/>
      <c r="AK80" s="14"/>
      <c r="AL80" s="14"/>
      <c r="AM80" s="14"/>
      <c r="AN80" s="14"/>
      <c r="AO80" s="14"/>
      <c r="AP80" s="14"/>
      <c r="AQ80" s="14"/>
      <c r="AR80" s="14"/>
      <c r="AS80" s="14"/>
      <c r="AT80" s="14"/>
      <c r="AU80" s="14"/>
      <c r="AV80" s="14"/>
      <c r="AW80" s="14"/>
      <c r="AX80" s="15"/>
    </row>
    <row r="81" spans="1:50" ht="53.1"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3.1"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3.1"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3.1"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3.1"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3.1"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3.1"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3.1"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3.1"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3.1"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3.1"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3.1"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x14ac:dyDescent="0.15">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x14ac:dyDescent="0.15">
      <c r="A94" s="168"/>
      <c r="B94" s="169"/>
      <c r="C94" s="169"/>
      <c r="D94" s="169"/>
      <c r="E94" s="169"/>
      <c r="F94" s="170"/>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14.25" thickBot="1" x14ac:dyDescent="0.2">
      <c r="A95" s="445"/>
      <c r="B95" s="446"/>
      <c r="C95" s="446"/>
      <c r="D95" s="446"/>
      <c r="E95" s="446"/>
      <c r="F95" s="447"/>
      <c r="G95" s="16" t="s">
        <v>267</v>
      </c>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x14ac:dyDescent="0.15">
      <c r="A96" s="19"/>
      <c r="B96" s="19"/>
      <c r="C96" s="19"/>
      <c r="D96" s="19"/>
      <c r="E96" s="19"/>
      <c r="F96" s="19"/>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row>
    <row r="97" spans="1:50" ht="14.25" thickBot="1" x14ac:dyDescent="0.2">
      <c r="A97" s="20"/>
      <c r="B97" s="20"/>
      <c r="C97" s="20"/>
      <c r="D97" s="20"/>
      <c r="E97" s="20"/>
      <c r="F97" s="20"/>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row>
    <row r="98" spans="1:50" ht="21" customHeight="1" x14ac:dyDescent="0.15">
      <c r="A98" s="582" t="s">
        <v>90</v>
      </c>
      <c r="B98" s="583"/>
      <c r="C98" s="583"/>
      <c r="D98" s="583"/>
      <c r="E98" s="583"/>
      <c r="F98" s="584"/>
      <c r="G98" s="588" t="s">
        <v>350</v>
      </c>
      <c r="H98" s="589"/>
      <c r="I98" s="589"/>
      <c r="J98" s="589"/>
      <c r="K98" s="589"/>
      <c r="L98" s="589"/>
      <c r="M98" s="589"/>
      <c r="N98" s="589"/>
      <c r="O98" s="589"/>
      <c r="P98" s="589"/>
      <c r="Q98" s="589"/>
      <c r="R98" s="589"/>
      <c r="S98" s="589"/>
      <c r="T98" s="589"/>
      <c r="U98" s="589"/>
      <c r="V98" s="589"/>
      <c r="W98" s="589"/>
      <c r="X98" s="589"/>
      <c r="Y98" s="589"/>
      <c r="Z98" s="589"/>
      <c r="AA98" s="589"/>
      <c r="AB98" s="590"/>
      <c r="AC98" s="588" t="s">
        <v>265</v>
      </c>
      <c r="AD98" s="589"/>
      <c r="AE98" s="589"/>
      <c r="AF98" s="589"/>
      <c r="AG98" s="589"/>
      <c r="AH98" s="589"/>
      <c r="AI98" s="589"/>
      <c r="AJ98" s="589"/>
      <c r="AK98" s="589"/>
      <c r="AL98" s="589"/>
      <c r="AM98" s="589"/>
      <c r="AN98" s="589"/>
      <c r="AO98" s="589"/>
      <c r="AP98" s="589"/>
      <c r="AQ98" s="589"/>
      <c r="AR98" s="589"/>
      <c r="AS98" s="589"/>
      <c r="AT98" s="589"/>
      <c r="AU98" s="589"/>
      <c r="AV98" s="589"/>
      <c r="AW98" s="589"/>
      <c r="AX98" s="591"/>
    </row>
    <row r="99" spans="1:50" ht="21" customHeight="1" x14ac:dyDescent="0.15">
      <c r="A99" s="298"/>
      <c r="B99" s="299"/>
      <c r="C99" s="299"/>
      <c r="D99" s="299"/>
      <c r="E99" s="299"/>
      <c r="F99" s="300"/>
      <c r="G99" s="497" t="s">
        <v>50</v>
      </c>
      <c r="H99" s="478"/>
      <c r="I99" s="478"/>
      <c r="J99" s="478"/>
      <c r="K99" s="478"/>
      <c r="L99" s="324" t="s">
        <v>93</v>
      </c>
      <c r="M99" s="290"/>
      <c r="N99" s="290"/>
      <c r="O99" s="290"/>
      <c r="P99" s="290"/>
      <c r="Q99" s="290"/>
      <c r="R99" s="290"/>
      <c r="S99" s="290"/>
      <c r="T99" s="290"/>
      <c r="U99" s="290"/>
      <c r="V99" s="290"/>
      <c r="W99" s="290"/>
      <c r="X99" s="307"/>
      <c r="Y99" s="564" t="s">
        <v>94</v>
      </c>
      <c r="Z99" s="565"/>
      <c r="AA99" s="565"/>
      <c r="AB99" s="566"/>
      <c r="AC99" s="497" t="s">
        <v>50</v>
      </c>
      <c r="AD99" s="478"/>
      <c r="AE99" s="478"/>
      <c r="AF99" s="478"/>
      <c r="AG99" s="478"/>
      <c r="AH99" s="324" t="s">
        <v>93</v>
      </c>
      <c r="AI99" s="290"/>
      <c r="AJ99" s="290"/>
      <c r="AK99" s="290"/>
      <c r="AL99" s="290"/>
      <c r="AM99" s="290"/>
      <c r="AN99" s="290"/>
      <c r="AO99" s="290"/>
      <c r="AP99" s="290"/>
      <c r="AQ99" s="290"/>
      <c r="AR99" s="290"/>
      <c r="AS99" s="290"/>
      <c r="AT99" s="307"/>
      <c r="AU99" s="564" t="s">
        <v>94</v>
      </c>
      <c r="AV99" s="565"/>
      <c r="AW99" s="565"/>
      <c r="AX99" s="567"/>
    </row>
    <row r="100" spans="1:50" ht="21" customHeight="1" x14ac:dyDescent="0.15">
      <c r="A100" s="298"/>
      <c r="B100" s="299"/>
      <c r="C100" s="299"/>
      <c r="D100" s="299"/>
      <c r="E100" s="299"/>
      <c r="F100" s="300"/>
      <c r="G100" s="448" t="s">
        <v>349</v>
      </c>
      <c r="H100" s="449"/>
      <c r="I100" s="449"/>
      <c r="J100" s="449"/>
      <c r="K100" s="450"/>
      <c r="L100" s="451"/>
      <c r="M100" s="452"/>
      <c r="N100" s="452"/>
      <c r="O100" s="452"/>
      <c r="P100" s="452"/>
      <c r="Q100" s="452"/>
      <c r="R100" s="452"/>
      <c r="S100" s="452"/>
      <c r="T100" s="452"/>
      <c r="U100" s="452"/>
      <c r="V100" s="452"/>
      <c r="W100" s="452"/>
      <c r="X100" s="453"/>
      <c r="Y100" s="454"/>
      <c r="Z100" s="455"/>
      <c r="AA100" s="455"/>
      <c r="AB100" s="456"/>
      <c r="AC100" s="448"/>
      <c r="AD100" s="449"/>
      <c r="AE100" s="449"/>
      <c r="AF100" s="449"/>
      <c r="AG100" s="450"/>
      <c r="AH100" s="451"/>
      <c r="AI100" s="452"/>
      <c r="AJ100" s="452"/>
      <c r="AK100" s="452"/>
      <c r="AL100" s="452"/>
      <c r="AM100" s="452"/>
      <c r="AN100" s="452"/>
      <c r="AO100" s="452"/>
      <c r="AP100" s="452"/>
      <c r="AQ100" s="452"/>
      <c r="AR100" s="452"/>
      <c r="AS100" s="452"/>
      <c r="AT100" s="453"/>
      <c r="AU100" s="454"/>
      <c r="AV100" s="455"/>
      <c r="AW100" s="455"/>
      <c r="AX100" s="520"/>
    </row>
    <row r="101" spans="1:50" ht="21"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1"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9"/>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1"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9"/>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1"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1" customHeight="1" x14ac:dyDescent="0.15">
      <c r="A105" s="298"/>
      <c r="B105" s="299"/>
      <c r="C105" s="299"/>
      <c r="D105" s="299"/>
      <c r="E105" s="299"/>
      <c r="F105" s="300"/>
      <c r="G105" s="521"/>
      <c r="H105" s="522"/>
      <c r="I105" s="522"/>
      <c r="J105" s="522"/>
      <c r="K105" s="523"/>
      <c r="L105" s="524"/>
      <c r="M105" s="525"/>
      <c r="N105" s="525"/>
      <c r="O105" s="525"/>
      <c r="P105" s="525"/>
      <c r="Q105" s="525"/>
      <c r="R105" s="525"/>
      <c r="S105" s="525"/>
      <c r="T105" s="525"/>
      <c r="U105" s="525"/>
      <c r="V105" s="525"/>
      <c r="W105" s="525"/>
      <c r="X105" s="526"/>
      <c r="Y105" s="527"/>
      <c r="Z105" s="528"/>
      <c r="AA105" s="528"/>
      <c r="AB105" s="528"/>
      <c r="AC105" s="521"/>
      <c r="AD105" s="522"/>
      <c r="AE105" s="522"/>
      <c r="AF105" s="522"/>
      <c r="AG105" s="523"/>
      <c r="AH105" s="524"/>
      <c r="AI105" s="525"/>
      <c r="AJ105" s="525"/>
      <c r="AK105" s="525"/>
      <c r="AL105" s="525"/>
      <c r="AM105" s="525"/>
      <c r="AN105" s="525"/>
      <c r="AO105" s="525"/>
      <c r="AP105" s="525"/>
      <c r="AQ105" s="525"/>
      <c r="AR105" s="525"/>
      <c r="AS105" s="525"/>
      <c r="AT105" s="526"/>
      <c r="AU105" s="527"/>
      <c r="AV105" s="528"/>
      <c r="AW105" s="528"/>
      <c r="AX105" s="530"/>
    </row>
    <row r="106" spans="1:50" ht="21" customHeight="1" x14ac:dyDescent="0.15">
      <c r="A106" s="298"/>
      <c r="B106" s="299"/>
      <c r="C106" s="299"/>
      <c r="D106" s="299"/>
      <c r="E106" s="299"/>
      <c r="F106" s="300"/>
      <c r="G106" s="521"/>
      <c r="H106" s="522"/>
      <c r="I106" s="522"/>
      <c r="J106" s="522"/>
      <c r="K106" s="523"/>
      <c r="L106" s="524"/>
      <c r="M106" s="525"/>
      <c r="N106" s="525"/>
      <c r="O106" s="525"/>
      <c r="P106" s="525"/>
      <c r="Q106" s="525"/>
      <c r="R106" s="525"/>
      <c r="S106" s="525"/>
      <c r="T106" s="525"/>
      <c r="U106" s="525"/>
      <c r="V106" s="525"/>
      <c r="W106" s="525"/>
      <c r="X106" s="526"/>
      <c r="Y106" s="527"/>
      <c r="Z106" s="528"/>
      <c r="AA106" s="528"/>
      <c r="AB106" s="528"/>
      <c r="AC106" s="521"/>
      <c r="AD106" s="522"/>
      <c r="AE106" s="522"/>
      <c r="AF106" s="522"/>
      <c r="AG106" s="523"/>
      <c r="AH106" s="524"/>
      <c r="AI106" s="525"/>
      <c r="AJ106" s="525"/>
      <c r="AK106" s="525"/>
      <c r="AL106" s="525"/>
      <c r="AM106" s="525"/>
      <c r="AN106" s="525"/>
      <c r="AO106" s="525"/>
      <c r="AP106" s="525"/>
      <c r="AQ106" s="525"/>
      <c r="AR106" s="525"/>
      <c r="AS106" s="525"/>
      <c r="AT106" s="526"/>
      <c r="AU106" s="527"/>
      <c r="AV106" s="528"/>
      <c r="AW106" s="528"/>
      <c r="AX106" s="530"/>
    </row>
    <row r="107" spans="1:50" ht="21" customHeight="1" x14ac:dyDescent="0.15">
      <c r="A107" s="298"/>
      <c r="B107" s="299"/>
      <c r="C107" s="299"/>
      <c r="D107" s="299"/>
      <c r="E107" s="299"/>
      <c r="F107" s="300"/>
      <c r="G107" s="545"/>
      <c r="H107" s="546"/>
      <c r="I107" s="546"/>
      <c r="J107" s="546"/>
      <c r="K107" s="547"/>
      <c r="L107" s="548"/>
      <c r="M107" s="549"/>
      <c r="N107" s="549"/>
      <c r="O107" s="549"/>
      <c r="P107" s="549"/>
      <c r="Q107" s="549"/>
      <c r="R107" s="549"/>
      <c r="S107" s="549"/>
      <c r="T107" s="549"/>
      <c r="U107" s="549"/>
      <c r="V107" s="549"/>
      <c r="W107" s="549"/>
      <c r="X107" s="550"/>
      <c r="Y107" s="551"/>
      <c r="Z107" s="552"/>
      <c r="AA107" s="552"/>
      <c r="AB107" s="552"/>
      <c r="AC107" s="545"/>
      <c r="AD107" s="546"/>
      <c r="AE107" s="546"/>
      <c r="AF107" s="546"/>
      <c r="AG107" s="547"/>
      <c r="AH107" s="548"/>
      <c r="AI107" s="549"/>
      <c r="AJ107" s="549"/>
      <c r="AK107" s="549"/>
      <c r="AL107" s="549"/>
      <c r="AM107" s="549"/>
      <c r="AN107" s="549"/>
      <c r="AO107" s="549"/>
      <c r="AP107" s="549"/>
      <c r="AQ107" s="549"/>
      <c r="AR107" s="549"/>
      <c r="AS107" s="549"/>
      <c r="AT107" s="550"/>
      <c r="AU107" s="551"/>
      <c r="AV107" s="552"/>
      <c r="AW107" s="552"/>
      <c r="AX107" s="553"/>
    </row>
    <row r="108" spans="1:50" ht="21" customHeight="1" x14ac:dyDescent="0.15">
      <c r="A108" s="298"/>
      <c r="B108" s="299"/>
      <c r="C108" s="299"/>
      <c r="D108" s="299"/>
      <c r="E108" s="299"/>
      <c r="F108" s="300"/>
      <c r="G108" s="554" t="s">
        <v>28</v>
      </c>
      <c r="H108" s="290"/>
      <c r="I108" s="290"/>
      <c r="J108" s="290"/>
      <c r="K108" s="290"/>
      <c r="L108" s="555"/>
      <c r="M108" s="252"/>
      <c r="N108" s="252"/>
      <c r="O108" s="252"/>
      <c r="P108" s="252"/>
      <c r="Q108" s="252"/>
      <c r="R108" s="252"/>
      <c r="S108" s="252"/>
      <c r="T108" s="252"/>
      <c r="U108" s="252"/>
      <c r="V108" s="252"/>
      <c r="W108" s="252"/>
      <c r="X108" s="253"/>
      <c r="Y108" s="556">
        <f>SUM(Y100:AB107)</f>
        <v>0</v>
      </c>
      <c r="Z108" s="557"/>
      <c r="AA108" s="557"/>
      <c r="AB108" s="558"/>
      <c r="AC108" s="554" t="s">
        <v>28</v>
      </c>
      <c r="AD108" s="290"/>
      <c r="AE108" s="290"/>
      <c r="AF108" s="290"/>
      <c r="AG108" s="290"/>
      <c r="AH108" s="555"/>
      <c r="AI108" s="252"/>
      <c r="AJ108" s="252"/>
      <c r="AK108" s="252"/>
      <c r="AL108" s="252"/>
      <c r="AM108" s="252"/>
      <c r="AN108" s="252"/>
      <c r="AO108" s="252"/>
      <c r="AP108" s="252"/>
      <c r="AQ108" s="252"/>
      <c r="AR108" s="252"/>
      <c r="AS108" s="252"/>
      <c r="AT108" s="253"/>
      <c r="AU108" s="556">
        <f>SUM(AU100:AX107)</f>
        <v>0</v>
      </c>
      <c r="AV108" s="557"/>
      <c r="AW108" s="557"/>
      <c r="AX108" s="559"/>
    </row>
    <row r="109" spans="1:50" ht="21" customHeight="1" x14ac:dyDescent="0.15">
      <c r="A109" s="298"/>
      <c r="B109" s="299"/>
      <c r="C109" s="299"/>
      <c r="D109" s="299"/>
      <c r="E109" s="299"/>
      <c r="F109" s="300"/>
      <c r="G109" s="560" t="s">
        <v>264</v>
      </c>
      <c r="H109" s="561"/>
      <c r="I109" s="561"/>
      <c r="J109" s="561"/>
      <c r="K109" s="561"/>
      <c r="L109" s="561"/>
      <c r="M109" s="561"/>
      <c r="N109" s="561"/>
      <c r="O109" s="561"/>
      <c r="P109" s="561"/>
      <c r="Q109" s="561"/>
      <c r="R109" s="561"/>
      <c r="S109" s="561"/>
      <c r="T109" s="561"/>
      <c r="U109" s="561"/>
      <c r="V109" s="561"/>
      <c r="W109" s="561"/>
      <c r="X109" s="561"/>
      <c r="Y109" s="561"/>
      <c r="Z109" s="561"/>
      <c r="AA109" s="561"/>
      <c r="AB109" s="562"/>
      <c r="AC109" s="560" t="s">
        <v>263</v>
      </c>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3"/>
    </row>
    <row r="110" spans="1:50" ht="21" customHeight="1" x14ac:dyDescent="0.15">
      <c r="A110" s="298"/>
      <c r="B110" s="299"/>
      <c r="C110" s="299"/>
      <c r="D110" s="299"/>
      <c r="E110" s="299"/>
      <c r="F110" s="300"/>
      <c r="G110" s="497" t="s">
        <v>50</v>
      </c>
      <c r="H110" s="478"/>
      <c r="I110" s="478"/>
      <c r="J110" s="478"/>
      <c r="K110" s="478"/>
      <c r="L110" s="324" t="s">
        <v>93</v>
      </c>
      <c r="M110" s="290"/>
      <c r="N110" s="290"/>
      <c r="O110" s="290"/>
      <c r="P110" s="290"/>
      <c r="Q110" s="290"/>
      <c r="R110" s="290"/>
      <c r="S110" s="290"/>
      <c r="T110" s="290"/>
      <c r="U110" s="290"/>
      <c r="V110" s="290"/>
      <c r="W110" s="290"/>
      <c r="X110" s="307"/>
      <c r="Y110" s="564" t="s">
        <v>94</v>
      </c>
      <c r="Z110" s="565"/>
      <c r="AA110" s="565"/>
      <c r="AB110" s="566"/>
      <c r="AC110" s="497" t="s">
        <v>50</v>
      </c>
      <c r="AD110" s="478"/>
      <c r="AE110" s="478"/>
      <c r="AF110" s="478"/>
      <c r="AG110" s="478"/>
      <c r="AH110" s="324" t="s">
        <v>93</v>
      </c>
      <c r="AI110" s="290"/>
      <c r="AJ110" s="290"/>
      <c r="AK110" s="290"/>
      <c r="AL110" s="290"/>
      <c r="AM110" s="290"/>
      <c r="AN110" s="290"/>
      <c r="AO110" s="290"/>
      <c r="AP110" s="290"/>
      <c r="AQ110" s="290"/>
      <c r="AR110" s="290"/>
      <c r="AS110" s="290"/>
      <c r="AT110" s="307"/>
      <c r="AU110" s="564" t="s">
        <v>94</v>
      </c>
      <c r="AV110" s="565"/>
      <c r="AW110" s="565"/>
      <c r="AX110" s="567"/>
    </row>
    <row r="111" spans="1:50" ht="21" customHeight="1" x14ac:dyDescent="0.15">
      <c r="A111" s="298"/>
      <c r="B111" s="299"/>
      <c r="C111" s="299"/>
      <c r="D111" s="299"/>
      <c r="E111" s="299"/>
      <c r="F111" s="300"/>
      <c r="G111" s="448"/>
      <c r="H111" s="449"/>
      <c r="I111" s="449"/>
      <c r="J111" s="449"/>
      <c r="K111" s="450"/>
      <c r="L111" s="451"/>
      <c r="M111" s="452"/>
      <c r="N111" s="452"/>
      <c r="O111" s="452"/>
      <c r="P111" s="452"/>
      <c r="Q111" s="452"/>
      <c r="R111" s="452"/>
      <c r="S111" s="452"/>
      <c r="T111" s="452"/>
      <c r="U111" s="452"/>
      <c r="V111" s="452"/>
      <c r="W111" s="452"/>
      <c r="X111" s="453"/>
      <c r="Y111" s="454"/>
      <c r="Z111" s="455"/>
      <c r="AA111" s="455"/>
      <c r="AB111" s="456"/>
      <c r="AC111" s="448"/>
      <c r="AD111" s="449"/>
      <c r="AE111" s="449"/>
      <c r="AF111" s="449"/>
      <c r="AG111" s="450"/>
      <c r="AH111" s="451"/>
      <c r="AI111" s="452"/>
      <c r="AJ111" s="452"/>
      <c r="AK111" s="452"/>
      <c r="AL111" s="452"/>
      <c r="AM111" s="452"/>
      <c r="AN111" s="452"/>
      <c r="AO111" s="452"/>
      <c r="AP111" s="452"/>
      <c r="AQ111" s="452"/>
      <c r="AR111" s="452"/>
      <c r="AS111" s="452"/>
      <c r="AT111" s="453"/>
      <c r="AU111" s="454"/>
      <c r="AV111" s="455"/>
      <c r="AW111" s="455"/>
      <c r="AX111" s="520"/>
    </row>
    <row r="112" spans="1:50" ht="21"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1"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9"/>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1"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9"/>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1"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1" customHeight="1" x14ac:dyDescent="0.15">
      <c r="A116" s="298"/>
      <c r="B116" s="299"/>
      <c r="C116" s="299"/>
      <c r="D116" s="299"/>
      <c r="E116" s="299"/>
      <c r="F116" s="300"/>
      <c r="G116" s="521"/>
      <c r="H116" s="522"/>
      <c r="I116" s="522"/>
      <c r="J116" s="522"/>
      <c r="K116" s="523"/>
      <c r="L116" s="524"/>
      <c r="M116" s="525"/>
      <c r="N116" s="525"/>
      <c r="O116" s="525"/>
      <c r="P116" s="525"/>
      <c r="Q116" s="525"/>
      <c r="R116" s="525"/>
      <c r="S116" s="525"/>
      <c r="T116" s="525"/>
      <c r="U116" s="525"/>
      <c r="V116" s="525"/>
      <c r="W116" s="525"/>
      <c r="X116" s="526"/>
      <c r="Y116" s="527"/>
      <c r="Z116" s="528"/>
      <c r="AA116" s="528"/>
      <c r="AB116" s="528"/>
      <c r="AC116" s="521"/>
      <c r="AD116" s="522"/>
      <c r="AE116" s="522"/>
      <c r="AF116" s="522"/>
      <c r="AG116" s="523"/>
      <c r="AH116" s="524"/>
      <c r="AI116" s="525"/>
      <c r="AJ116" s="525"/>
      <c r="AK116" s="525"/>
      <c r="AL116" s="525"/>
      <c r="AM116" s="525"/>
      <c r="AN116" s="525"/>
      <c r="AO116" s="525"/>
      <c r="AP116" s="525"/>
      <c r="AQ116" s="525"/>
      <c r="AR116" s="525"/>
      <c r="AS116" s="525"/>
      <c r="AT116" s="526"/>
      <c r="AU116" s="527"/>
      <c r="AV116" s="528"/>
      <c r="AW116" s="528"/>
      <c r="AX116" s="530"/>
    </row>
    <row r="117" spans="1:50" ht="21" customHeight="1" x14ac:dyDescent="0.15">
      <c r="A117" s="298"/>
      <c r="B117" s="299"/>
      <c r="C117" s="299"/>
      <c r="D117" s="299"/>
      <c r="E117" s="299"/>
      <c r="F117" s="300"/>
      <c r="G117" s="521"/>
      <c r="H117" s="522"/>
      <c r="I117" s="522"/>
      <c r="J117" s="522"/>
      <c r="K117" s="523"/>
      <c r="L117" s="524"/>
      <c r="M117" s="525"/>
      <c r="N117" s="525"/>
      <c r="O117" s="525"/>
      <c r="P117" s="525"/>
      <c r="Q117" s="525"/>
      <c r="R117" s="525"/>
      <c r="S117" s="525"/>
      <c r="T117" s="525"/>
      <c r="U117" s="525"/>
      <c r="V117" s="525"/>
      <c r="W117" s="525"/>
      <c r="X117" s="526"/>
      <c r="Y117" s="527"/>
      <c r="Z117" s="528"/>
      <c r="AA117" s="528"/>
      <c r="AB117" s="528"/>
      <c r="AC117" s="521"/>
      <c r="AD117" s="522"/>
      <c r="AE117" s="522"/>
      <c r="AF117" s="522"/>
      <c r="AG117" s="523"/>
      <c r="AH117" s="524"/>
      <c r="AI117" s="525"/>
      <c r="AJ117" s="525"/>
      <c r="AK117" s="525"/>
      <c r="AL117" s="525"/>
      <c r="AM117" s="525"/>
      <c r="AN117" s="525"/>
      <c r="AO117" s="525"/>
      <c r="AP117" s="525"/>
      <c r="AQ117" s="525"/>
      <c r="AR117" s="525"/>
      <c r="AS117" s="525"/>
      <c r="AT117" s="526"/>
      <c r="AU117" s="527"/>
      <c r="AV117" s="528"/>
      <c r="AW117" s="528"/>
      <c r="AX117" s="530"/>
    </row>
    <row r="118" spans="1:50" ht="21" customHeight="1" x14ac:dyDescent="0.15">
      <c r="A118" s="298"/>
      <c r="B118" s="299"/>
      <c r="C118" s="299"/>
      <c r="D118" s="299"/>
      <c r="E118" s="299"/>
      <c r="F118" s="300"/>
      <c r="G118" s="545"/>
      <c r="H118" s="546"/>
      <c r="I118" s="546"/>
      <c r="J118" s="546"/>
      <c r="K118" s="547"/>
      <c r="L118" s="548"/>
      <c r="M118" s="549"/>
      <c r="N118" s="549"/>
      <c r="O118" s="549"/>
      <c r="P118" s="549"/>
      <c r="Q118" s="549"/>
      <c r="R118" s="549"/>
      <c r="S118" s="549"/>
      <c r="T118" s="549"/>
      <c r="U118" s="549"/>
      <c r="V118" s="549"/>
      <c r="W118" s="549"/>
      <c r="X118" s="550"/>
      <c r="Y118" s="551"/>
      <c r="Z118" s="552"/>
      <c r="AA118" s="552"/>
      <c r="AB118" s="552"/>
      <c r="AC118" s="545"/>
      <c r="AD118" s="546"/>
      <c r="AE118" s="546"/>
      <c r="AF118" s="546"/>
      <c r="AG118" s="547"/>
      <c r="AH118" s="548"/>
      <c r="AI118" s="549"/>
      <c r="AJ118" s="549"/>
      <c r="AK118" s="549"/>
      <c r="AL118" s="549"/>
      <c r="AM118" s="549"/>
      <c r="AN118" s="549"/>
      <c r="AO118" s="549"/>
      <c r="AP118" s="549"/>
      <c r="AQ118" s="549"/>
      <c r="AR118" s="549"/>
      <c r="AS118" s="549"/>
      <c r="AT118" s="550"/>
      <c r="AU118" s="551"/>
      <c r="AV118" s="552"/>
      <c r="AW118" s="552"/>
      <c r="AX118" s="553"/>
    </row>
    <row r="119" spans="1:50" ht="21" customHeight="1" x14ac:dyDescent="0.15">
      <c r="A119" s="298"/>
      <c r="B119" s="299"/>
      <c r="C119" s="299"/>
      <c r="D119" s="299"/>
      <c r="E119" s="299"/>
      <c r="F119" s="300"/>
      <c r="G119" s="554" t="s">
        <v>28</v>
      </c>
      <c r="H119" s="290"/>
      <c r="I119" s="290"/>
      <c r="J119" s="290"/>
      <c r="K119" s="290"/>
      <c r="L119" s="555"/>
      <c r="M119" s="252"/>
      <c r="N119" s="252"/>
      <c r="O119" s="252"/>
      <c r="P119" s="252"/>
      <c r="Q119" s="252"/>
      <c r="R119" s="252"/>
      <c r="S119" s="252"/>
      <c r="T119" s="252"/>
      <c r="U119" s="252"/>
      <c r="V119" s="252"/>
      <c r="W119" s="252"/>
      <c r="X119" s="253"/>
      <c r="Y119" s="556">
        <f>SUM(Y111:AB118)</f>
        <v>0</v>
      </c>
      <c r="Z119" s="557"/>
      <c r="AA119" s="557"/>
      <c r="AB119" s="558"/>
      <c r="AC119" s="554" t="s">
        <v>28</v>
      </c>
      <c r="AD119" s="290"/>
      <c r="AE119" s="290"/>
      <c r="AF119" s="290"/>
      <c r="AG119" s="290"/>
      <c r="AH119" s="555"/>
      <c r="AI119" s="252"/>
      <c r="AJ119" s="252"/>
      <c r="AK119" s="252"/>
      <c r="AL119" s="252"/>
      <c r="AM119" s="252"/>
      <c r="AN119" s="252"/>
      <c r="AO119" s="252"/>
      <c r="AP119" s="252"/>
      <c r="AQ119" s="252"/>
      <c r="AR119" s="252"/>
      <c r="AS119" s="252"/>
      <c r="AT119" s="253"/>
      <c r="AU119" s="556">
        <f>SUM(AU111:AX118)</f>
        <v>0</v>
      </c>
      <c r="AV119" s="557"/>
      <c r="AW119" s="557"/>
      <c r="AX119" s="559"/>
    </row>
    <row r="120" spans="1:50" ht="21" customHeight="1" x14ac:dyDescent="0.15">
      <c r="A120" s="298"/>
      <c r="B120" s="299"/>
      <c r="C120" s="299"/>
      <c r="D120" s="299"/>
      <c r="E120" s="299"/>
      <c r="F120" s="300"/>
      <c r="G120" s="560" t="s">
        <v>262</v>
      </c>
      <c r="H120" s="561"/>
      <c r="I120" s="561"/>
      <c r="J120" s="561"/>
      <c r="K120" s="561"/>
      <c r="L120" s="561"/>
      <c r="M120" s="561"/>
      <c r="N120" s="561"/>
      <c r="O120" s="561"/>
      <c r="P120" s="561"/>
      <c r="Q120" s="561"/>
      <c r="R120" s="561"/>
      <c r="S120" s="561"/>
      <c r="T120" s="561"/>
      <c r="U120" s="561"/>
      <c r="V120" s="561"/>
      <c r="W120" s="561"/>
      <c r="X120" s="561"/>
      <c r="Y120" s="561"/>
      <c r="Z120" s="561"/>
      <c r="AA120" s="561"/>
      <c r="AB120" s="562"/>
      <c r="AC120" s="560" t="s">
        <v>261</v>
      </c>
      <c r="AD120" s="561"/>
      <c r="AE120" s="561"/>
      <c r="AF120" s="561"/>
      <c r="AG120" s="561"/>
      <c r="AH120" s="561"/>
      <c r="AI120" s="561"/>
      <c r="AJ120" s="561"/>
      <c r="AK120" s="561"/>
      <c r="AL120" s="561"/>
      <c r="AM120" s="561"/>
      <c r="AN120" s="561"/>
      <c r="AO120" s="561"/>
      <c r="AP120" s="561"/>
      <c r="AQ120" s="561"/>
      <c r="AR120" s="561"/>
      <c r="AS120" s="561"/>
      <c r="AT120" s="561"/>
      <c r="AU120" s="561"/>
      <c r="AV120" s="561"/>
      <c r="AW120" s="561"/>
      <c r="AX120" s="563"/>
    </row>
    <row r="121" spans="1:50" ht="21" customHeight="1" x14ac:dyDescent="0.15">
      <c r="A121" s="298"/>
      <c r="B121" s="299"/>
      <c r="C121" s="299"/>
      <c r="D121" s="299"/>
      <c r="E121" s="299"/>
      <c r="F121" s="300"/>
      <c r="G121" s="497" t="s">
        <v>50</v>
      </c>
      <c r="H121" s="478"/>
      <c r="I121" s="478"/>
      <c r="J121" s="478"/>
      <c r="K121" s="478"/>
      <c r="L121" s="324" t="s">
        <v>93</v>
      </c>
      <c r="M121" s="290"/>
      <c r="N121" s="290"/>
      <c r="O121" s="290"/>
      <c r="P121" s="290"/>
      <c r="Q121" s="290"/>
      <c r="R121" s="290"/>
      <c r="S121" s="290"/>
      <c r="T121" s="290"/>
      <c r="U121" s="290"/>
      <c r="V121" s="290"/>
      <c r="W121" s="290"/>
      <c r="X121" s="307"/>
      <c r="Y121" s="564" t="s">
        <v>94</v>
      </c>
      <c r="Z121" s="565"/>
      <c r="AA121" s="565"/>
      <c r="AB121" s="566"/>
      <c r="AC121" s="497" t="s">
        <v>50</v>
      </c>
      <c r="AD121" s="478"/>
      <c r="AE121" s="478"/>
      <c r="AF121" s="478"/>
      <c r="AG121" s="478"/>
      <c r="AH121" s="324" t="s">
        <v>93</v>
      </c>
      <c r="AI121" s="290"/>
      <c r="AJ121" s="290"/>
      <c r="AK121" s="290"/>
      <c r="AL121" s="290"/>
      <c r="AM121" s="290"/>
      <c r="AN121" s="290"/>
      <c r="AO121" s="290"/>
      <c r="AP121" s="290"/>
      <c r="AQ121" s="290"/>
      <c r="AR121" s="290"/>
      <c r="AS121" s="290"/>
      <c r="AT121" s="307"/>
      <c r="AU121" s="564" t="s">
        <v>94</v>
      </c>
      <c r="AV121" s="565"/>
      <c r="AW121" s="565"/>
      <c r="AX121" s="567"/>
    </row>
    <row r="122" spans="1:50" ht="21" customHeight="1" x14ac:dyDescent="0.15">
      <c r="A122" s="298"/>
      <c r="B122" s="299"/>
      <c r="C122" s="299"/>
      <c r="D122" s="299"/>
      <c r="E122" s="299"/>
      <c r="F122" s="300"/>
      <c r="G122" s="448"/>
      <c r="H122" s="449"/>
      <c r="I122" s="449"/>
      <c r="J122" s="449"/>
      <c r="K122" s="450"/>
      <c r="L122" s="451"/>
      <c r="M122" s="452"/>
      <c r="N122" s="452"/>
      <c r="O122" s="452"/>
      <c r="P122" s="452"/>
      <c r="Q122" s="452"/>
      <c r="R122" s="452"/>
      <c r="S122" s="452"/>
      <c r="T122" s="452"/>
      <c r="U122" s="452"/>
      <c r="V122" s="452"/>
      <c r="W122" s="452"/>
      <c r="X122" s="453"/>
      <c r="Y122" s="454"/>
      <c r="Z122" s="455"/>
      <c r="AA122" s="455"/>
      <c r="AB122" s="456"/>
      <c r="AC122" s="448"/>
      <c r="AD122" s="449"/>
      <c r="AE122" s="449"/>
      <c r="AF122" s="449"/>
      <c r="AG122" s="450"/>
      <c r="AH122" s="451"/>
      <c r="AI122" s="452"/>
      <c r="AJ122" s="452"/>
      <c r="AK122" s="452"/>
      <c r="AL122" s="452"/>
      <c r="AM122" s="452"/>
      <c r="AN122" s="452"/>
      <c r="AO122" s="452"/>
      <c r="AP122" s="452"/>
      <c r="AQ122" s="452"/>
      <c r="AR122" s="452"/>
      <c r="AS122" s="452"/>
      <c r="AT122" s="453"/>
      <c r="AU122" s="454"/>
      <c r="AV122" s="455"/>
      <c r="AW122" s="455"/>
      <c r="AX122" s="520"/>
    </row>
    <row r="123" spans="1:50" ht="21"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1"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9"/>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1"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9"/>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1"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1" customHeight="1" x14ac:dyDescent="0.15">
      <c r="A127" s="298"/>
      <c r="B127" s="299"/>
      <c r="C127" s="299"/>
      <c r="D127" s="299"/>
      <c r="E127" s="299"/>
      <c r="F127" s="300"/>
      <c r="G127" s="521"/>
      <c r="H127" s="522"/>
      <c r="I127" s="522"/>
      <c r="J127" s="522"/>
      <c r="K127" s="523"/>
      <c r="L127" s="524"/>
      <c r="M127" s="525"/>
      <c r="N127" s="525"/>
      <c r="O127" s="525"/>
      <c r="P127" s="525"/>
      <c r="Q127" s="525"/>
      <c r="R127" s="525"/>
      <c r="S127" s="525"/>
      <c r="T127" s="525"/>
      <c r="U127" s="525"/>
      <c r="V127" s="525"/>
      <c r="W127" s="525"/>
      <c r="X127" s="526"/>
      <c r="Y127" s="527"/>
      <c r="Z127" s="528"/>
      <c r="AA127" s="528"/>
      <c r="AB127" s="528"/>
      <c r="AC127" s="521"/>
      <c r="AD127" s="522"/>
      <c r="AE127" s="522"/>
      <c r="AF127" s="522"/>
      <c r="AG127" s="523"/>
      <c r="AH127" s="524"/>
      <c r="AI127" s="525"/>
      <c r="AJ127" s="525"/>
      <c r="AK127" s="525"/>
      <c r="AL127" s="525"/>
      <c r="AM127" s="525"/>
      <c r="AN127" s="525"/>
      <c r="AO127" s="525"/>
      <c r="AP127" s="525"/>
      <c r="AQ127" s="525"/>
      <c r="AR127" s="525"/>
      <c r="AS127" s="525"/>
      <c r="AT127" s="526"/>
      <c r="AU127" s="527"/>
      <c r="AV127" s="528"/>
      <c r="AW127" s="528"/>
      <c r="AX127" s="530"/>
    </row>
    <row r="128" spans="1:50" ht="21" customHeight="1" x14ac:dyDescent="0.15">
      <c r="A128" s="298"/>
      <c r="B128" s="299"/>
      <c r="C128" s="299"/>
      <c r="D128" s="299"/>
      <c r="E128" s="299"/>
      <c r="F128" s="300"/>
      <c r="G128" s="521"/>
      <c r="H128" s="522"/>
      <c r="I128" s="522"/>
      <c r="J128" s="522"/>
      <c r="K128" s="523"/>
      <c r="L128" s="524"/>
      <c r="M128" s="525"/>
      <c r="N128" s="525"/>
      <c r="O128" s="525"/>
      <c r="P128" s="525"/>
      <c r="Q128" s="525"/>
      <c r="R128" s="525"/>
      <c r="S128" s="525"/>
      <c r="T128" s="525"/>
      <c r="U128" s="525"/>
      <c r="V128" s="525"/>
      <c r="W128" s="525"/>
      <c r="X128" s="526"/>
      <c r="Y128" s="527"/>
      <c r="Z128" s="528"/>
      <c r="AA128" s="528"/>
      <c r="AB128" s="528"/>
      <c r="AC128" s="521"/>
      <c r="AD128" s="522"/>
      <c r="AE128" s="522"/>
      <c r="AF128" s="522"/>
      <c r="AG128" s="523"/>
      <c r="AH128" s="524"/>
      <c r="AI128" s="525"/>
      <c r="AJ128" s="525"/>
      <c r="AK128" s="525"/>
      <c r="AL128" s="525"/>
      <c r="AM128" s="525"/>
      <c r="AN128" s="525"/>
      <c r="AO128" s="525"/>
      <c r="AP128" s="525"/>
      <c r="AQ128" s="525"/>
      <c r="AR128" s="525"/>
      <c r="AS128" s="525"/>
      <c r="AT128" s="526"/>
      <c r="AU128" s="527"/>
      <c r="AV128" s="528"/>
      <c r="AW128" s="528"/>
      <c r="AX128" s="530"/>
    </row>
    <row r="129" spans="1:50" ht="21" customHeight="1" x14ac:dyDescent="0.15">
      <c r="A129" s="298"/>
      <c r="B129" s="299"/>
      <c r="C129" s="299"/>
      <c r="D129" s="299"/>
      <c r="E129" s="299"/>
      <c r="F129" s="300"/>
      <c r="G129" s="545"/>
      <c r="H129" s="546"/>
      <c r="I129" s="546"/>
      <c r="J129" s="546"/>
      <c r="K129" s="547"/>
      <c r="L129" s="548"/>
      <c r="M129" s="549"/>
      <c r="N129" s="549"/>
      <c r="O129" s="549"/>
      <c r="P129" s="549"/>
      <c r="Q129" s="549"/>
      <c r="R129" s="549"/>
      <c r="S129" s="549"/>
      <c r="T129" s="549"/>
      <c r="U129" s="549"/>
      <c r="V129" s="549"/>
      <c r="W129" s="549"/>
      <c r="X129" s="550"/>
      <c r="Y129" s="551"/>
      <c r="Z129" s="552"/>
      <c r="AA129" s="552"/>
      <c r="AB129" s="552"/>
      <c r="AC129" s="545"/>
      <c r="AD129" s="546"/>
      <c r="AE129" s="546"/>
      <c r="AF129" s="546"/>
      <c r="AG129" s="547"/>
      <c r="AH129" s="548"/>
      <c r="AI129" s="549"/>
      <c r="AJ129" s="549"/>
      <c r="AK129" s="549"/>
      <c r="AL129" s="549"/>
      <c r="AM129" s="549"/>
      <c r="AN129" s="549"/>
      <c r="AO129" s="549"/>
      <c r="AP129" s="549"/>
      <c r="AQ129" s="549"/>
      <c r="AR129" s="549"/>
      <c r="AS129" s="549"/>
      <c r="AT129" s="550"/>
      <c r="AU129" s="551"/>
      <c r="AV129" s="552"/>
      <c r="AW129" s="552"/>
      <c r="AX129" s="553"/>
    </row>
    <row r="130" spans="1:50" ht="21" customHeight="1" x14ac:dyDescent="0.15">
      <c r="A130" s="298"/>
      <c r="B130" s="299"/>
      <c r="C130" s="299"/>
      <c r="D130" s="299"/>
      <c r="E130" s="299"/>
      <c r="F130" s="300"/>
      <c r="G130" s="554" t="s">
        <v>28</v>
      </c>
      <c r="H130" s="290"/>
      <c r="I130" s="290"/>
      <c r="J130" s="290"/>
      <c r="K130" s="290"/>
      <c r="L130" s="555"/>
      <c r="M130" s="252"/>
      <c r="N130" s="252"/>
      <c r="O130" s="252"/>
      <c r="P130" s="252"/>
      <c r="Q130" s="252"/>
      <c r="R130" s="252"/>
      <c r="S130" s="252"/>
      <c r="T130" s="252"/>
      <c r="U130" s="252"/>
      <c r="V130" s="252"/>
      <c r="W130" s="252"/>
      <c r="X130" s="253"/>
      <c r="Y130" s="556">
        <f>SUM(Y122:AB129)</f>
        <v>0</v>
      </c>
      <c r="Z130" s="557"/>
      <c r="AA130" s="557"/>
      <c r="AB130" s="558"/>
      <c r="AC130" s="554" t="s">
        <v>28</v>
      </c>
      <c r="AD130" s="290"/>
      <c r="AE130" s="290"/>
      <c r="AF130" s="290"/>
      <c r="AG130" s="290"/>
      <c r="AH130" s="555"/>
      <c r="AI130" s="252"/>
      <c r="AJ130" s="252"/>
      <c r="AK130" s="252"/>
      <c r="AL130" s="252"/>
      <c r="AM130" s="252"/>
      <c r="AN130" s="252"/>
      <c r="AO130" s="252"/>
      <c r="AP130" s="252"/>
      <c r="AQ130" s="252"/>
      <c r="AR130" s="252"/>
      <c r="AS130" s="252"/>
      <c r="AT130" s="253"/>
      <c r="AU130" s="556">
        <f>SUM(AU122:AX129)</f>
        <v>0</v>
      </c>
      <c r="AV130" s="557"/>
      <c r="AW130" s="557"/>
      <c r="AX130" s="559"/>
    </row>
    <row r="131" spans="1:50" ht="21" customHeight="1" x14ac:dyDescent="0.15">
      <c r="A131" s="298"/>
      <c r="B131" s="299"/>
      <c r="C131" s="299"/>
      <c r="D131" s="299"/>
      <c r="E131" s="299"/>
      <c r="F131" s="300"/>
      <c r="G131" s="560" t="s">
        <v>348</v>
      </c>
      <c r="H131" s="561"/>
      <c r="I131" s="561"/>
      <c r="J131" s="561"/>
      <c r="K131" s="561"/>
      <c r="L131" s="561"/>
      <c r="M131" s="561"/>
      <c r="N131" s="561"/>
      <c r="O131" s="561"/>
      <c r="P131" s="561"/>
      <c r="Q131" s="561"/>
      <c r="R131" s="561"/>
      <c r="S131" s="561"/>
      <c r="T131" s="561"/>
      <c r="U131" s="561"/>
      <c r="V131" s="561"/>
      <c r="W131" s="561"/>
      <c r="X131" s="561"/>
      <c r="Y131" s="561"/>
      <c r="Z131" s="561"/>
      <c r="AA131" s="561"/>
      <c r="AB131" s="562"/>
      <c r="AC131" s="560" t="s">
        <v>347</v>
      </c>
      <c r="AD131" s="561"/>
      <c r="AE131" s="561"/>
      <c r="AF131" s="561"/>
      <c r="AG131" s="561"/>
      <c r="AH131" s="561"/>
      <c r="AI131" s="561"/>
      <c r="AJ131" s="561"/>
      <c r="AK131" s="561"/>
      <c r="AL131" s="561"/>
      <c r="AM131" s="561"/>
      <c r="AN131" s="561"/>
      <c r="AO131" s="561"/>
      <c r="AP131" s="561"/>
      <c r="AQ131" s="561"/>
      <c r="AR131" s="561"/>
      <c r="AS131" s="561"/>
      <c r="AT131" s="561"/>
      <c r="AU131" s="561"/>
      <c r="AV131" s="561"/>
      <c r="AW131" s="561"/>
      <c r="AX131" s="563"/>
    </row>
    <row r="132" spans="1:50" ht="21" customHeight="1" x14ac:dyDescent="0.15">
      <c r="A132" s="298"/>
      <c r="B132" s="299"/>
      <c r="C132" s="299"/>
      <c r="D132" s="299"/>
      <c r="E132" s="299"/>
      <c r="F132" s="300"/>
      <c r="G132" s="497" t="s">
        <v>50</v>
      </c>
      <c r="H132" s="478"/>
      <c r="I132" s="478"/>
      <c r="J132" s="478"/>
      <c r="K132" s="478"/>
      <c r="L132" s="324" t="s">
        <v>93</v>
      </c>
      <c r="M132" s="290"/>
      <c r="N132" s="290"/>
      <c r="O132" s="290"/>
      <c r="P132" s="290"/>
      <c r="Q132" s="290"/>
      <c r="R132" s="290"/>
      <c r="S132" s="290"/>
      <c r="T132" s="290"/>
      <c r="U132" s="290"/>
      <c r="V132" s="290"/>
      <c r="W132" s="290"/>
      <c r="X132" s="307"/>
      <c r="Y132" s="564" t="s">
        <v>94</v>
      </c>
      <c r="Z132" s="565"/>
      <c r="AA132" s="565"/>
      <c r="AB132" s="566"/>
      <c r="AC132" s="497" t="s">
        <v>50</v>
      </c>
      <c r="AD132" s="478"/>
      <c r="AE132" s="478"/>
      <c r="AF132" s="478"/>
      <c r="AG132" s="478"/>
      <c r="AH132" s="324" t="s">
        <v>93</v>
      </c>
      <c r="AI132" s="290"/>
      <c r="AJ132" s="290"/>
      <c r="AK132" s="290"/>
      <c r="AL132" s="290"/>
      <c r="AM132" s="290"/>
      <c r="AN132" s="290"/>
      <c r="AO132" s="290"/>
      <c r="AP132" s="290"/>
      <c r="AQ132" s="290"/>
      <c r="AR132" s="290"/>
      <c r="AS132" s="290"/>
      <c r="AT132" s="307"/>
      <c r="AU132" s="564" t="s">
        <v>94</v>
      </c>
      <c r="AV132" s="565"/>
      <c r="AW132" s="565"/>
      <c r="AX132" s="567"/>
    </row>
    <row r="133" spans="1:50" ht="21" customHeight="1" x14ac:dyDescent="0.15">
      <c r="A133" s="298"/>
      <c r="B133" s="299"/>
      <c r="C133" s="299"/>
      <c r="D133" s="299"/>
      <c r="E133" s="299"/>
      <c r="F133" s="300"/>
      <c r="G133" s="448"/>
      <c r="H133" s="449"/>
      <c r="I133" s="449"/>
      <c r="J133" s="449"/>
      <c r="K133" s="450"/>
      <c r="L133" s="451"/>
      <c r="M133" s="452"/>
      <c r="N133" s="452"/>
      <c r="O133" s="452"/>
      <c r="P133" s="452"/>
      <c r="Q133" s="452"/>
      <c r="R133" s="452"/>
      <c r="S133" s="452"/>
      <c r="T133" s="452"/>
      <c r="U133" s="452"/>
      <c r="V133" s="452"/>
      <c r="W133" s="452"/>
      <c r="X133" s="453"/>
      <c r="Y133" s="454"/>
      <c r="Z133" s="455"/>
      <c r="AA133" s="455"/>
      <c r="AB133" s="456"/>
      <c r="AC133" s="448"/>
      <c r="AD133" s="449"/>
      <c r="AE133" s="449"/>
      <c r="AF133" s="449"/>
      <c r="AG133" s="450"/>
      <c r="AH133" s="451"/>
      <c r="AI133" s="452"/>
      <c r="AJ133" s="452"/>
      <c r="AK133" s="452"/>
      <c r="AL133" s="452"/>
      <c r="AM133" s="452"/>
      <c r="AN133" s="452"/>
      <c r="AO133" s="452"/>
      <c r="AP133" s="452"/>
      <c r="AQ133" s="452"/>
      <c r="AR133" s="452"/>
      <c r="AS133" s="452"/>
      <c r="AT133" s="453"/>
      <c r="AU133" s="454"/>
      <c r="AV133" s="455"/>
      <c r="AW133" s="455"/>
      <c r="AX133" s="520"/>
    </row>
    <row r="134" spans="1:50" ht="21"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1"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9"/>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1"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9"/>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1"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1" customHeight="1" x14ac:dyDescent="0.15">
      <c r="A138" s="298"/>
      <c r="B138" s="299"/>
      <c r="C138" s="299"/>
      <c r="D138" s="299"/>
      <c r="E138" s="299"/>
      <c r="F138" s="300"/>
      <c r="G138" s="521"/>
      <c r="H138" s="522"/>
      <c r="I138" s="522"/>
      <c r="J138" s="522"/>
      <c r="K138" s="523"/>
      <c r="L138" s="524"/>
      <c r="M138" s="525"/>
      <c r="N138" s="525"/>
      <c r="O138" s="525"/>
      <c r="P138" s="525"/>
      <c r="Q138" s="525"/>
      <c r="R138" s="525"/>
      <c r="S138" s="525"/>
      <c r="T138" s="525"/>
      <c r="U138" s="525"/>
      <c r="V138" s="525"/>
      <c r="W138" s="525"/>
      <c r="X138" s="526"/>
      <c r="Y138" s="527"/>
      <c r="Z138" s="528"/>
      <c r="AA138" s="528"/>
      <c r="AB138" s="528"/>
      <c r="AC138" s="521"/>
      <c r="AD138" s="522"/>
      <c r="AE138" s="522"/>
      <c r="AF138" s="522"/>
      <c r="AG138" s="523"/>
      <c r="AH138" s="524"/>
      <c r="AI138" s="525"/>
      <c r="AJ138" s="525"/>
      <c r="AK138" s="525"/>
      <c r="AL138" s="525"/>
      <c r="AM138" s="525"/>
      <c r="AN138" s="525"/>
      <c r="AO138" s="525"/>
      <c r="AP138" s="525"/>
      <c r="AQ138" s="525"/>
      <c r="AR138" s="525"/>
      <c r="AS138" s="525"/>
      <c r="AT138" s="526"/>
      <c r="AU138" s="527"/>
      <c r="AV138" s="528"/>
      <c r="AW138" s="528"/>
      <c r="AX138" s="530"/>
    </row>
    <row r="139" spans="1:50" ht="21" customHeight="1" x14ac:dyDescent="0.15">
      <c r="A139" s="298"/>
      <c r="B139" s="299"/>
      <c r="C139" s="299"/>
      <c r="D139" s="299"/>
      <c r="E139" s="299"/>
      <c r="F139" s="300"/>
      <c r="G139" s="521"/>
      <c r="H139" s="522"/>
      <c r="I139" s="522"/>
      <c r="J139" s="522"/>
      <c r="K139" s="523"/>
      <c r="L139" s="524"/>
      <c r="M139" s="525"/>
      <c r="N139" s="525"/>
      <c r="O139" s="525"/>
      <c r="P139" s="525"/>
      <c r="Q139" s="525"/>
      <c r="R139" s="525"/>
      <c r="S139" s="525"/>
      <c r="T139" s="525"/>
      <c r="U139" s="525"/>
      <c r="V139" s="525"/>
      <c r="W139" s="525"/>
      <c r="X139" s="526"/>
      <c r="Y139" s="527"/>
      <c r="Z139" s="528"/>
      <c r="AA139" s="528"/>
      <c r="AB139" s="528"/>
      <c r="AC139" s="521"/>
      <c r="AD139" s="522"/>
      <c r="AE139" s="522"/>
      <c r="AF139" s="522"/>
      <c r="AG139" s="523"/>
      <c r="AH139" s="524"/>
      <c r="AI139" s="525"/>
      <c r="AJ139" s="525"/>
      <c r="AK139" s="525"/>
      <c r="AL139" s="525"/>
      <c r="AM139" s="525"/>
      <c r="AN139" s="525"/>
      <c r="AO139" s="525"/>
      <c r="AP139" s="525"/>
      <c r="AQ139" s="525"/>
      <c r="AR139" s="525"/>
      <c r="AS139" s="525"/>
      <c r="AT139" s="526"/>
      <c r="AU139" s="527"/>
      <c r="AV139" s="528"/>
      <c r="AW139" s="528"/>
      <c r="AX139" s="530"/>
    </row>
    <row r="140" spans="1:50" ht="21" customHeight="1" x14ac:dyDescent="0.15">
      <c r="A140" s="298"/>
      <c r="B140" s="299"/>
      <c r="C140" s="299"/>
      <c r="D140" s="299"/>
      <c r="E140" s="299"/>
      <c r="F140" s="300"/>
      <c r="G140" s="545"/>
      <c r="H140" s="546"/>
      <c r="I140" s="546"/>
      <c r="J140" s="546"/>
      <c r="K140" s="547"/>
      <c r="L140" s="548"/>
      <c r="M140" s="549"/>
      <c r="N140" s="549"/>
      <c r="O140" s="549"/>
      <c r="P140" s="549"/>
      <c r="Q140" s="549"/>
      <c r="R140" s="549"/>
      <c r="S140" s="549"/>
      <c r="T140" s="549"/>
      <c r="U140" s="549"/>
      <c r="V140" s="549"/>
      <c r="W140" s="549"/>
      <c r="X140" s="550"/>
      <c r="Y140" s="551"/>
      <c r="Z140" s="552"/>
      <c r="AA140" s="552"/>
      <c r="AB140" s="552"/>
      <c r="AC140" s="545"/>
      <c r="AD140" s="546"/>
      <c r="AE140" s="546"/>
      <c r="AF140" s="546"/>
      <c r="AG140" s="547"/>
      <c r="AH140" s="548"/>
      <c r="AI140" s="549"/>
      <c r="AJ140" s="549"/>
      <c r="AK140" s="549"/>
      <c r="AL140" s="549"/>
      <c r="AM140" s="549"/>
      <c r="AN140" s="549"/>
      <c r="AO140" s="549"/>
      <c r="AP140" s="549"/>
      <c r="AQ140" s="549"/>
      <c r="AR140" s="549"/>
      <c r="AS140" s="549"/>
      <c r="AT140" s="550"/>
      <c r="AU140" s="551"/>
      <c r="AV140" s="552"/>
      <c r="AW140" s="552"/>
      <c r="AX140" s="553"/>
    </row>
    <row r="141" spans="1:50" ht="21" customHeight="1" thickBot="1" x14ac:dyDescent="0.2">
      <c r="A141" s="585"/>
      <c r="B141" s="586"/>
      <c r="C141" s="586"/>
      <c r="D141" s="586"/>
      <c r="E141" s="586"/>
      <c r="F141" s="587"/>
      <c r="G141" s="568" t="s">
        <v>28</v>
      </c>
      <c r="H141" s="435"/>
      <c r="I141" s="435"/>
      <c r="J141" s="435"/>
      <c r="K141" s="435"/>
      <c r="L141" s="569"/>
      <c r="M141" s="570"/>
      <c r="N141" s="570"/>
      <c r="O141" s="570"/>
      <c r="P141" s="570"/>
      <c r="Q141" s="570"/>
      <c r="R141" s="570"/>
      <c r="S141" s="570"/>
      <c r="T141" s="570"/>
      <c r="U141" s="570"/>
      <c r="V141" s="570"/>
      <c r="W141" s="570"/>
      <c r="X141" s="571"/>
      <c r="Y141" s="572">
        <f>SUM(Y133:AB140)</f>
        <v>0</v>
      </c>
      <c r="Z141" s="573"/>
      <c r="AA141" s="573"/>
      <c r="AB141" s="574"/>
      <c r="AC141" s="568" t="s">
        <v>28</v>
      </c>
      <c r="AD141" s="435"/>
      <c r="AE141" s="435"/>
      <c r="AF141" s="435"/>
      <c r="AG141" s="435"/>
      <c r="AH141" s="569"/>
      <c r="AI141" s="570"/>
      <c r="AJ141" s="570"/>
      <c r="AK141" s="570"/>
      <c r="AL141" s="570"/>
      <c r="AM141" s="570"/>
      <c r="AN141" s="570"/>
      <c r="AO141" s="570"/>
      <c r="AP141" s="570"/>
      <c r="AQ141" s="570"/>
      <c r="AR141" s="570"/>
      <c r="AS141" s="570"/>
      <c r="AT141" s="571"/>
      <c r="AU141" s="572">
        <f>SUM(AU133:AX140)</f>
        <v>0</v>
      </c>
      <c r="AV141" s="573"/>
      <c r="AW141" s="573"/>
      <c r="AX141" s="575"/>
    </row>
    <row r="142" spans="1:50" x14ac:dyDescent="0.15">
      <c r="A142" s="70"/>
      <c r="B142" s="70"/>
      <c r="C142" s="70"/>
      <c r="D142" s="70"/>
      <c r="E142" s="70"/>
      <c r="F142" s="70"/>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34"/>
      <c r="B143" s="34"/>
      <c r="C143" s="34"/>
      <c r="D143" s="34"/>
      <c r="E143" s="34"/>
      <c r="F143" s="3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34"/>
      <c r="B144" s="34"/>
      <c r="C144" s="34"/>
      <c r="D144" s="34"/>
      <c r="E144" s="34"/>
      <c r="F144" s="3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34"/>
      <c r="B145" s="34"/>
      <c r="C145" s="34"/>
      <c r="D145" s="34"/>
      <c r="E145" s="34"/>
      <c r="F145" s="3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34"/>
      <c r="B146" s="34"/>
      <c r="C146" s="34"/>
      <c r="D146" s="34"/>
      <c r="E146" s="34"/>
      <c r="F146" s="3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34"/>
      <c r="B147" s="34"/>
      <c r="C147" s="34"/>
      <c r="D147" s="34"/>
      <c r="E147" s="34"/>
      <c r="F147" s="3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34"/>
      <c r="B148" s="34"/>
      <c r="C148" s="34"/>
      <c r="D148" s="34"/>
      <c r="E148" s="34"/>
      <c r="F148" s="3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34"/>
      <c r="B149" s="34"/>
      <c r="C149" s="34"/>
      <c r="D149" s="34"/>
      <c r="E149" s="34"/>
      <c r="F149" s="3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34"/>
      <c r="B150" s="34"/>
      <c r="C150" s="34"/>
      <c r="D150" s="34"/>
      <c r="E150" s="34"/>
      <c r="F150" s="3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34"/>
      <c r="B151" s="34"/>
      <c r="C151" s="34"/>
      <c r="D151" s="34"/>
      <c r="E151" s="34"/>
      <c r="F151" s="3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34"/>
      <c r="B152" s="34"/>
      <c r="C152" s="34"/>
      <c r="D152" s="34"/>
      <c r="E152" s="34"/>
      <c r="F152" s="3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34"/>
      <c r="B153" s="34"/>
      <c r="C153" s="34"/>
      <c r="D153" s="34"/>
      <c r="E153" s="34"/>
      <c r="F153" s="3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34"/>
      <c r="B154" s="34"/>
      <c r="C154" s="34"/>
      <c r="D154" s="34"/>
      <c r="E154" s="34"/>
      <c r="F154" s="3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34"/>
      <c r="B155" s="34"/>
      <c r="C155" s="34"/>
      <c r="D155" s="34"/>
      <c r="E155" s="34"/>
      <c r="F155" s="3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34"/>
      <c r="B156" s="34"/>
      <c r="C156" s="34"/>
      <c r="D156" s="34"/>
      <c r="E156" s="34"/>
      <c r="F156" s="3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34"/>
      <c r="B157" s="34"/>
      <c r="C157" s="34"/>
      <c r="D157" s="34"/>
      <c r="E157" s="34"/>
      <c r="F157" s="3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34"/>
      <c r="B158" s="34"/>
      <c r="C158" s="34"/>
      <c r="D158" s="34"/>
      <c r="E158" s="34"/>
      <c r="F158" s="3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34"/>
      <c r="B159" s="34"/>
      <c r="C159" s="34"/>
      <c r="D159" s="34"/>
      <c r="E159" s="34"/>
      <c r="F159" s="3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34"/>
      <c r="B160" s="34"/>
      <c r="C160" s="34"/>
      <c r="D160" s="34"/>
      <c r="E160" s="34"/>
      <c r="F160" s="3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34"/>
      <c r="B161" s="34"/>
      <c r="C161" s="34"/>
      <c r="D161" s="34"/>
      <c r="E161" s="34"/>
      <c r="F161" s="3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34"/>
      <c r="B162" s="34"/>
      <c r="C162" s="34"/>
      <c r="D162" s="34"/>
      <c r="E162" s="34"/>
      <c r="F162" s="3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34"/>
      <c r="B163" s="34"/>
      <c r="C163" s="34"/>
      <c r="D163" s="34"/>
      <c r="E163" s="34"/>
      <c r="F163" s="3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34"/>
      <c r="B164" s="34"/>
      <c r="C164" s="34"/>
      <c r="D164" s="34"/>
      <c r="E164" s="34"/>
      <c r="F164" s="3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34"/>
      <c r="B165" s="34"/>
      <c r="C165" s="34"/>
      <c r="D165" s="34"/>
      <c r="E165" s="34"/>
      <c r="F165" s="3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34"/>
      <c r="B166" s="34"/>
      <c r="C166" s="34"/>
      <c r="D166" s="34"/>
      <c r="E166" s="34"/>
      <c r="F166" s="3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34"/>
      <c r="B167" s="34"/>
      <c r="C167" s="34"/>
      <c r="D167" s="34"/>
      <c r="E167" s="34"/>
      <c r="F167" s="3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34"/>
      <c r="B168" s="34"/>
      <c r="C168" s="34"/>
      <c r="D168" s="34"/>
      <c r="E168" s="34"/>
      <c r="F168" s="3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34"/>
      <c r="B169" s="34"/>
      <c r="C169" s="34"/>
      <c r="D169" s="34"/>
      <c r="E169" s="34"/>
      <c r="F169" s="3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34"/>
      <c r="B170" s="34"/>
      <c r="C170" s="34"/>
      <c r="D170" s="34"/>
      <c r="E170" s="34"/>
      <c r="F170" s="3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34"/>
      <c r="B171" s="34"/>
      <c r="C171" s="34"/>
      <c r="D171" s="34"/>
      <c r="E171" s="34"/>
      <c r="F171" s="3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34"/>
      <c r="B172" s="34"/>
      <c r="C172" s="34"/>
      <c r="D172" s="34"/>
      <c r="E172" s="34"/>
      <c r="F172" s="3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34"/>
      <c r="B173" s="34"/>
      <c r="C173" s="34"/>
      <c r="D173" s="34"/>
      <c r="E173" s="34"/>
      <c r="F173" s="3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34"/>
      <c r="B174" s="34"/>
      <c r="C174" s="34"/>
      <c r="D174" s="34"/>
      <c r="E174" s="34"/>
      <c r="F174" s="3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34"/>
      <c r="B175" s="34"/>
      <c r="C175" s="34"/>
      <c r="D175" s="34"/>
      <c r="E175" s="34"/>
      <c r="F175" s="3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34"/>
      <c r="B176" s="34"/>
      <c r="C176" s="34"/>
      <c r="D176" s="34"/>
      <c r="E176" s="34"/>
      <c r="F176" s="3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34"/>
      <c r="B177" s="34"/>
      <c r="C177" s="34"/>
      <c r="D177" s="34"/>
      <c r="E177" s="34"/>
      <c r="F177" s="3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34"/>
      <c r="B178" s="34"/>
      <c r="C178" s="34"/>
      <c r="D178" s="34"/>
      <c r="E178" s="34"/>
      <c r="F178" s="3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34"/>
      <c r="B179" s="34"/>
      <c r="C179" s="34"/>
      <c r="D179" s="34"/>
      <c r="E179" s="34"/>
      <c r="F179" s="3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34"/>
      <c r="B180" s="34"/>
      <c r="C180" s="34"/>
      <c r="D180" s="34"/>
      <c r="E180" s="34"/>
      <c r="F180" s="3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34"/>
      <c r="B181" s="34"/>
      <c r="C181" s="34"/>
      <c r="D181" s="34"/>
      <c r="E181" s="34"/>
      <c r="F181" s="3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34"/>
      <c r="B182" s="34"/>
      <c r="C182" s="34"/>
      <c r="D182" s="34"/>
      <c r="E182" s="34"/>
      <c r="F182" s="3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34"/>
      <c r="B183" s="34"/>
      <c r="C183" s="34"/>
      <c r="D183" s="34"/>
      <c r="E183" s="34"/>
      <c r="F183" s="3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34"/>
      <c r="B184" s="34"/>
      <c r="C184" s="34"/>
      <c r="D184" s="34"/>
      <c r="E184" s="34"/>
      <c r="F184" s="3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34"/>
      <c r="B185" s="34"/>
      <c r="C185" s="34"/>
      <c r="D185" s="34"/>
      <c r="E185" s="34"/>
      <c r="F185" s="3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34"/>
      <c r="B186" s="34"/>
      <c r="C186" s="34"/>
      <c r="D186" s="34"/>
      <c r="E186" s="34"/>
      <c r="F186" s="3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34"/>
      <c r="B187" s="34"/>
      <c r="C187" s="34"/>
      <c r="D187" s="34"/>
      <c r="E187" s="34"/>
      <c r="F187" s="3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34"/>
      <c r="B188" s="34"/>
      <c r="C188" s="34"/>
      <c r="D188" s="34"/>
      <c r="E188" s="34"/>
      <c r="F188" s="3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34"/>
      <c r="B189" s="34"/>
      <c r="C189" s="34"/>
      <c r="D189" s="34"/>
      <c r="E189" s="34"/>
      <c r="F189" s="3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34"/>
      <c r="B190" s="34"/>
      <c r="C190" s="34"/>
      <c r="D190" s="34"/>
      <c r="E190" s="34"/>
      <c r="F190" s="3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34"/>
      <c r="B191" s="34"/>
      <c r="C191" s="34"/>
      <c r="D191" s="34"/>
      <c r="E191" s="34"/>
      <c r="F191" s="3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34"/>
      <c r="B192" s="34"/>
      <c r="C192" s="34"/>
      <c r="D192" s="34"/>
      <c r="E192" s="34"/>
      <c r="F192" s="3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34"/>
      <c r="B193" s="34"/>
      <c r="C193" s="34"/>
      <c r="D193" s="34"/>
      <c r="E193" s="34"/>
      <c r="F193" s="3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34"/>
      <c r="B194" s="34"/>
      <c r="C194" s="34"/>
      <c r="D194" s="34"/>
      <c r="E194" s="34"/>
      <c r="F194" s="3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34"/>
      <c r="B195" s="34"/>
      <c r="C195" s="34"/>
      <c r="D195" s="34"/>
      <c r="E195" s="34"/>
      <c r="F195" s="3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34"/>
      <c r="B196" s="34"/>
      <c r="C196" s="34"/>
      <c r="D196" s="34"/>
      <c r="E196" s="34"/>
      <c r="F196" s="3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34"/>
      <c r="B197" s="34"/>
      <c r="C197" s="34"/>
      <c r="D197" s="34"/>
      <c r="E197" s="34"/>
      <c r="F197" s="3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34"/>
      <c r="B198" s="34"/>
      <c r="C198" s="34"/>
      <c r="D198" s="34"/>
      <c r="E198" s="34"/>
      <c r="F198" s="3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34"/>
      <c r="B199" s="34"/>
      <c r="C199" s="34"/>
      <c r="D199" s="34"/>
      <c r="E199" s="34"/>
      <c r="F199" s="3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34"/>
      <c r="B200" s="34"/>
      <c r="C200" s="34"/>
      <c r="D200" s="34"/>
      <c r="E200" s="34"/>
      <c r="F200" s="3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34"/>
      <c r="B201" s="34"/>
      <c r="C201" s="34"/>
      <c r="D201" s="34"/>
      <c r="E201" s="34"/>
      <c r="F201" s="3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34"/>
      <c r="B202" s="34"/>
      <c r="C202" s="34"/>
      <c r="D202" s="34"/>
      <c r="E202" s="34"/>
      <c r="F202" s="3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34"/>
      <c r="B203" s="34"/>
      <c r="C203" s="34"/>
      <c r="D203" s="34"/>
      <c r="E203" s="34"/>
      <c r="F203" s="3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34"/>
      <c r="B204" s="34"/>
      <c r="C204" s="34"/>
      <c r="D204" s="34"/>
      <c r="E204" s="34"/>
      <c r="F204" s="3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34"/>
      <c r="B205" s="34"/>
      <c r="C205" s="34"/>
      <c r="D205" s="34"/>
      <c r="E205" s="34"/>
      <c r="F205" s="3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34"/>
      <c r="B206" s="34"/>
      <c r="C206" s="34"/>
      <c r="D206" s="34"/>
      <c r="E206" s="34"/>
      <c r="F206" s="3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34"/>
      <c r="B207" s="34"/>
      <c r="C207" s="34"/>
      <c r="D207" s="34"/>
      <c r="E207" s="34"/>
      <c r="F207" s="3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34"/>
      <c r="B208" s="34"/>
      <c r="C208" s="34"/>
      <c r="D208" s="34"/>
      <c r="E208" s="34"/>
      <c r="F208" s="3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34"/>
      <c r="B209" s="34"/>
      <c r="C209" s="34"/>
      <c r="D209" s="34"/>
      <c r="E209" s="34"/>
      <c r="F209" s="3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34"/>
      <c r="B210" s="34"/>
      <c r="C210" s="34"/>
      <c r="D210" s="34"/>
      <c r="E210" s="34"/>
      <c r="F210" s="3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34"/>
      <c r="B211" s="34"/>
      <c r="C211" s="34"/>
      <c r="D211" s="34"/>
      <c r="E211" s="34"/>
      <c r="F211" s="3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34"/>
      <c r="B212" s="34"/>
      <c r="C212" s="34"/>
      <c r="D212" s="34"/>
      <c r="E212" s="34"/>
      <c r="F212" s="3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34"/>
      <c r="B213" s="34"/>
      <c r="C213" s="34"/>
      <c r="D213" s="34"/>
      <c r="E213" s="34"/>
      <c r="F213" s="3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34"/>
      <c r="B214" s="34"/>
      <c r="C214" s="34"/>
      <c r="D214" s="34"/>
      <c r="E214" s="34"/>
      <c r="F214" s="3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34"/>
      <c r="B215" s="34"/>
      <c r="C215" s="34"/>
      <c r="D215" s="34"/>
      <c r="E215" s="34"/>
      <c r="F215" s="3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34"/>
      <c r="B216" s="34"/>
      <c r="C216" s="34"/>
      <c r="D216" s="34"/>
      <c r="E216" s="34"/>
      <c r="F216" s="3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34"/>
      <c r="B217" s="34"/>
      <c r="C217" s="34"/>
      <c r="D217" s="34"/>
      <c r="E217" s="34"/>
      <c r="F217" s="3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34"/>
      <c r="B218" s="34"/>
      <c r="C218" s="34"/>
      <c r="D218" s="34"/>
      <c r="E218" s="34"/>
      <c r="F218" s="3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34"/>
      <c r="B219" s="34"/>
      <c r="C219" s="34"/>
      <c r="D219" s="34"/>
      <c r="E219" s="34"/>
      <c r="F219" s="3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34"/>
      <c r="B220" s="34"/>
      <c r="C220" s="34"/>
      <c r="D220" s="34"/>
      <c r="E220" s="34"/>
      <c r="F220" s="3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34"/>
      <c r="B221" s="34"/>
      <c r="C221" s="34"/>
      <c r="D221" s="34"/>
      <c r="E221" s="34"/>
      <c r="F221" s="3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34"/>
      <c r="B222" s="34"/>
      <c r="C222" s="34"/>
      <c r="D222" s="34"/>
      <c r="E222" s="34"/>
      <c r="F222" s="3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34"/>
      <c r="B223" s="34"/>
      <c r="C223" s="34"/>
      <c r="D223" s="34"/>
      <c r="E223" s="34"/>
      <c r="F223" s="3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34"/>
      <c r="B224" s="34"/>
      <c r="C224" s="34"/>
      <c r="D224" s="34"/>
      <c r="E224" s="34"/>
      <c r="F224" s="3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34"/>
      <c r="B225" s="34"/>
      <c r="C225" s="34"/>
      <c r="D225" s="34"/>
      <c r="E225" s="34"/>
      <c r="F225" s="3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34"/>
      <c r="B226" s="34"/>
      <c r="C226" s="34"/>
      <c r="D226" s="34"/>
      <c r="E226" s="34"/>
      <c r="F226" s="3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34"/>
      <c r="B227" s="34"/>
      <c r="C227" s="34"/>
      <c r="D227" s="34"/>
      <c r="E227" s="34"/>
      <c r="F227" s="3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34"/>
      <c r="B228" s="34"/>
      <c r="C228" s="34"/>
      <c r="D228" s="34"/>
      <c r="E228" s="34"/>
      <c r="F228" s="3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34"/>
      <c r="B229" s="34"/>
      <c r="C229" s="34"/>
      <c r="D229" s="34"/>
      <c r="E229" s="34"/>
      <c r="F229" s="3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34"/>
      <c r="B230" s="34"/>
      <c r="C230" s="34"/>
      <c r="D230" s="34"/>
      <c r="E230" s="34"/>
      <c r="F230" s="3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34"/>
      <c r="B231" s="34"/>
      <c r="C231" s="34"/>
      <c r="D231" s="34"/>
      <c r="E231" s="34"/>
      <c r="F231" s="3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34"/>
      <c r="B232" s="34"/>
      <c r="C232" s="34"/>
      <c r="D232" s="34"/>
      <c r="E232" s="34"/>
      <c r="F232" s="3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34"/>
      <c r="B233" s="34"/>
      <c r="C233" s="34"/>
      <c r="D233" s="34"/>
      <c r="E233" s="34"/>
      <c r="F233" s="3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34"/>
      <c r="B234" s="34"/>
      <c r="C234" s="34"/>
      <c r="D234" s="34"/>
      <c r="E234" s="34"/>
      <c r="F234" s="3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34"/>
      <c r="B235" s="34"/>
      <c r="C235" s="34"/>
      <c r="D235" s="34"/>
      <c r="E235" s="34"/>
      <c r="F235" s="3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34"/>
      <c r="B236" s="34"/>
      <c r="C236" s="34"/>
      <c r="D236" s="34"/>
      <c r="E236" s="34"/>
      <c r="F236" s="3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34"/>
      <c r="B237" s="34"/>
      <c r="C237" s="34"/>
      <c r="D237" s="34"/>
      <c r="E237" s="34"/>
      <c r="F237" s="3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34"/>
      <c r="B238" s="34"/>
      <c r="C238" s="34"/>
      <c r="D238" s="34"/>
      <c r="E238" s="34"/>
      <c r="F238" s="3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34"/>
      <c r="B239" s="34"/>
      <c r="C239" s="34"/>
      <c r="D239" s="34"/>
      <c r="E239" s="34"/>
      <c r="F239" s="3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34"/>
      <c r="B240" s="34"/>
      <c r="C240" s="34"/>
      <c r="D240" s="34"/>
      <c r="E240" s="34"/>
      <c r="F240" s="3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34"/>
      <c r="B241" s="34"/>
      <c r="C241" s="34"/>
      <c r="D241" s="34"/>
      <c r="E241" s="34"/>
      <c r="F241" s="3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34"/>
      <c r="B242" s="34"/>
      <c r="C242" s="34"/>
      <c r="D242" s="34"/>
      <c r="E242" s="34"/>
      <c r="F242" s="3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34"/>
      <c r="B243" s="34"/>
      <c r="C243" s="34"/>
      <c r="D243" s="34"/>
      <c r="E243" s="34"/>
      <c r="F243" s="3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34"/>
      <c r="B244" s="34"/>
      <c r="C244" s="34"/>
      <c r="D244" s="34"/>
      <c r="E244" s="34"/>
      <c r="F244" s="3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34"/>
      <c r="B245" s="34"/>
      <c r="C245" s="34"/>
      <c r="D245" s="34"/>
      <c r="E245" s="34"/>
      <c r="F245" s="3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34"/>
      <c r="B246" s="34"/>
      <c r="C246" s="34"/>
      <c r="D246" s="34"/>
      <c r="E246" s="34"/>
      <c r="F246" s="3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34"/>
      <c r="B247" s="34"/>
      <c r="C247" s="34"/>
      <c r="D247" s="34"/>
      <c r="E247" s="34"/>
      <c r="F247" s="3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34"/>
      <c r="B248" s="34"/>
      <c r="C248" s="34"/>
      <c r="D248" s="34"/>
      <c r="E248" s="34"/>
      <c r="F248" s="3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34"/>
      <c r="B249" s="34"/>
      <c r="C249" s="34"/>
      <c r="D249" s="34"/>
      <c r="E249" s="34"/>
      <c r="F249" s="3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34"/>
      <c r="B250" s="34"/>
      <c r="C250" s="34"/>
      <c r="D250" s="34"/>
      <c r="E250" s="34"/>
      <c r="F250" s="3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34"/>
      <c r="B251" s="34"/>
      <c r="C251" s="34"/>
      <c r="D251" s="34"/>
      <c r="E251" s="34"/>
      <c r="F251" s="3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34"/>
      <c r="B252" s="34"/>
      <c r="C252" s="34"/>
      <c r="D252" s="34"/>
      <c r="E252" s="34"/>
      <c r="F252" s="3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34"/>
      <c r="B253" s="34"/>
      <c r="C253" s="34"/>
      <c r="D253" s="34"/>
      <c r="E253" s="34"/>
      <c r="F253" s="3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34"/>
      <c r="B254" s="34"/>
      <c r="C254" s="34"/>
      <c r="D254" s="34"/>
      <c r="E254" s="34"/>
      <c r="F254" s="3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34"/>
      <c r="B255" s="34"/>
      <c r="C255" s="34"/>
      <c r="D255" s="34"/>
      <c r="E255" s="34"/>
      <c r="F255" s="3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34"/>
      <c r="B256" s="34"/>
      <c r="C256" s="34"/>
      <c r="D256" s="34"/>
      <c r="E256" s="34"/>
      <c r="F256" s="3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34"/>
      <c r="B257" s="34"/>
      <c r="C257" s="34"/>
      <c r="D257" s="34"/>
      <c r="E257" s="34"/>
      <c r="F257" s="3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34"/>
      <c r="B258" s="34"/>
      <c r="C258" s="34"/>
      <c r="D258" s="34"/>
      <c r="E258" s="34"/>
      <c r="F258" s="3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34"/>
      <c r="B259" s="34"/>
      <c r="C259" s="34"/>
      <c r="D259" s="34"/>
      <c r="E259" s="34"/>
      <c r="F259" s="3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34"/>
      <c r="B260" s="34"/>
      <c r="C260" s="34"/>
      <c r="D260" s="34"/>
      <c r="E260" s="34"/>
      <c r="F260" s="3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34"/>
      <c r="B261" s="34"/>
      <c r="C261" s="34"/>
      <c r="D261" s="34"/>
      <c r="E261" s="34"/>
      <c r="F261" s="3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34"/>
      <c r="B262" s="34"/>
      <c r="C262" s="34"/>
      <c r="D262" s="34"/>
      <c r="E262" s="34"/>
      <c r="F262" s="3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34"/>
      <c r="B263" s="34"/>
      <c r="C263" s="34"/>
      <c r="D263" s="34"/>
      <c r="E263" s="34"/>
      <c r="F263" s="3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34"/>
      <c r="B264" s="34"/>
      <c r="C264" s="34"/>
      <c r="D264" s="34"/>
      <c r="E264" s="34"/>
      <c r="F264" s="3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34"/>
      <c r="B265" s="34"/>
      <c r="C265" s="34"/>
      <c r="D265" s="34"/>
      <c r="E265" s="34"/>
      <c r="F265" s="3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34"/>
      <c r="B266" s="34"/>
      <c r="C266" s="34"/>
      <c r="D266" s="34"/>
      <c r="E266" s="34"/>
      <c r="F266" s="3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34"/>
      <c r="B267" s="34"/>
      <c r="C267" s="34"/>
      <c r="D267" s="34"/>
      <c r="E267" s="34"/>
      <c r="F267" s="3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34"/>
      <c r="B268" s="34"/>
      <c r="C268" s="34"/>
      <c r="D268" s="34"/>
      <c r="E268" s="34"/>
      <c r="F268" s="3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34"/>
      <c r="B269" s="34"/>
      <c r="C269" s="34"/>
      <c r="D269" s="34"/>
      <c r="E269" s="34"/>
      <c r="F269" s="3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34"/>
      <c r="B270" s="34"/>
      <c r="C270" s="34"/>
      <c r="D270" s="34"/>
      <c r="E270" s="34"/>
      <c r="F270" s="3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34"/>
      <c r="B271" s="34"/>
      <c r="C271" s="34"/>
      <c r="D271" s="34"/>
      <c r="E271" s="34"/>
      <c r="F271" s="3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34"/>
      <c r="B272" s="34"/>
      <c r="C272" s="34"/>
      <c r="D272" s="34"/>
      <c r="E272" s="34"/>
      <c r="F272" s="3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34"/>
      <c r="B273" s="34"/>
      <c r="C273" s="34"/>
      <c r="D273" s="34"/>
      <c r="E273" s="34"/>
      <c r="F273" s="3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34"/>
      <c r="B274" s="34"/>
      <c r="C274" s="34"/>
      <c r="D274" s="34"/>
      <c r="E274" s="34"/>
      <c r="F274" s="3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34"/>
      <c r="B275" s="34"/>
      <c r="C275" s="34"/>
      <c r="D275" s="34"/>
      <c r="E275" s="34"/>
      <c r="F275" s="3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34"/>
      <c r="B276" s="34"/>
      <c r="C276" s="34"/>
      <c r="D276" s="34"/>
      <c r="E276" s="34"/>
      <c r="F276" s="3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34"/>
      <c r="B277" s="34"/>
      <c r="C277" s="34"/>
      <c r="D277" s="34"/>
      <c r="E277" s="34"/>
      <c r="F277" s="3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34"/>
      <c r="B278" s="34"/>
      <c r="C278" s="34"/>
      <c r="D278" s="34"/>
      <c r="E278" s="34"/>
      <c r="F278" s="3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34"/>
      <c r="B279" s="34"/>
      <c r="C279" s="34"/>
      <c r="D279" s="34"/>
      <c r="E279" s="34"/>
      <c r="F279" s="3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34"/>
      <c r="B280" s="34"/>
      <c r="C280" s="34"/>
      <c r="D280" s="34"/>
      <c r="E280" s="34"/>
      <c r="F280" s="3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34"/>
      <c r="B281" s="34"/>
      <c r="C281" s="34"/>
      <c r="D281" s="34"/>
      <c r="E281" s="34"/>
      <c r="F281" s="3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34"/>
      <c r="B282" s="34"/>
      <c r="C282" s="34"/>
      <c r="D282" s="34"/>
      <c r="E282" s="34"/>
      <c r="F282" s="3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34"/>
      <c r="B283" s="34"/>
      <c r="C283" s="34"/>
      <c r="D283" s="34"/>
      <c r="E283" s="34"/>
      <c r="F283" s="3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34"/>
      <c r="B284" s="34"/>
      <c r="C284" s="34"/>
      <c r="D284" s="34"/>
      <c r="E284" s="34"/>
      <c r="F284" s="3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34"/>
      <c r="B285" s="34"/>
      <c r="C285" s="34"/>
      <c r="D285" s="34"/>
      <c r="E285" s="34"/>
      <c r="F285" s="3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34"/>
      <c r="B286" s="34"/>
      <c r="C286" s="34"/>
      <c r="D286" s="34"/>
      <c r="E286" s="34"/>
      <c r="F286" s="3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34"/>
      <c r="B287" s="34"/>
      <c r="C287" s="34"/>
      <c r="D287" s="34"/>
      <c r="E287" s="34"/>
      <c r="F287" s="3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34"/>
      <c r="B288" s="34"/>
      <c r="C288" s="34"/>
      <c r="D288" s="34"/>
      <c r="E288" s="34"/>
      <c r="F288" s="3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34"/>
      <c r="B289" s="34"/>
      <c r="C289" s="34"/>
      <c r="D289" s="34"/>
      <c r="E289" s="34"/>
      <c r="F289" s="3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34"/>
      <c r="B290" s="34"/>
      <c r="C290" s="34"/>
      <c r="D290" s="34"/>
      <c r="E290" s="34"/>
      <c r="F290" s="3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34"/>
      <c r="B291" s="34"/>
      <c r="C291" s="34"/>
      <c r="D291" s="34"/>
      <c r="E291" s="34"/>
      <c r="F291" s="3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34"/>
      <c r="B292" s="34"/>
      <c r="C292" s="34"/>
      <c r="D292" s="34"/>
      <c r="E292" s="34"/>
      <c r="F292" s="3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34"/>
      <c r="B293" s="34"/>
      <c r="C293" s="34"/>
      <c r="D293" s="34"/>
      <c r="E293" s="34"/>
      <c r="F293" s="3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34"/>
      <c r="B294" s="34"/>
      <c r="C294" s="34"/>
      <c r="D294" s="34"/>
      <c r="E294" s="34"/>
      <c r="F294" s="3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34"/>
      <c r="B295" s="34"/>
      <c r="C295" s="34"/>
      <c r="D295" s="34"/>
      <c r="E295" s="34"/>
      <c r="F295" s="3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34"/>
      <c r="B296" s="34"/>
      <c r="C296" s="34"/>
      <c r="D296" s="34"/>
      <c r="E296" s="34"/>
      <c r="F296" s="3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34"/>
      <c r="B297" s="34"/>
      <c r="C297" s="34"/>
      <c r="D297" s="34"/>
      <c r="E297" s="34"/>
      <c r="F297" s="3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34"/>
      <c r="B298" s="34"/>
      <c r="C298" s="34"/>
      <c r="D298" s="34"/>
      <c r="E298" s="34"/>
      <c r="F298" s="3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34"/>
      <c r="B299" s="34"/>
      <c r="C299" s="34"/>
      <c r="D299" s="34"/>
      <c r="E299" s="34"/>
      <c r="F299" s="3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34"/>
      <c r="B300" s="34"/>
      <c r="C300" s="34"/>
      <c r="D300" s="34"/>
      <c r="E300" s="34"/>
      <c r="F300" s="3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34"/>
      <c r="B301" s="34"/>
      <c r="C301" s="34"/>
      <c r="D301" s="34"/>
      <c r="E301" s="34"/>
      <c r="F301" s="3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34"/>
      <c r="B302" s="34"/>
      <c r="C302" s="34"/>
      <c r="D302" s="34"/>
      <c r="E302" s="34"/>
      <c r="F302" s="3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34"/>
      <c r="B303" s="34"/>
      <c r="C303" s="34"/>
      <c r="D303" s="34"/>
      <c r="E303" s="34"/>
      <c r="F303" s="3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34"/>
      <c r="B304" s="34"/>
      <c r="C304" s="34"/>
      <c r="D304" s="34"/>
      <c r="E304" s="34"/>
      <c r="F304" s="3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34"/>
      <c r="B305" s="34"/>
      <c r="C305" s="34"/>
      <c r="D305" s="34"/>
      <c r="E305" s="34"/>
      <c r="F305" s="3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34"/>
      <c r="B306" s="34"/>
      <c r="C306" s="34"/>
      <c r="D306" s="34"/>
      <c r="E306" s="34"/>
      <c r="F306" s="3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34"/>
      <c r="B307" s="34"/>
      <c r="C307" s="34"/>
      <c r="D307" s="34"/>
      <c r="E307" s="34"/>
      <c r="F307" s="3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34"/>
      <c r="B308" s="34"/>
      <c r="C308" s="34"/>
      <c r="D308" s="34"/>
      <c r="E308" s="34"/>
      <c r="F308" s="3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34"/>
      <c r="B309" s="34"/>
      <c r="C309" s="34"/>
      <c r="D309" s="34"/>
      <c r="E309" s="34"/>
      <c r="F309" s="3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34"/>
      <c r="B310" s="34"/>
      <c r="C310" s="34"/>
      <c r="D310" s="34"/>
      <c r="E310" s="34"/>
      <c r="F310" s="3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34"/>
      <c r="B311" s="34"/>
      <c r="C311" s="34"/>
      <c r="D311" s="34"/>
      <c r="E311" s="34"/>
      <c r="F311" s="3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34"/>
      <c r="B312" s="34"/>
      <c r="C312" s="34"/>
      <c r="D312" s="34"/>
      <c r="E312" s="34"/>
      <c r="F312" s="3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34"/>
      <c r="B313" s="34"/>
      <c r="C313" s="34"/>
      <c r="D313" s="34"/>
      <c r="E313" s="34"/>
      <c r="F313" s="3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34"/>
      <c r="B314" s="34"/>
      <c r="C314" s="34"/>
      <c r="D314" s="34"/>
      <c r="E314" s="34"/>
      <c r="F314" s="3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34"/>
      <c r="B315" s="34"/>
      <c r="C315" s="34"/>
      <c r="D315" s="34"/>
      <c r="E315" s="34"/>
      <c r="F315" s="3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34"/>
      <c r="B316" s="34"/>
      <c r="C316" s="34"/>
      <c r="D316" s="34"/>
      <c r="E316" s="34"/>
      <c r="F316" s="3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34"/>
      <c r="B317" s="34"/>
      <c r="C317" s="34"/>
      <c r="D317" s="34"/>
      <c r="E317" s="34"/>
      <c r="F317" s="3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34"/>
      <c r="B318" s="34"/>
      <c r="C318" s="34"/>
      <c r="D318" s="34"/>
      <c r="E318" s="34"/>
      <c r="F318" s="3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34"/>
      <c r="B319" s="34"/>
      <c r="C319" s="34"/>
      <c r="D319" s="34"/>
      <c r="E319" s="34"/>
      <c r="F319" s="3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34"/>
      <c r="B320" s="34"/>
      <c r="C320" s="34"/>
      <c r="D320" s="34"/>
      <c r="E320" s="34"/>
      <c r="F320" s="3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34"/>
      <c r="B321" s="34"/>
      <c r="C321" s="34"/>
      <c r="D321" s="34"/>
      <c r="E321" s="34"/>
      <c r="F321" s="3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34"/>
      <c r="B322" s="34"/>
      <c r="C322" s="34"/>
      <c r="D322" s="34"/>
      <c r="E322" s="34"/>
      <c r="F322" s="3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34"/>
      <c r="B323" s="34"/>
      <c r="C323" s="34"/>
      <c r="D323" s="34"/>
      <c r="E323" s="34"/>
      <c r="F323" s="3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34"/>
      <c r="B324" s="34"/>
      <c r="C324" s="34"/>
      <c r="D324" s="34"/>
      <c r="E324" s="34"/>
      <c r="F324" s="3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34"/>
      <c r="B325" s="34"/>
      <c r="C325" s="34"/>
      <c r="D325" s="34"/>
      <c r="E325" s="34"/>
      <c r="F325" s="3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34"/>
      <c r="B326" s="34"/>
      <c r="C326" s="34"/>
      <c r="D326" s="34"/>
      <c r="E326" s="34"/>
      <c r="F326" s="3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34"/>
      <c r="B327" s="34"/>
      <c r="C327" s="34"/>
      <c r="D327" s="34"/>
      <c r="E327" s="34"/>
      <c r="F327" s="3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34"/>
      <c r="B328" s="34"/>
      <c r="C328" s="34"/>
      <c r="D328" s="34"/>
      <c r="E328" s="34"/>
      <c r="F328" s="3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34"/>
      <c r="B329" s="34"/>
      <c r="C329" s="34"/>
      <c r="D329" s="34"/>
      <c r="E329" s="34"/>
      <c r="F329" s="3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34"/>
      <c r="B330" s="34"/>
      <c r="C330" s="34"/>
      <c r="D330" s="34"/>
      <c r="E330" s="34"/>
      <c r="F330" s="3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34"/>
      <c r="B331" s="34"/>
      <c r="C331" s="34"/>
      <c r="D331" s="34"/>
      <c r="E331" s="34"/>
      <c r="F331" s="3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34"/>
      <c r="B332" s="34"/>
      <c r="C332" s="34"/>
      <c r="D332" s="34"/>
      <c r="E332" s="34"/>
      <c r="F332" s="3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34"/>
      <c r="B333" s="34"/>
      <c r="C333" s="34"/>
      <c r="D333" s="34"/>
      <c r="E333" s="34"/>
      <c r="F333" s="3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34"/>
      <c r="B334" s="34"/>
      <c r="C334" s="34"/>
      <c r="D334" s="34"/>
      <c r="E334" s="34"/>
      <c r="F334" s="3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34"/>
      <c r="B335" s="34"/>
      <c r="C335" s="34"/>
      <c r="D335" s="34"/>
      <c r="E335" s="34"/>
      <c r="F335" s="3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34"/>
      <c r="B336" s="34"/>
      <c r="C336" s="34"/>
      <c r="D336" s="34"/>
      <c r="E336" s="34"/>
      <c r="F336" s="3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34"/>
      <c r="B337" s="34"/>
      <c r="C337" s="34"/>
      <c r="D337" s="34"/>
      <c r="E337" s="34"/>
      <c r="F337" s="3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34"/>
      <c r="B338" s="34"/>
      <c r="C338" s="34"/>
      <c r="D338" s="34"/>
      <c r="E338" s="34"/>
      <c r="F338" s="3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34"/>
      <c r="B339" s="34"/>
      <c r="C339" s="34"/>
      <c r="D339" s="34"/>
      <c r="E339" s="34"/>
      <c r="F339" s="3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34"/>
      <c r="B340" s="34"/>
      <c r="C340" s="34"/>
      <c r="D340" s="34"/>
      <c r="E340" s="34"/>
      <c r="F340" s="3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34"/>
      <c r="B341" s="34"/>
      <c r="C341" s="34"/>
      <c r="D341" s="34"/>
      <c r="E341" s="34"/>
      <c r="F341" s="3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34"/>
      <c r="B342" s="34"/>
      <c r="C342" s="34"/>
      <c r="D342" s="34"/>
      <c r="E342" s="34"/>
      <c r="F342" s="3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34"/>
      <c r="B343" s="34"/>
      <c r="C343" s="34"/>
      <c r="D343" s="34"/>
      <c r="E343" s="34"/>
      <c r="F343" s="3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34"/>
      <c r="B344" s="34"/>
      <c r="C344" s="34"/>
      <c r="D344" s="34"/>
      <c r="E344" s="34"/>
      <c r="F344" s="3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34"/>
      <c r="B345" s="34"/>
      <c r="C345" s="34"/>
      <c r="D345" s="34"/>
      <c r="E345" s="34"/>
      <c r="F345" s="3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34"/>
      <c r="B346" s="34"/>
      <c r="C346" s="34"/>
      <c r="D346" s="34"/>
      <c r="E346" s="34"/>
      <c r="F346" s="3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34"/>
      <c r="B347" s="34"/>
      <c r="C347" s="34"/>
      <c r="D347" s="34"/>
      <c r="E347" s="34"/>
      <c r="F347" s="3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34"/>
      <c r="B348" s="34"/>
      <c r="C348" s="34"/>
      <c r="D348" s="34"/>
      <c r="E348" s="34"/>
      <c r="F348" s="3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34"/>
      <c r="B349" s="34"/>
      <c r="C349" s="34"/>
      <c r="D349" s="34"/>
      <c r="E349" s="34"/>
      <c r="F349" s="3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34"/>
      <c r="B350" s="34"/>
      <c r="C350" s="34"/>
      <c r="D350" s="34"/>
      <c r="E350" s="34"/>
      <c r="F350" s="3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34"/>
      <c r="B351" s="34"/>
      <c r="C351" s="34"/>
      <c r="D351" s="34"/>
      <c r="E351" s="34"/>
      <c r="F351" s="3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34"/>
      <c r="B352" s="34"/>
      <c r="C352" s="34"/>
      <c r="D352" s="34"/>
      <c r="E352" s="34"/>
      <c r="F352" s="3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34"/>
      <c r="B353" s="34"/>
      <c r="C353" s="34"/>
      <c r="D353" s="34"/>
      <c r="E353" s="34"/>
      <c r="F353" s="3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34"/>
      <c r="B354" s="34"/>
      <c r="C354" s="34"/>
      <c r="D354" s="34"/>
      <c r="E354" s="34"/>
      <c r="F354" s="3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34"/>
      <c r="B355" s="34"/>
      <c r="C355" s="34"/>
      <c r="D355" s="34"/>
      <c r="E355" s="34"/>
      <c r="F355" s="3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34"/>
      <c r="B356" s="34"/>
      <c r="C356" s="34"/>
      <c r="D356" s="34"/>
      <c r="E356" s="34"/>
      <c r="F356" s="3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34"/>
      <c r="B357" s="34"/>
      <c r="C357" s="34"/>
      <c r="D357" s="34"/>
      <c r="E357" s="34"/>
      <c r="F357" s="3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34"/>
      <c r="B358" s="34"/>
      <c r="C358" s="34"/>
      <c r="D358" s="34"/>
      <c r="E358" s="34"/>
      <c r="F358" s="3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34"/>
      <c r="B359" s="34"/>
      <c r="C359" s="34"/>
      <c r="D359" s="34"/>
      <c r="E359" s="34"/>
      <c r="F359" s="3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34"/>
      <c r="B360" s="34"/>
      <c r="C360" s="34"/>
      <c r="D360" s="34"/>
      <c r="E360" s="34"/>
      <c r="F360" s="3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34"/>
      <c r="B361" s="34"/>
      <c r="C361" s="34"/>
      <c r="D361" s="34"/>
      <c r="E361" s="34"/>
      <c r="F361" s="3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34"/>
      <c r="B362" s="34"/>
      <c r="C362" s="34"/>
      <c r="D362" s="34"/>
      <c r="E362" s="34"/>
      <c r="F362" s="3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34"/>
      <c r="B363" s="34"/>
      <c r="C363" s="34"/>
      <c r="D363" s="34"/>
      <c r="E363" s="34"/>
      <c r="F363" s="3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34"/>
      <c r="B364" s="34"/>
      <c r="C364" s="34"/>
      <c r="D364" s="34"/>
      <c r="E364" s="34"/>
      <c r="F364" s="3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34"/>
      <c r="B365" s="34"/>
      <c r="C365" s="34"/>
      <c r="D365" s="34"/>
      <c r="E365" s="34"/>
      <c r="F365" s="3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34"/>
      <c r="B366" s="34"/>
      <c r="C366" s="34"/>
      <c r="D366" s="34"/>
      <c r="E366" s="34"/>
      <c r="F366" s="3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34"/>
      <c r="B367" s="34"/>
      <c r="C367" s="34"/>
      <c r="D367" s="34"/>
      <c r="E367" s="34"/>
      <c r="F367" s="3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34"/>
      <c r="B368" s="34"/>
      <c r="C368" s="34"/>
      <c r="D368" s="34"/>
      <c r="E368" s="34"/>
      <c r="F368" s="3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34"/>
      <c r="B369" s="34"/>
      <c r="C369" s="34"/>
      <c r="D369" s="34"/>
      <c r="E369" s="34"/>
      <c r="F369" s="3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34"/>
      <c r="B370" s="34"/>
      <c r="C370" s="34"/>
      <c r="D370" s="34"/>
      <c r="E370" s="34"/>
      <c r="F370" s="3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34"/>
      <c r="B371" s="34"/>
      <c r="C371" s="34"/>
      <c r="D371" s="34"/>
      <c r="E371" s="34"/>
      <c r="F371" s="3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34"/>
      <c r="B372" s="34"/>
      <c r="C372" s="34"/>
      <c r="D372" s="34"/>
      <c r="E372" s="34"/>
      <c r="F372" s="3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34"/>
      <c r="B373" s="34"/>
      <c r="C373" s="34"/>
      <c r="D373" s="34"/>
      <c r="E373" s="34"/>
      <c r="F373" s="3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34"/>
      <c r="B374" s="34"/>
      <c r="C374" s="34"/>
      <c r="D374" s="34"/>
      <c r="E374" s="34"/>
      <c r="F374" s="3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34"/>
      <c r="B375" s="34"/>
      <c r="C375" s="34"/>
      <c r="D375" s="34"/>
      <c r="E375" s="34"/>
      <c r="F375" s="3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34"/>
      <c r="B376" s="34"/>
      <c r="C376" s="34"/>
      <c r="D376" s="34"/>
      <c r="E376" s="34"/>
      <c r="F376" s="3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34"/>
      <c r="B377" s="34"/>
      <c r="C377" s="34"/>
      <c r="D377" s="34"/>
      <c r="E377" s="34"/>
      <c r="F377" s="3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34"/>
      <c r="B378" s="34"/>
      <c r="C378" s="34"/>
      <c r="D378" s="34"/>
      <c r="E378" s="34"/>
      <c r="F378" s="3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34"/>
      <c r="B379" s="34"/>
      <c r="C379" s="34"/>
      <c r="D379" s="34"/>
      <c r="E379" s="34"/>
      <c r="F379" s="3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34"/>
      <c r="B380" s="34"/>
      <c r="C380" s="34"/>
      <c r="D380" s="34"/>
      <c r="E380" s="34"/>
      <c r="F380" s="3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34"/>
      <c r="B381" s="34"/>
      <c r="C381" s="34"/>
      <c r="D381" s="34"/>
      <c r="E381" s="34"/>
      <c r="F381" s="3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34"/>
      <c r="B382" s="34"/>
      <c r="C382" s="34"/>
      <c r="D382" s="34"/>
      <c r="E382" s="34"/>
      <c r="F382" s="3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34"/>
      <c r="B383" s="34"/>
      <c r="C383" s="34"/>
      <c r="D383" s="34"/>
      <c r="E383" s="34"/>
      <c r="F383" s="3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34"/>
      <c r="B384" s="34"/>
      <c r="C384" s="34"/>
      <c r="D384" s="34"/>
      <c r="E384" s="34"/>
      <c r="F384" s="3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34"/>
      <c r="B385" s="34"/>
      <c r="C385" s="34"/>
      <c r="D385" s="34"/>
      <c r="E385" s="34"/>
      <c r="F385" s="3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34"/>
      <c r="B386" s="34"/>
      <c r="C386" s="34"/>
      <c r="D386" s="34"/>
      <c r="E386" s="34"/>
      <c r="F386" s="3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34"/>
      <c r="B387" s="34"/>
      <c r="C387" s="34"/>
      <c r="D387" s="34"/>
      <c r="E387" s="34"/>
      <c r="F387" s="3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34"/>
      <c r="B388" s="34"/>
      <c r="C388" s="34"/>
      <c r="D388" s="34"/>
      <c r="E388" s="34"/>
      <c r="F388" s="3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34"/>
      <c r="B389" s="34"/>
      <c r="C389" s="34"/>
      <c r="D389" s="34"/>
      <c r="E389" s="34"/>
      <c r="F389" s="3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34"/>
      <c r="B390" s="34"/>
      <c r="C390" s="34"/>
      <c r="D390" s="34"/>
      <c r="E390" s="34"/>
      <c r="F390" s="3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34"/>
      <c r="B391" s="34"/>
      <c r="C391" s="34"/>
      <c r="D391" s="34"/>
      <c r="E391" s="34"/>
      <c r="F391" s="3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34"/>
      <c r="B392" s="34"/>
      <c r="C392" s="34"/>
      <c r="D392" s="34"/>
      <c r="E392" s="34"/>
      <c r="F392" s="3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34"/>
      <c r="B393" s="34"/>
      <c r="C393" s="34"/>
      <c r="D393" s="34"/>
      <c r="E393" s="34"/>
      <c r="F393" s="3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34"/>
      <c r="B394" s="34"/>
      <c r="C394" s="34"/>
      <c r="D394" s="34"/>
      <c r="E394" s="34"/>
      <c r="F394" s="3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34"/>
      <c r="B395" s="34"/>
      <c r="C395" s="34"/>
      <c r="D395" s="34"/>
      <c r="E395" s="34"/>
      <c r="F395" s="3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34"/>
      <c r="B396" s="34"/>
      <c r="C396" s="34"/>
      <c r="D396" s="34"/>
      <c r="E396" s="34"/>
      <c r="F396" s="3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34"/>
      <c r="B397" s="34"/>
      <c r="C397" s="34"/>
      <c r="D397" s="34"/>
      <c r="E397" s="34"/>
      <c r="F397" s="3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34"/>
      <c r="B398" s="34"/>
      <c r="C398" s="34"/>
      <c r="D398" s="34"/>
      <c r="E398" s="34"/>
      <c r="F398" s="3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34"/>
      <c r="B399" s="34"/>
      <c r="C399" s="34"/>
      <c r="D399" s="34"/>
      <c r="E399" s="34"/>
      <c r="F399" s="3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c r="D403" s="578"/>
      <c r="E403" s="578"/>
      <c r="F403" s="578"/>
      <c r="G403" s="578"/>
      <c r="H403" s="578"/>
      <c r="I403" s="578"/>
      <c r="J403" s="578"/>
      <c r="K403" s="578"/>
      <c r="L403" s="578"/>
      <c r="M403" s="578"/>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c r="AL403" s="578"/>
      <c r="AM403" s="578"/>
      <c r="AN403" s="578"/>
      <c r="AO403" s="578"/>
      <c r="AP403" s="578"/>
      <c r="AQ403" s="578"/>
      <c r="AR403" s="578"/>
      <c r="AS403" s="578"/>
      <c r="AT403" s="578"/>
      <c r="AU403" s="580"/>
      <c r="AV403" s="581"/>
      <c r="AW403" s="581"/>
      <c r="AX403" s="577"/>
    </row>
  </sheetData>
  <mergeCells count="523">
    <mergeCell ref="AJ2:AP2"/>
    <mergeCell ref="AQ2:AX2"/>
    <mergeCell ref="A3:AN3"/>
    <mergeCell ref="AO3:AX3"/>
    <mergeCell ref="A4:F4"/>
    <mergeCell ref="G4:X4"/>
    <mergeCell ref="Y4:AD4"/>
    <mergeCell ref="A7:F7"/>
    <mergeCell ref="G7:X7"/>
    <mergeCell ref="AE4:AP4"/>
    <mergeCell ref="AQ4:AX4"/>
    <mergeCell ref="A5:F5"/>
    <mergeCell ref="G5:X5"/>
    <mergeCell ref="Y5:AD5"/>
    <mergeCell ref="AE5:AP5"/>
    <mergeCell ref="AQ5:AX5"/>
    <mergeCell ref="A6:F6"/>
    <mergeCell ref="G6:X6"/>
    <mergeCell ref="Y6:AD6"/>
    <mergeCell ref="AE6:AX6"/>
    <mergeCell ref="A8:F8"/>
    <mergeCell ref="G8:AX8"/>
    <mergeCell ref="AR11:AX11"/>
    <mergeCell ref="G12:H17"/>
    <mergeCell ref="I12:O12"/>
    <mergeCell ref="P12:V12"/>
    <mergeCell ref="W12:AC12"/>
    <mergeCell ref="AD12:AJ12"/>
    <mergeCell ref="Y7:AD7"/>
    <mergeCell ref="AE7:AX7"/>
    <mergeCell ref="I14:O14"/>
    <mergeCell ref="P14:V14"/>
    <mergeCell ref="W14:AC14"/>
    <mergeCell ref="AD14:AJ14"/>
    <mergeCell ref="AK14:AQ14"/>
    <mergeCell ref="AR14:AX14"/>
    <mergeCell ref="AK12:AQ12"/>
    <mergeCell ref="AR12:AX12"/>
    <mergeCell ref="I13:O13"/>
    <mergeCell ref="AD17:AJ17"/>
    <mergeCell ref="AK17:AQ17"/>
    <mergeCell ref="AR17:AX17"/>
    <mergeCell ref="A9:F9"/>
    <mergeCell ref="G9:AX9"/>
    <mergeCell ref="A10:F10"/>
    <mergeCell ref="G10:AX10"/>
    <mergeCell ref="A11:F19"/>
    <mergeCell ref="G11:O11"/>
    <mergeCell ref="P11:V11"/>
    <mergeCell ref="W11:AC11"/>
    <mergeCell ref="AD11:AJ11"/>
    <mergeCell ref="AK11:AQ11"/>
    <mergeCell ref="AK15:AQ15"/>
    <mergeCell ref="AR15:AX15"/>
    <mergeCell ref="W13:AC13"/>
    <mergeCell ref="AD13:AJ13"/>
    <mergeCell ref="AK13:AQ13"/>
    <mergeCell ref="AR13:AX13"/>
    <mergeCell ref="AK19:AQ19"/>
    <mergeCell ref="AR19:AX19"/>
    <mergeCell ref="AD19:AJ19"/>
    <mergeCell ref="AT20:AX20"/>
    <mergeCell ref="P13:V13"/>
    <mergeCell ref="AO23:AS23"/>
    <mergeCell ref="AT23:AX23"/>
    <mergeCell ref="AO21:AS21"/>
    <mergeCell ref="G18:O18"/>
    <mergeCell ref="P18:V18"/>
    <mergeCell ref="W18:AC18"/>
    <mergeCell ref="AD18:AJ18"/>
    <mergeCell ref="AK18:AQ18"/>
    <mergeCell ref="AR18:AX18"/>
    <mergeCell ref="I15:O15"/>
    <mergeCell ref="P15:V15"/>
    <mergeCell ref="W15:AC15"/>
    <mergeCell ref="AD15:AJ15"/>
    <mergeCell ref="I16:O16"/>
    <mergeCell ref="P16:V16"/>
    <mergeCell ref="W16:AC16"/>
    <mergeCell ref="AD16:AJ16"/>
    <mergeCell ref="AK16:AQ16"/>
    <mergeCell ref="AR16:AX16"/>
    <mergeCell ref="I17:O17"/>
    <mergeCell ref="P17:V17"/>
    <mergeCell ref="W17:AC17"/>
    <mergeCell ref="A24:F26"/>
    <mergeCell ref="AB26:AD26"/>
    <mergeCell ref="AE26:AI26"/>
    <mergeCell ref="G25:X26"/>
    <mergeCell ref="AJ26:AN26"/>
    <mergeCell ref="A20:F23"/>
    <mergeCell ref="G19:O19"/>
    <mergeCell ref="P19:V19"/>
    <mergeCell ref="W19:AC19"/>
    <mergeCell ref="AE21:AI21"/>
    <mergeCell ref="G21:X23"/>
    <mergeCell ref="Y21:AA21"/>
    <mergeCell ref="Y25:AA25"/>
    <mergeCell ref="AB25:AD25"/>
    <mergeCell ref="AB23:AD23"/>
    <mergeCell ref="Y20:AA20"/>
    <mergeCell ref="AE22:AI22"/>
    <mergeCell ref="AJ22:AN22"/>
    <mergeCell ref="AJ25:AN25"/>
    <mergeCell ref="AJ24:AN24"/>
    <mergeCell ref="AB21:AD21"/>
    <mergeCell ref="AE23:AI23"/>
    <mergeCell ref="AJ23:AN23"/>
    <mergeCell ref="Y24:AA24"/>
    <mergeCell ref="AB24:AD24"/>
    <mergeCell ref="AE24:AI24"/>
    <mergeCell ref="AJ21:AN21"/>
    <mergeCell ref="AO25:AS25"/>
    <mergeCell ref="AT25:AX25"/>
    <mergeCell ref="AO26:AS26"/>
    <mergeCell ref="AT26:AX26"/>
    <mergeCell ref="AO24:AS24"/>
    <mergeCell ref="AT24:AX24"/>
    <mergeCell ref="AO22:AS22"/>
    <mergeCell ref="AT22:AX22"/>
    <mergeCell ref="G20:X20"/>
    <mergeCell ref="AT21:AX21"/>
    <mergeCell ref="AB20:AD20"/>
    <mergeCell ref="AE20:AI20"/>
    <mergeCell ref="AJ20:AN20"/>
    <mergeCell ref="AB22:AD22"/>
    <mergeCell ref="AO20:AS20"/>
    <mergeCell ref="L30:Q30"/>
    <mergeCell ref="R30:W30"/>
    <mergeCell ref="X30:AX30"/>
    <mergeCell ref="AT27:AX27"/>
    <mergeCell ref="AE29:AI29"/>
    <mergeCell ref="AE25:AI25"/>
    <mergeCell ref="Y26:AA26"/>
    <mergeCell ref="AJ27:AN27"/>
    <mergeCell ref="Y28:AA28"/>
    <mergeCell ref="AB28:AD28"/>
    <mergeCell ref="AE28:AI28"/>
    <mergeCell ref="Y29:AA29"/>
    <mergeCell ref="AB29:AD29"/>
    <mergeCell ref="Y27:AA27"/>
    <mergeCell ref="AT28:AX28"/>
    <mergeCell ref="G28:X29"/>
    <mergeCell ref="G24:X24"/>
    <mergeCell ref="A30:B37"/>
    <mergeCell ref="L36:Q36"/>
    <mergeCell ref="R36:W36"/>
    <mergeCell ref="R31:W31"/>
    <mergeCell ref="X31:AX31"/>
    <mergeCell ref="C32:K32"/>
    <mergeCell ref="L32:Q32"/>
    <mergeCell ref="R32:W32"/>
    <mergeCell ref="X32:AX32"/>
    <mergeCell ref="C31:K31"/>
    <mergeCell ref="L31:Q31"/>
    <mergeCell ref="AJ28:AN28"/>
    <mergeCell ref="AO28:AS28"/>
    <mergeCell ref="A27:F29"/>
    <mergeCell ref="G27:X27"/>
    <mergeCell ref="AO27:AS27"/>
    <mergeCell ref="AB27:AD27"/>
    <mergeCell ref="AE27:AI27"/>
    <mergeCell ref="AJ29:AN29"/>
    <mergeCell ref="AO29:AS29"/>
    <mergeCell ref="AT29:AX29"/>
    <mergeCell ref="C30:K30"/>
    <mergeCell ref="C33:K33"/>
    <mergeCell ref="L33:Q33"/>
    <mergeCell ref="R33:W33"/>
    <mergeCell ref="X33:AX33"/>
    <mergeCell ref="X37:AX37"/>
    <mergeCell ref="C34:K34"/>
    <mergeCell ref="L34:Q34"/>
    <mergeCell ref="R34:W34"/>
    <mergeCell ref="C37:K37"/>
    <mergeCell ref="AG50:AX52"/>
    <mergeCell ref="C51:AC51"/>
    <mergeCell ref="AD51:AF51"/>
    <mergeCell ref="C52:AC52"/>
    <mergeCell ref="AD40:AF40"/>
    <mergeCell ref="AG40:AX40"/>
    <mergeCell ref="L37:Q37"/>
    <mergeCell ref="X34:AX34"/>
    <mergeCell ref="C35:K35"/>
    <mergeCell ref="L35:Q35"/>
    <mergeCell ref="R35:W35"/>
    <mergeCell ref="X35:AX35"/>
    <mergeCell ref="C36:K36"/>
    <mergeCell ref="R37:W37"/>
    <mergeCell ref="X36:AX36"/>
    <mergeCell ref="C40:AC40"/>
    <mergeCell ref="A41:B43"/>
    <mergeCell ref="C41:AC41"/>
    <mergeCell ref="C48:AC48"/>
    <mergeCell ref="AD48:AF48"/>
    <mergeCell ref="C49:AC49"/>
    <mergeCell ref="AD49:AF49"/>
    <mergeCell ref="AD47:AF47"/>
    <mergeCell ref="AD41:AF41"/>
    <mergeCell ref="A39:AX39"/>
    <mergeCell ref="AG44:AX49"/>
    <mergeCell ref="C45:AC45"/>
    <mergeCell ref="AD45:AF45"/>
    <mergeCell ref="C46:AC46"/>
    <mergeCell ref="AD46:AF46"/>
    <mergeCell ref="AG41:AX43"/>
    <mergeCell ref="C42:AC42"/>
    <mergeCell ref="AD42:AF42"/>
    <mergeCell ref="C43:AC43"/>
    <mergeCell ref="AD43:AF43"/>
    <mergeCell ref="C47:AC47"/>
    <mergeCell ref="C54:F54"/>
    <mergeCell ref="G54:S54"/>
    <mergeCell ref="T54:AF54"/>
    <mergeCell ref="C55:F55"/>
    <mergeCell ref="G55:S55"/>
    <mergeCell ref="T55:AF55"/>
    <mergeCell ref="A53:B56"/>
    <mergeCell ref="AD52:AF52"/>
    <mergeCell ref="A44:B49"/>
    <mergeCell ref="C44:AC44"/>
    <mergeCell ref="AD44:AF44"/>
    <mergeCell ref="C53:AC53"/>
    <mergeCell ref="AD53:AF53"/>
    <mergeCell ref="A50:B52"/>
    <mergeCell ref="C50:AC50"/>
    <mergeCell ref="AD50:AF50"/>
    <mergeCell ref="C56:F56"/>
    <mergeCell ref="G56:S56"/>
    <mergeCell ref="T56:AF56"/>
    <mergeCell ref="AI68:AP68"/>
    <mergeCell ref="AQ68:AX68"/>
    <mergeCell ref="A59:AX59"/>
    <mergeCell ref="A60:AX60"/>
    <mergeCell ref="A61:AX61"/>
    <mergeCell ref="A62:E62"/>
    <mergeCell ref="F62:AX62"/>
    <mergeCell ref="G58:AX58"/>
    <mergeCell ref="AG53:AX56"/>
    <mergeCell ref="A68:B68"/>
    <mergeCell ref="C68:J68"/>
    <mergeCell ref="K68:R68"/>
    <mergeCell ref="S68:Z68"/>
    <mergeCell ref="AA68:AH68"/>
    <mergeCell ref="A57:B58"/>
    <mergeCell ref="C57:F57"/>
    <mergeCell ref="G57:AX57"/>
    <mergeCell ref="C58:F58"/>
    <mergeCell ref="A63:AX63"/>
    <mergeCell ref="A64:E64"/>
    <mergeCell ref="F64:AX64"/>
    <mergeCell ref="A65:AX65"/>
    <mergeCell ref="A66:AX66"/>
    <mergeCell ref="A67:AX67"/>
    <mergeCell ref="A72:F95"/>
    <mergeCell ref="A98:F141"/>
    <mergeCell ref="G98:AB98"/>
    <mergeCell ref="AC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S80:AD80"/>
    <mergeCell ref="X77:AB77"/>
    <mergeCell ref="U75:AC75"/>
    <mergeCell ref="T76:AD76"/>
    <mergeCell ref="P77:R77"/>
    <mergeCell ref="AE77:AN77"/>
    <mergeCell ref="S79:AD79"/>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AB109"/>
    <mergeCell ref="AC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AB120"/>
    <mergeCell ref="AC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AB131"/>
    <mergeCell ref="AC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A403:B403"/>
    <mergeCell ref="C403:L403"/>
    <mergeCell ref="M403:AJ403"/>
    <mergeCell ref="AK403:AP403"/>
    <mergeCell ref="AQ403:AT403"/>
    <mergeCell ref="AU403:AX403"/>
    <mergeCell ref="G141:K141"/>
    <mergeCell ref="L141:X141"/>
    <mergeCell ref="Y141:AB141"/>
    <mergeCell ref="AC141:AG141"/>
    <mergeCell ref="AH141:AT141"/>
    <mergeCell ref="AU141:AX141"/>
    <mergeCell ref="A402:B402"/>
    <mergeCell ref="C402:L402"/>
    <mergeCell ref="M402:AJ402"/>
    <mergeCell ref="AK402:AP402"/>
    <mergeCell ref="AQ402:AT402"/>
    <mergeCell ref="AU402:AX402"/>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7" max="49" man="1"/>
    <brk id="96" max="4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51"/>
  <sheetViews>
    <sheetView view="pageBreakPreview" topLeftCell="A10" zoomScale="70" zoomScaleNormal="75" zoomScaleSheetLayoutView="70" workbookViewId="0">
      <selection activeCell="C32" sqref="C32:K32"/>
    </sheetView>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628" t="str">
        <f ca="1">RIGHT(CELL("filename",AQ2),LEN(CELL("filename",AQ2))-FIND("]",CELL("filename",AQ2)))</f>
        <v>200</v>
      </c>
      <c r="AR2" s="628"/>
      <c r="AS2" s="628"/>
      <c r="AT2" s="628"/>
      <c r="AU2" s="628"/>
      <c r="AV2" s="628"/>
      <c r="AW2" s="628"/>
      <c r="AX2" s="628"/>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1037</v>
      </c>
      <c r="H4" s="630"/>
      <c r="I4" s="630"/>
      <c r="J4" s="630"/>
      <c r="K4" s="630"/>
      <c r="L4" s="630"/>
      <c r="M4" s="630"/>
      <c r="N4" s="630"/>
      <c r="O4" s="630"/>
      <c r="P4" s="630"/>
      <c r="Q4" s="630"/>
      <c r="R4" s="630"/>
      <c r="S4" s="630"/>
      <c r="T4" s="630"/>
      <c r="U4" s="630"/>
      <c r="V4" s="630"/>
      <c r="W4" s="630"/>
      <c r="X4" s="630"/>
      <c r="Y4" s="190" t="s">
        <v>1123</v>
      </c>
      <c r="Z4" s="631"/>
      <c r="AA4" s="631"/>
      <c r="AB4" s="631"/>
      <c r="AC4" s="631"/>
      <c r="AD4" s="632"/>
      <c r="AE4" s="946" t="s">
        <v>1036</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1035</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1034</v>
      </c>
      <c r="AF5" s="620"/>
      <c r="AG5" s="620"/>
      <c r="AH5" s="620"/>
      <c r="AI5" s="620"/>
      <c r="AJ5" s="620"/>
      <c r="AK5" s="620"/>
      <c r="AL5" s="620"/>
      <c r="AM5" s="620"/>
      <c r="AN5" s="620"/>
      <c r="AO5" s="620"/>
      <c r="AP5" s="621"/>
      <c r="AQ5" s="784" t="s">
        <v>483</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1263</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1264</v>
      </c>
      <c r="H7" s="951"/>
      <c r="I7" s="951"/>
      <c r="J7" s="951"/>
      <c r="K7" s="951"/>
      <c r="L7" s="951"/>
      <c r="M7" s="951"/>
      <c r="N7" s="951"/>
      <c r="O7" s="951"/>
      <c r="P7" s="951"/>
      <c r="Q7" s="951"/>
      <c r="R7" s="951"/>
      <c r="S7" s="951"/>
      <c r="T7" s="951"/>
      <c r="U7" s="951"/>
      <c r="V7" s="604"/>
      <c r="W7" s="604"/>
      <c r="X7" s="604"/>
      <c r="Y7" s="149" t="s">
        <v>1125</v>
      </c>
      <c r="Z7" s="290"/>
      <c r="AA7" s="290"/>
      <c r="AB7" s="290"/>
      <c r="AC7" s="290"/>
      <c r="AD7" s="307"/>
      <c r="AE7" s="152" t="s">
        <v>1158</v>
      </c>
      <c r="AF7" s="605"/>
      <c r="AG7" s="605"/>
      <c r="AH7" s="605"/>
      <c r="AI7" s="605"/>
      <c r="AJ7" s="605"/>
      <c r="AK7" s="605"/>
      <c r="AL7" s="605"/>
      <c r="AM7" s="605"/>
      <c r="AN7" s="605"/>
      <c r="AO7" s="605"/>
      <c r="AP7" s="605"/>
      <c r="AQ7" s="605"/>
      <c r="AR7" s="605"/>
      <c r="AS7" s="605"/>
      <c r="AT7" s="605"/>
      <c r="AU7" s="605"/>
      <c r="AV7" s="605"/>
      <c r="AW7" s="605"/>
      <c r="AX7" s="606"/>
    </row>
    <row r="8" spans="1:50" ht="60.75" customHeight="1" x14ac:dyDescent="0.15">
      <c r="A8" s="155" t="s">
        <v>12</v>
      </c>
      <c r="B8" s="156"/>
      <c r="C8" s="156"/>
      <c r="D8" s="156"/>
      <c r="E8" s="156"/>
      <c r="F8" s="156"/>
      <c r="G8" s="1615" t="s">
        <v>1033</v>
      </c>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c r="AM8" s="1616"/>
      <c r="AN8" s="1616"/>
      <c r="AO8" s="1616"/>
      <c r="AP8" s="1616"/>
      <c r="AQ8" s="1616"/>
      <c r="AR8" s="1616"/>
      <c r="AS8" s="1616"/>
      <c r="AT8" s="1616"/>
      <c r="AU8" s="1616"/>
      <c r="AV8" s="1616"/>
      <c r="AW8" s="1616"/>
      <c r="AX8" s="1617"/>
    </row>
    <row r="9" spans="1:50" ht="77.25" customHeight="1" x14ac:dyDescent="0.15">
      <c r="A9" s="155" t="s">
        <v>13</v>
      </c>
      <c r="B9" s="156"/>
      <c r="C9" s="156"/>
      <c r="D9" s="156"/>
      <c r="E9" s="156"/>
      <c r="F9" s="156"/>
      <c r="G9" s="1615" t="s">
        <v>1032</v>
      </c>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616"/>
      <c r="AL9" s="1616"/>
      <c r="AM9" s="1616"/>
      <c r="AN9" s="1616"/>
      <c r="AO9" s="1616"/>
      <c r="AP9" s="1616"/>
      <c r="AQ9" s="1616"/>
      <c r="AR9" s="1616"/>
      <c r="AS9" s="1616"/>
      <c r="AT9" s="1616"/>
      <c r="AU9" s="1616"/>
      <c r="AV9" s="1616"/>
      <c r="AW9" s="1616"/>
      <c r="AX9" s="1617"/>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t="s">
        <v>1129</v>
      </c>
      <c r="Q12" s="809"/>
      <c r="R12" s="809"/>
      <c r="S12" s="809"/>
      <c r="T12" s="809"/>
      <c r="U12" s="809"/>
      <c r="V12" s="809"/>
      <c r="W12" s="809" t="s">
        <v>1129</v>
      </c>
      <c r="X12" s="809"/>
      <c r="Y12" s="809"/>
      <c r="Z12" s="809"/>
      <c r="AA12" s="809"/>
      <c r="AB12" s="809"/>
      <c r="AC12" s="809"/>
      <c r="AD12" s="809" t="s">
        <v>1265</v>
      </c>
      <c r="AE12" s="809"/>
      <c r="AF12" s="809"/>
      <c r="AG12" s="809"/>
      <c r="AH12" s="809"/>
      <c r="AI12" s="809"/>
      <c r="AJ12" s="809"/>
      <c r="AK12" s="809" t="s">
        <v>1129</v>
      </c>
      <c r="AL12" s="809"/>
      <c r="AM12" s="809"/>
      <c r="AN12" s="809"/>
      <c r="AO12" s="809"/>
      <c r="AP12" s="809"/>
      <c r="AQ12" s="809"/>
      <c r="AR12" s="955" t="s">
        <v>1129</v>
      </c>
      <c r="AS12" s="955"/>
      <c r="AT12" s="955"/>
      <c r="AU12" s="955"/>
      <c r="AV12" s="955"/>
      <c r="AW12" s="955"/>
      <c r="AX12" s="956"/>
    </row>
    <row r="13" spans="1:50" ht="21" customHeight="1" x14ac:dyDescent="0.15">
      <c r="A13" s="168"/>
      <c r="B13" s="169"/>
      <c r="C13" s="169"/>
      <c r="D13" s="169"/>
      <c r="E13" s="169"/>
      <c r="F13" s="170"/>
      <c r="G13" s="207"/>
      <c r="H13" s="208"/>
      <c r="I13" s="199" t="s">
        <v>24</v>
      </c>
      <c r="J13" s="200"/>
      <c r="K13" s="200"/>
      <c r="L13" s="200"/>
      <c r="M13" s="200"/>
      <c r="N13" s="200"/>
      <c r="O13" s="201"/>
      <c r="P13" s="637" t="s">
        <v>1129</v>
      </c>
      <c r="Q13" s="637"/>
      <c r="R13" s="637"/>
      <c r="S13" s="637"/>
      <c r="T13" s="637"/>
      <c r="U13" s="637"/>
      <c r="V13" s="637"/>
      <c r="W13" s="637" t="s">
        <v>1129</v>
      </c>
      <c r="X13" s="637"/>
      <c r="Y13" s="637"/>
      <c r="Z13" s="637"/>
      <c r="AA13" s="637"/>
      <c r="AB13" s="637"/>
      <c r="AC13" s="637"/>
      <c r="AD13" s="2320">
        <v>8200</v>
      </c>
      <c r="AE13" s="637"/>
      <c r="AF13" s="637"/>
      <c r="AG13" s="637"/>
      <c r="AH13" s="637"/>
      <c r="AI13" s="637"/>
      <c r="AJ13" s="637"/>
      <c r="AK13" s="637" t="s">
        <v>1129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1129</v>
      </c>
      <c r="Q14" s="609"/>
      <c r="R14" s="609"/>
      <c r="S14" s="609"/>
      <c r="T14" s="609"/>
      <c r="U14" s="609"/>
      <c r="V14" s="616"/>
      <c r="W14" s="608" t="s">
        <v>1129</v>
      </c>
      <c r="X14" s="609"/>
      <c r="Y14" s="609"/>
      <c r="Z14" s="609"/>
      <c r="AA14" s="609"/>
      <c r="AB14" s="609"/>
      <c r="AC14" s="616"/>
      <c r="AD14" s="608" t="s">
        <v>1265</v>
      </c>
      <c r="AE14" s="609"/>
      <c r="AF14" s="609"/>
      <c r="AG14" s="609"/>
      <c r="AH14" s="609"/>
      <c r="AI14" s="609"/>
      <c r="AJ14" s="616"/>
      <c r="AK14" s="608" t="s">
        <v>1129</v>
      </c>
      <c r="AL14" s="609"/>
      <c r="AM14" s="609"/>
      <c r="AN14" s="609"/>
      <c r="AO14" s="609"/>
      <c r="AP14" s="609"/>
      <c r="AQ14" s="616"/>
      <c r="AR14" s="608" t="s">
        <v>1129</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1129</v>
      </c>
      <c r="Q15" s="609"/>
      <c r="R15" s="609"/>
      <c r="S15" s="609"/>
      <c r="T15" s="609"/>
      <c r="U15" s="609"/>
      <c r="V15" s="616"/>
      <c r="W15" s="608" t="s">
        <v>1129</v>
      </c>
      <c r="X15" s="609"/>
      <c r="Y15" s="609"/>
      <c r="Z15" s="609"/>
      <c r="AA15" s="609"/>
      <c r="AB15" s="609"/>
      <c r="AC15" s="616"/>
      <c r="AD15" s="2319" t="s">
        <v>1265</v>
      </c>
      <c r="AE15" s="609"/>
      <c r="AF15" s="609"/>
      <c r="AG15" s="609"/>
      <c r="AH15" s="609"/>
      <c r="AI15" s="609"/>
      <c r="AJ15" s="616"/>
      <c r="AK15" s="608" t="s">
        <v>1129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1129</v>
      </c>
      <c r="Q16" s="637"/>
      <c r="R16" s="637"/>
      <c r="S16" s="637"/>
      <c r="T16" s="637"/>
      <c r="U16" s="637"/>
      <c r="V16" s="637"/>
      <c r="W16" s="637" t="s">
        <v>1129</v>
      </c>
      <c r="X16" s="637"/>
      <c r="Y16" s="637"/>
      <c r="Z16" s="637"/>
      <c r="AA16" s="637"/>
      <c r="AB16" s="637"/>
      <c r="AC16" s="637"/>
      <c r="AD16" s="637" t="s">
        <v>1265</v>
      </c>
      <c r="AE16" s="637"/>
      <c r="AF16" s="637"/>
      <c r="AG16" s="637"/>
      <c r="AH16" s="637"/>
      <c r="AI16" s="637"/>
      <c r="AJ16" s="637"/>
      <c r="AK16" s="637" t="s">
        <v>1129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t="s">
        <v>1129</v>
      </c>
      <c r="Q17" s="816"/>
      <c r="R17" s="816"/>
      <c r="S17" s="816"/>
      <c r="T17" s="816"/>
      <c r="U17" s="816"/>
      <c r="V17" s="816"/>
      <c r="W17" s="816" t="s">
        <v>1129</v>
      </c>
      <c r="X17" s="816"/>
      <c r="Y17" s="816"/>
      <c r="Z17" s="816"/>
      <c r="AA17" s="816"/>
      <c r="AB17" s="816"/>
      <c r="AC17" s="816"/>
      <c r="AD17" s="2318">
        <v>8200</v>
      </c>
      <c r="AE17" s="816"/>
      <c r="AF17" s="816"/>
      <c r="AG17" s="816"/>
      <c r="AH17" s="816"/>
      <c r="AI17" s="816"/>
      <c r="AJ17" s="816"/>
      <c r="AK17" s="816" t="s">
        <v>1129</v>
      </c>
      <c r="AL17" s="816"/>
      <c r="AM17" s="816"/>
      <c r="AN17" s="816"/>
      <c r="AO17" s="816"/>
      <c r="AP17" s="816"/>
      <c r="AQ17" s="816"/>
      <c r="AR17" s="816" t="s">
        <v>1129</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t="s">
        <v>1129</v>
      </c>
      <c r="Q18" s="287"/>
      <c r="R18" s="287"/>
      <c r="S18" s="287"/>
      <c r="T18" s="287"/>
      <c r="U18" s="287"/>
      <c r="V18" s="287"/>
      <c r="W18" s="287" t="s">
        <v>1129</v>
      </c>
      <c r="X18" s="287"/>
      <c r="Y18" s="287"/>
      <c r="Z18" s="287"/>
      <c r="AA18" s="287"/>
      <c r="AB18" s="287"/>
      <c r="AC18" s="287"/>
      <c r="AD18" s="2321">
        <v>8200</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c r="Q19" s="287"/>
      <c r="R19" s="287"/>
      <c r="S19" s="287"/>
      <c r="T19" s="287"/>
      <c r="U19" s="287"/>
      <c r="V19" s="287"/>
      <c r="W19" s="287"/>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1117</v>
      </c>
      <c r="AF20" s="254"/>
      <c r="AG20" s="254"/>
      <c r="AH20" s="254"/>
      <c r="AI20" s="254"/>
      <c r="AJ20" s="254" t="s">
        <v>1118</v>
      </c>
      <c r="AK20" s="254"/>
      <c r="AL20" s="254"/>
      <c r="AM20" s="254"/>
      <c r="AN20" s="254"/>
      <c r="AO20" s="254" t="s">
        <v>1119</v>
      </c>
      <c r="AP20" s="254"/>
      <c r="AQ20" s="254"/>
      <c r="AR20" s="254"/>
      <c r="AS20" s="254"/>
      <c r="AT20" s="282" t="s">
        <v>34</v>
      </c>
      <c r="AU20" s="254"/>
      <c r="AV20" s="254"/>
      <c r="AW20" s="254"/>
      <c r="AX20" s="283"/>
    </row>
    <row r="21" spans="1:55" ht="59.25" customHeight="1" x14ac:dyDescent="0.15">
      <c r="A21" s="246"/>
      <c r="B21" s="244"/>
      <c r="C21" s="244"/>
      <c r="D21" s="244"/>
      <c r="E21" s="244"/>
      <c r="F21" s="245"/>
      <c r="G21" s="2328" t="s">
        <v>1266</v>
      </c>
      <c r="H21" s="2329"/>
      <c r="I21" s="2329"/>
      <c r="J21" s="2329"/>
      <c r="K21" s="2329"/>
      <c r="L21" s="2329"/>
      <c r="M21" s="2329"/>
      <c r="N21" s="2329"/>
      <c r="O21" s="2329"/>
      <c r="P21" s="2329"/>
      <c r="Q21" s="2329"/>
      <c r="R21" s="2329"/>
      <c r="S21" s="2329"/>
      <c r="T21" s="2329"/>
      <c r="U21" s="2329"/>
      <c r="V21" s="2329"/>
      <c r="W21" s="2329"/>
      <c r="X21" s="2330"/>
      <c r="Y21" s="2334" t="s">
        <v>35</v>
      </c>
      <c r="Z21" s="2335"/>
      <c r="AA21" s="2336"/>
      <c r="AB21" s="2337" t="s">
        <v>1120</v>
      </c>
      <c r="AC21" s="2337"/>
      <c r="AD21" s="2337"/>
      <c r="AE21" s="2338" t="s">
        <v>1267</v>
      </c>
      <c r="AF21" s="2339"/>
      <c r="AG21" s="2339"/>
      <c r="AH21" s="2339"/>
      <c r="AI21" s="2340"/>
      <c r="AJ21" s="2338" t="s">
        <v>1267</v>
      </c>
      <c r="AK21" s="2339"/>
      <c r="AL21" s="2339"/>
      <c r="AM21" s="2339"/>
      <c r="AN21" s="2340"/>
      <c r="AO21" s="2338" t="s">
        <v>1267</v>
      </c>
      <c r="AP21" s="2339"/>
      <c r="AQ21" s="2339"/>
      <c r="AR21" s="2339"/>
      <c r="AS21" s="2340"/>
      <c r="AT21" s="2341"/>
      <c r="AU21" s="2341"/>
      <c r="AV21" s="2341"/>
      <c r="AW21" s="2341"/>
      <c r="AX21" s="2342"/>
    </row>
    <row r="22" spans="1:55" ht="59.25" customHeight="1" x14ac:dyDescent="0.15">
      <c r="A22" s="247"/>
      <c r="B22" s="248"/>
      <c r="C22" s="248"/>
      <c r="D22" s="248"/>
      <c r="E22" s="248"/>
      <c r="F22" s="249"/>
      <c r="G22" s="2328"/>
      <c r="H22" s="2329"/>
      <c r="I22" s="2329"/>
      <c r="J22" s="2329"/>
      <c r="K22" s="2329"/>
      <c r="L22" s="2329"/>
      <c r="M22" s="2329"/>
      <c r="N22" s="2329"/>
      <c r="O22" s="2329"/>
      <c r="P22" s="2329"/>
      <c r="Q22" s="2329"/>
      <c r="R22" s="2329"/>
      <c r="S22" s="2329"/>
      <c r="T22" s="2329"/>
      <c r="U22" s="2329"/>
      <c r="V22" s="2329"/>
      <c r="W22" s="2329"/>
      <c r="X22" s="2330"/>
      <c r="Y22" s="2092" t="s">
        <v>36</v>
      </c>
      <c r="Z22" s="2093"/>
      <c r="AA22" s="2094"/>
      <c r="AB22" s="2326" t="s">
        <v>1120</v>
      </c>
      <c r="AC22" s="2326"/>
      <c r="AD22" s="2326"/>
      <c r="AE22" s="2327" t="s">
        <v>1267</v>
      </c>
      <c r="AF22" s="2327"/>
      <c r="AG22" s="2327"/>
      <c r="AH22" s="2327"/>
      <c r="AI22" s="2327"/>
      <c r="AJ22" s="2327" t="s">
        <v>1267</v>
      </c>
      <c r="AK22" s="2327"/>
      <c r="AL22" s="2327"/>
      <c r="AM22" s="2327"/>
      <c r="AN22" s="2327"/>
      <c r="AO22" s="2327" t="s">
        <v>1267</v>
      </c>
      <c r="AP22" s="2327"/>
      <c r="AQ22" s="2327"/>
      <c r="AR22" s="2327"/>
      <c r="AS22" s="2327"/>
      <c r="AT22" s="2325" t="s">
        <v>1121</v>
      </c>
      <c r="AU22" s="2325"/>
      <c r="AV22" s="2325"/>
      <c r="AW22" s="2325"/>
      <c r="AX22" s="2346"/>
    </row>
    <row r="23" spans="1:55" ht="59.25" customHeight="1" thickBot="1" x14ac:dyDescent="0.2">
      <c r="A23" s="247"/>
      <c r="B23" s="248"/>
      <c r="C23" s="248"/>
      <c r="D23" s="248"/>
      <c r="E23" s="248"/>
      <c r="F23" s="249"/>
      <c r="G23" s="2331"/>
      <c r="H23" s="2332"/>
      <c r="I23" s="2332"/>
      <c r="J23" s="2332"/>
      <c r="K23" s="2332"/>
      <c r="L23" s="2332"/>
      <c r="M23" s="2332"/>
      <c r="N23" s="2332"/>
      <c r="O23" s="2332"/>
      <c r="P23" s="2332"/>
      <c r="Q23" s="2332"/>
      <c r="R23" s="2332"/>
      <c r="S23" s="2332"/>
      <c r="T23" s="2332"/>
      <c r="U23" s="2332"/>
      <c r="V23" s="2332"/>
      <c r="W23" s="2332"/>
      <c r="X23" s="2333"/>
      <c r="Y23" s="2322" t="s">
        <v>37</v>
      </c>
      <c r="Z23" s="2323"/>
      <c r="AA23" s="2324"/>
      <c r="AB23" s="2325" t="s">
        <v>1057</v>
      </c>
      <c r="AC23" s="2325"/>
      <c r="AD23" s="2325"/>
      <c r="AE23" s="2325" t="s">
        <v>1268</v>
      </c>
      <c r="AF23" s="2325"/>
      <c r="AG23" s="2325"/>
      <c r="AH23" s="2325"/>
      <c r="AI23" s="2325"/>
      <c r="AJ23" s="2325" t="s">
        <v>1268</v>
      </c>
      <c r="AK23" s="2325"/>
      <c r="AL23" s="2325"/>
      <c r="AM23" s="2325"/>
      <c r="AN23" s="2325"/>
      <c r="AO23" s="2325" t="s">
        <v>1268</v>
      </c>
      <c r="AP23" s="2325"/>
      <c r="AQ23" s="2325"/>
      <c r="AR23" s="2325"/>
      <c r="AS23" s="2325"/>
      <c r="AT23" s="2341"/>
      <c r="AU23" s="2341"/>
      <c r="AV23" s="2341"/>
      <c r="AW23" s="2341"/>
      <c r="AX23" s="2342"/>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72.75" customHeight="1" x14ac:dyDescent="0.15">
      <c r="A25" s="298"/>
      <c r="B25" s="299"/>
      <c r="C25" s="299"/>
      <c r="D25" s="299"/>
      <c r="E25" s="299"/>
      <c r="F25" s="300"/>
      <c r="G25" s="1672" t="s">
        <v>1269</v>
      </c>
      <c r="H25" s="1673"/>
      <c r="I25" s="1673"/>
      <c r="J25" s="1673"/>
      <c r="K25" s="1673"/>
      <c r="L25" s="1673"/>
      <c r="M25" s="1673"/>
      <c r="N25" s="1673"/>
      <c r="O25" s="1673"/>
      <c r="P25" s="1673"/>
      <c r="Q25" s="1673"/>
      <c r="R25" s="1673"/>
      <c r="S25" s="1673"/>
      <c r="T25" s="1673"/>
      <c r="U25" s="1673"/>
      <c r="V25" s="1673"/>
      <c r="W25" s="1673"/>
      <c r="X25" s="1674"/>
      <c r="Y25" s="2086" t="s">
        <v>42</v>
      </c>
      <c r="Z25" s="2087"/>
      <c r="AA25" s="2088"/>
      <c r="AB25" s="1584" t="s">
        <v>1120</v>
      </c>
      <c r="AC25" s="1585"/>
      <c r="AD25" s="1586"/>
      <c r="AE25" s="1603" t="s">
        <v>1062</v>
      </c>
      <c r="AF25" s="1603"/>
      <c r="AG25" s="1603"/>
      <c r="AH25" s="1603"/>
      <c r="AI25" s="1603"/>
      <c r="AJ25" s="1603" t="s">
        <v>1062</v>
      </c>
      <c r="AK25" s="1603"/>
      <c r="AL25" s="1603"/>
      <c r="AM25" s="1603"/>
      <c r="AN25" s="1603"/>
      <c r="AO25" s="1603" t="s">
        <v>1062</v>
      </c>
      <c r="AP25" s="1603"/>
      <c r="AQ25" s="1603"/>
      <c r="AR25" s="1603"/>
      <c r="AS25" s="1603"/>
      <c r="AT25" s="1587" t="s">
        <v>1062</v>
      </c>
      <c r="AU25" s="1588"/>
      <c r="AV25" s="1588"/>
      <c r="AW25" s="1588"/>
      <c r="AX25" s="1594"/>
      <c r="AY25" s="2"/>
      <c r="AZ25" s="3"/>
      <c r="BA25" s="3"/>
      <c r="BB25" s="3"/>
      <c r="BC25" s="3"/>
    </row>
    <row r="26" spans="1:55" ht="72.75" customHeight="1" x14ac:dyDescent="0.15">
      <c r="A26" s="301"/>
      <c r="B26" s="302"/>
      <c r="C26" s="302"/>
      <c r="D26" s="302"/>
      <c r="E26" s="302"/>
      <c r="F26" s="303"/>
      <c r="G26" s="1675"/>
      <c r="H26" s="1676"/>
      <c r="I26" s="1676"/>
      <c r="J26" s="1676"/>
      <c r="K26" s="1676"/>
      <c r="L26" s="1676"/>
      <c r="M26" s="1676"/>
      <c r="N26" s="1676"/>
      <c r="O26" s="1676"/>
      <c r="P26" s="1676"/>
      <c r="Q26" s="1676"/>
      <c r="R26" s="1676"/>
      <c r="S26" s="1676"/>
      <c r="T26" s="1676"/>
      <c r="U26" s="1676"/>
      <c r="V26" s="1676"/>
      <c r="W26" s="1676"/>
      <c r="X26" s="1677"/>
      <c r="Y26" s="2089" t="s">
        <v>1270</v>
      </c>
      <c r="Z26" s="2087"/>
      <c r="AA26" s="2088"/>
      <c r="AB26" s="1584" t="s">
        <v>908</v>
      </c>
      <c r="AC26" s="1585"/>
      <c r="AD26" s="1586"/>
      <c r="AE26" s="1587" t="s">
        <v>1062</v>
      </c>
      <c r="AF26" s="1588"/>
      <c r="AG26" s="1588"/>
      <c r="AH26" s="1588"/>
      <c r="AI26" s="1589"/>
      <c r="AJ26" s="1587" t="s">
        <v>1062</v>
      </c>
      <c r="AK26" s="1588"/>
      <c r="AL26" s="1588"/>
      <c r="AM26" s="1588"/>
      <c r="AN26" s="1589"/>
      <c r="AO26" s="1587" t="s">
        <v>1062</v>
      </c>
      <c r="AP26" s="1588"/>
      <c r="AQ26" s="1588"/>
      <c r="AR26" s="1588"/>
      <c r="AS26" s="1589"/>
      <c r="AT26" s="1587" t="s">
        <v>1062</v>
      </c>
      <c r="AU26" s="1588"/>
      <c r="AV26" s="1588"/>
      <c r="AW26" s="1588"/>
      <c r="AX26" s="1594"/>
      <c r="AY26" s="2"/>
      <c r="AZ26" s="3"/>
      <c r="BA26" s="3"/>
      <c r="BB26" s="3"/>
      <c r="BC26" s="3"/>
    </row>
    <row r="27" spans="1:55" ht="32.25" customHeight="1" x14ac:dyDescent="0.15">
      <c r="A27" s="295" t="s">
        <v>45</v>
      </c>
      <c r="B27" s="346"/>
      <c r="C27" s="346"/>
      <c r="D27" s="346"/>
      <c r="E27" s="346"/>
      <c r="F27" s="347"/>
      <c r="G27" s="649" t="s">
        <v>46</v>
      </c>
      <c r="H27" s="649"/>
      <c r="I27" s="649"/>
      <c r="J27" s="649"/>
      <c r="K27" s="649"/>
      <c r="L27" s="649"/>
      <c r="M27" s="649"/>
      <c r="N27" s="649"/>
      <c r="O27" s="649"/>
      <c r="P27" s="649"/>
      <c r="Q27" s="649"/>
      <c r="R27" s="649"/>
      <c r="S27" s="649"/>
      <c r="T27" s="649"/>
      <c r="U27" s="649"/>
      <c r="V27" s="649"/>
      <c r="W27" s="649"/>
      <c r="X27" s="286"/>
      <c r="Y27" s="354"/>
      <c r="Z27" s="355"/>
      <c r="AA27" s="356"/>
      <c r="AB27" s="324" t="s">
        <v>33</v>
      </c>
      <c r="AC27" s="649"/>
      <c r="AD27" s="286"/>
      <c r="AE27" s="324" t="s">
        <v>17</v>
      </c>
      <c r="AF27" s="649"/>
      <c r="AG27" s="649"/>
      <c r="AH27" s="649"/>
      <c r="AI27" s="286"/>
      <c r="AJ27" s="324" t="s">
        <v>18</v>
      </c>
      <c r="AK27" s="649"/>
      <c r="AL27" s="649"/>
      <c r="AM27" s="649"/>
      <c r="AN27" s="286"/>
      <c r="AO27" s="324" t="s">
        <v>19</v>
      </c>
      <c r="AP27" s="649"/>
      <c r="AQ27" s="649"/>
      <c r="AR27" s="649"/>
      <c r="AS27" s="286"/>
      <c r="AT27" s="2343" t="s">
        <v>47</v>
      </c>
      <c r="AU27" s="2344"/>
      <c r="AV27" s="2344"/>
      <c r="AW27" s="2344"/>
      <c r="AX27" s="2345"/>
      <c r="AY27" s="2"/>
      <c r="AZ27" s="3"/>
      <c r="BA27" s="3"/>
      <c r="BB27" s="3"/>
      <c r="BC27" s="3"/>
    </row>
    <row r="28" spans="1:55" ht="32.25" customHeight="1" x14ac:dyDescent="0.15">
      <c r="A28" s="348"/>
      <c r="B28" s="349"/>
      <c r="C28" s="349"/>
      <c r="D28" s="349"/>
      <c r="E28" s="349"/>
      <c r="F28" s="350"/>
      <c r="G28" s="829" t="s">
        <v>1271</v>
      </c>
      <c r="H28" s="829"/>
      <c r="I28" s="829"/>
      <c r="J28" s="829"/>
      <c r="K28" s="829"/>
      <c r="L28" s="829"/>
      <c r="M28" s="829"/>
      <c r="N28" s="829"/>
      <c r="O28" s="829"/>
      <c r="P28" s="829"/>
      <c r="Q28" s="829"/>
      <c r="R28" s="829"/>
      <c r="S28" s="829"/>
      <c r="T28" s="829"/>
      <c r="U28" s="829"/>
      <c r="V28" s="829"/>
      <c r="W28" s="829"/>
      <c r="X28" s="829"/>
      <c r="Y28" s="2348" t="s">
        <v>45</v>
      </c>
      <c r="Z28" s="2349"/>
      <c r="AA28" s="2350"/>
      <c r="AB28" s="986"/>
      <c r="AC28" s="987"/>
      <c r="AD28" s="988"/>
      <c r="AE28" s="324" t="s">
        <v>1265</v>
      </c>
      <c r="AF28" s="325"/>
      <c r="AG28" s="325"/>
      <c r="AH28" s="325"/>
      <c r="AI28" s="326"/>
      <c r="AJ28" s="324" t="s">
        <v>1265</v>
      </c>
      <c r="AK28" s="325"/>
      <c r="AL28" s="325"/>
      <c r="AM28" s="325"/>
      <c r="AN28" s="326"/>
      <c r="AO28" s="324" t="s">
        <v>1265</v>
      </c>
      <c r="AP28" s="325"/>
      <c r="AQ28" s="325"/>
      <c r="AR28" s="325"/>
      <c r="AS28" s="326"/>
      <c r="AT28" s="986"/>
      <c r="AU28" s="987"/>
      <c r="AV28" s="987"/>
      <c r="AW28" s="987"/>
      <c r="AX28" s="2347"/>
    </row>
    <row r="29" spans="1:55" ht="32.25" customHeight="1" x14ac:dyDescent="0.15">
      <c r="A29" s="351"/>
      <c r="B29" s="352"/>
      <c r="C29" s="352"/>
      <c r="D29" s="352"/>
      <c r="E29" s="352"/>
      <c r="F29" s="353"/>
      <c r="G29" s="832"/>
      <c r="H29" s="832"/>
      <c r="I29" s="832"/>
      <c r="J29" s="832"/>
      <c r="K29" s="832"/>
      <c r="L29" s="832"/>
      <c r="M29" s="832"/>
      <c r="N29" s="832"/>
      <c r="O29" s="832"/>
      <c r="P29" s="832"/>
      <c r="Q29" s="832"/>
      <c r="R29" s="832"/>
      <c r="S29" s="832"/>
      <c r="T29" s="832"/>
      <c r="U29" s="832"/>
      <c r="V29" s="832"/>
      <c r="W29" s="832"/>
      <c r="X29" s="832"/>
      <c r="Y29" s="1890" t="s">
        <v>48</v>
      </c>
      <c r="Z29" s="1891"/>
      <c r="AA29" s="1892"/>
      <c r="AB29" s="986" t="s">
        <v>1133</v>
      </c>
      <c r="AC29" s="987"/>
      <c r="AD29" s="988"/>
      <c r="AE29" s="324" t="s">
        <v>1265</v>
      </c>
      <c r="AF29" s="325"/>
      <c r="AG29" s="325"/>
      <c r="AH29" s="325"/>
      <c r="AI29" s="326"/>
      <c r="AJ29" s="324" t="s">
        <v>1265</v>
      </c>
      <c r="AK29" s="325"/>
      <c r="AL29" s="325"/>
      <c r="AM29" s="325"/>
      <c r="AN29" s="326"/>
      <c r="AO29" s="324" t="s">
        <v>1265</v>
      </c>
      <c r="AP29" s="325"/>
      <c r="AQ29" s="325"/>
      <c r="AR29" s="325"/>
      <c r="AS29" s="326"/>
      <c r="AT29" s="986"/>
      <c r="AU29" s="987"/>
      <c r="AV29" s="987"/>
      <c r="AW29" s="987"/>
      <c r="AX29" s="2347"/>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c r="D31" s="340"/>
      <c r="E31" s="340"/>
      <c r="F31" s="340"/>
      <c r="G31" s="340"/>
      <c r="H31" s="340"/>
      <c r="I31" s="340"/>
      <c r="J31" s="340"/>
      <c r="K31" s="341"/>
      <c r="L31" s="342"/>
      <c r="M31" s="342"/>
      <c r="N31" s="342"/>
      <c r="O31" s="342"/>
      <c r="P31" s="342"/>
      <c r="Q31" s="342"/>
      <c r="R31" s="342"/>
      <c r="S31" s="342"/>
      <c r="T31" s="342"/>
      <c r="U31" s="342"/>
      <c r="V31" s="342"/>
      <c r="W31" s="342"/>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t="s">
        <v>1130</v>
      </c>
      <c r="M37" s="368"/>
      <c r="N37" s="368"/>
      <c r="O37" s="368"/>
      <c r="P37" s="368"/>
      <c r="Q37" s="369"/>
      <c r="R37" s="367" t="s">
        <v>1130</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121"/>
      <c r="H38" s="121"/>
      <c r="I38" s="121"/>
      <c r="J38" s="121"/>
      <c r="K38" s="121"/>
      <c r="L38" s="6"/>
      <c r="M38" s="121"/>
      <c r="N38" s="121"/>
      <c r="O38" s="121"/>
      <c r="P38" s="121"/>
      <c r="Q38" s="121"/>
      <c r="R38" s="121"/>
      <c r="S38" s="121"/>
      <c r="T38" s="121"/>
      <c r="U38" s="121"/>
      <c r="V38" s="121"/>
      <c r="W38" s="121"/>
      <c r="X38" s="121"/>
      <c r="Y38" s="7"/>
      <c r="Z38" s="7"/>
      <c r="AA38" s="7"/>
      <c r="AB38" s="7"/>
      <c r="AC38" s="121"/>
      <c r="AD38" s="121"/>
      <c r="AE38" s="121"/>
      <c r="AF38" s="121"/>
      <c r="AG38" s="121"/>
      <c r="AH38" s="6"/>
      <c r="AI38" s="121"/>
      <c r="AJ38" s="121"/>
      <c r="AK38" s="121"/>
      <c r="AL38" s="121"/>
      <c r="AM38" s="121"/>
      <c r="AN38" s="121"/>
      <c r="AO38" s="121"/>
      <c r="AP38" s="121"/>
      <c r="AQ38" s="121"/>
      <c r="AR38" s="121"/>
      <c r="AS38" s="121"/>
      <c r="AT38" s="121"/>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1138</v>
      </c>
      <c r="B41" s="388"/>
      <c r="C41" s="393" t="s">
        <v>1139</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1184</v>
      </c>
      <c r="AE41" s="690"/>
      <c r="AF41" s="691"/>
      <c r="AG41" s="692" t="s">
        <v>1031</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1141</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1184</v>
      </c>
      <c r="AE42" s="522"/>
      <c r="AF42" s="523"/>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1142</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1184</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1143</v>
      </c>
      <c r="B44" s="417"/>
      <c r="C44" s="418" t="s">
        <v>1144</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1184</v>
      </c>
      <c r="AE44" s="449"/>
      <c r="AF44" s="449"/>
      <c r="AG44" s="672" t="s">
        <v>1030</v>
      </c>
      <c r="AH44" s="656"/>
      <c r="AI44" s="656"/>
      <c r="AJ44" s="656"/>
      <c r="AK44" s="656"/>
      <c r="AL44" s="656"/>
      <c r="AM44" s="656"/>
      <c r="AN44" s="656"/>
      <c r="AO44" s="656"/>
      <c r="AP44" s="656"/>
      <c r="AQ44" s="656"/>
      <c r="AR44" s="656"/>
      <c r="AS44" s="656"/>
      <c r="AT44" s="656"/>
      <c r="AU44" s="656"/>
      <c r="AV44" s="656"/>
      <c r="AW44" s="656"/>
      <c r="AX44" s="673"/>
    </row>
    <row r="45" spans="1:50" ht="26.25" customHeight="1" x14ac:dyDescent="0.15">
      <c r="A45" s="389"/>
      <c r="B45" s="390"/>
      <c r="C45" s="431" t="s">
        <v>1146</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1272</v>
      </c>
      <c r="AE45" s="522"/>
      <c r="AF45" s="522"/>
      <c r="AG45" s="674"/>
      <c r="AH45" s="675"/>
      <c r="AI45" s="675"/>
      <c r="AJ45" s="675"/>
      <c r="AK45" s="675"/>
      <c r="AL45" s="675"/>
      <c r="AM45" s="675"/>
      <c r="AN45" s="675"/>
      <c r="AO45" s="675"/>
      <c r="AP45" s="675"/>
      <c r="AQ45" s="675"/>
      <c r="AR45" s="675"/>
      <c r="AS45" s="675"/>
      <c r="AT45" s="675"/>
      <c r="AU45" s="675"/>
      <c r="AV45" s="675"/>
      <c r="AW45" s="675"/>
      <c r="AX45" s="676"/>
    </row>
    <row r="46" spans="1:50" ht="26.25" customHeight="1" x14ac:dyDescent="0.15">
      <c r="A46" s="389"/>
      <c r="B46" s="390"/>
      <c r="C46" s="431" t="s">
        <v>1147</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1184</v>
      </c>
      <c r="AE46" s="522"/>
      <c r="AF46" s="522"/>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1148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1184</v>
      </c>
      <c r="AE47" s="522"/>
      <c r="AF47" s="522"/>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1149</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1184</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3" t="s">
        <v>1150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1272</v>
      </c>
      <c r="AE49" s="546"/>
      <c r="AF49" s="546"/>
      <c r="AG49" s="677"/>
      <c r="AH49" s="659"/>
      <c r="AI49" s="659"/>
      <c r="AJ49" s="659"/>
      <c r="AK49" s="659"/>
      <c r="AL49" s="659"/>
      <c r="AM49" s="659"/>
      <c r="AN49" s="659"/>
      <c r="AO49" s="659"/>
      <c r="AP49" s="659"/>
      <c r="AQ49" s="659"/>
      <c r="AR49" s="659"/>
      <c r="AS49" s="659"/>
      <c r="AT49" s="659"/>
      <c r="AU49" s="659"/>
      <c r="AV49" s="659"/>
      <c r="AW49" s="659"/>
      <c r="AX49" s="67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1184</v>
      </c>
      <c r="AE50" s="449"/>
      <c r="AF50" s="449"/>
      <c r="AG50" s="672" t="s">
        <v>1029</v>
      </c>
      <c r="AH50" s="656"/>
      <c r="AI50" s="656"/>
      <c r="AJ50" s="656"/>
      <c r="AK50" s="656"/>
      <c r="AL50" s="656"/>
      <c r="AM50" s="656"/>
      <c r="AN50" s="656"/>
      <c r="AO50" s="656"/>
      <c r="AP50" s="656"/>
      <c r="AQ50" s="656"/>
      <c r="AR50" s="656"/>
      <c r="AS50" s="656"/>
      <c r="AT50" s="656"/>
      <c r="AU50" s="656"/>
      <c r="AV50" s="656"/>
      <c r="AW50" s="656"/>
      <c r="AX50" s="673"/>
    </row>
    <row r="51" spans="1:50" ht="26.25" customHeight="1" x14ac:dyDescent="0.15">
      <c r="A51" s="389"/>
      <c r="B51" s="390"/>
      <c r="C51" s="431" t="s">
        <v>1152</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1184</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1" t="s">
        <v>1153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1184</v>
      </c>
      <c r="AE52" s="522"/>
      <c r="AF52" s="522"/>
      <c r="AG52" s="677"/>
      <c r="AH52" s="659"/>
      <c r="AI52" s="659"/>
      <c r="AJ52" s="659"/>
      <c r="AK52" s="659"/>
      <c r="AL52" s="659"/>
      <c r="AM52" s="659"/>
      <c r="AN52" s="659"/>
      <c r="AO52" s="659"/>
      <c r="AP52" s="659"/>
      <c r="AQ52" s="659"/>
      <c r="AR52" s="659"/>
      <c r="AS52" s="659"/>
      <c r="AT52" s="659"/>
      <c r="AU52" s="659"/>
      <c r="AV52" s="659"/>
      <c r="AW52" s="659"/>
      <c r="AX52" s="678"/>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1272</v>
      </c>
      <c r="AE53" s="449"/>
      <c r="AF53" s="44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1154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711" t="s">
        <v>1028</v>
      </c>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66.75" customHeight="1" thickBot="1" x14ac:dyDescent="0.2">
      <c r="A58" s="495"/>
      <c r="B58" s="496"/>
      <c r="C58" s="503" t="s">
        <v>78</v>
      </c>
      <c r="D58" s="504"/>
      <c r="E58" s="504"/>
      <c r="F58" s="505"/>
      <c r="G58" s="1123" t="s">
        <v>1027</v>
      </c>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5"/>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1187</v>
      </c>
      <c r="B62" s="511"/>
      <c r="C62" s="511"/>
      <c r="D62" s="511"/>
      <c r="E62" s="516"/>
      <c r="F62" s="517" t="s">
        <v>1187</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1187</v>
      </c>
      <c r="B64" s="531"/>
      <c r="C64" s="531"/>
      <c r="D64" s="531"/>
      <c r="E64" s="532"/>
      <c r="F64" s="531" t="s">
        <v>1187</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365" t="s">
        <v>1273</v>
      </c>
      <c r="L68" s="365"/>
      <c r="M68" s="365"/>
      <c r="N68" s="365"/>
      <c r="O68" s="365"/>
      <c r="P68" s="365"/>
      <c r="Q68" s="365"/>
      <c r="R68" s="365"/>
      <c r="S68" s="434" t="s">
        <v>85</v>
      </c>
      <c r="T68" s="435"/>
      <c r="U68" s="435"/>
      <c r="V68" s="435"/>
      <c r="W68" s="435"/>
      <c r="X68" s="435"/>
      <c r="Y68" s="435"/>
      <c r="Z68" s="436"/>
      <c r="AA68" s="437" t="s">
        <v>1273</v>
      </c>
      <c r="AB68" s="365"/>
      <c r="AC68" s="365"/>
      <c r="AD68" s="365"/>
      <c r="AE68" s="365"/>
      <c r="AF68" s="365"/>
      <c r="AG68" s="365"/>
      <c r="AH68" s="365"/>
      <c r="AI68" s="434" t="s">
        <v>86</v>
      </c>
      <c r="AJ68" s="438"/>
      <c r="AK68" s="438"/>
      <c r="AL68" s="438"/>
      <c r="AM68" s="438"/>
      <c r="AN68" s="438"/>
      <c r="AO68" s="438"/>
      <c r="AP68" s="439"/>
      <c r="AQ68" s="435" t="s">
        <v>1273</v>
      </c>
      <c r="AR68" s="435"/>
      <c r="AS68" s="435"/>
      <c r="AT68" s="435"/>
      <c r="AU68" s="435"/>
      <c r="AV68" s="435"/>
      <c r="AW68" s="435"/>
      <c r="AX68" s="441"/>
    </row>
    <row r="69" spans="1:50" ht="13.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thickBot="1" x14ac:dyDescent="0.2">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21" customHeight="1" x14ac:dyDescent="0.15">
      <c r="A72" s="168"/>
      <c r="B72" s="169"/>
      <c r="C72" s="169"/>
      <c r="D72" s="169"/>
      <c r="E72" s="169"/>
      <c r="F72" s="170"/>
      <c r="G72" s="13"/>
      <c r="H72" s="14"/>
      <c r="I72" s="14"/>
      <c r="J72" s="14"/>
      <c r="K72" s="14"/>
      <c r="L72" s="14"/>
      <c r="M72" s="14"/>
      <c r="N72" s="14"/>
      <c r="O72" s="14"/>
      <c r="P72" s="14"/>
      <c r="Q72" s="14"/>
      <c r="R72" s="14"/>
      <c r="S72" s="14"/>
      <c r="T72" s="66"/>
      <c r="U72" s="1007" t="s">
        <v>1026</v>
      </c>
      <c r="V72" s="1008"/>
      <c r="W72" s="1008"/>
      <c r="X72" s="1008"/>
      <c r="Y72" s="1008"/>
      <c r="Z72" s="1008"/>
      <c r="AA72" s="1008"/>
      <c r="AB72" s="1008"/>
      <c r="AC72" s="1008"/>
      <c r="AD72" s="1008"/>
      <c r="AE72" s="1008"/>
      <c r="AF72" s="1008"/>
      <c r="AG72" s="1008"/>
      <c r="AH72" s="1009"/>
      <c r="AI72" s="66"/>
      <c r="AJ72" s="14"/>
      <c r="AK72" s="14"/>
      <c r="AL72" s="14"/>
      <c r="AM72" s="14"/>
      <c r="AN72" s="14"/>
      <c r="AO72" s="14"/>
      <c r="AP72" s="14"/>
      <c r="AQ72" s="14"/>
      <c r="AR72" s="14"/>
      <c r="AS72" s="14"/>
      <c r="AT72" s="14"/>
      <c r="AU72" s="14"/>
      <c r="AV72" s="14"/>
      <c r="AW72" s="14"/>
      <c r="AX72" s="15"/>
    </row>
    <row r="73" spans="1:50" ht="21" customHeight="1" x14ac:dyDescent="0.15">
      <c r="A73" s="168"/>
      <c r="B73" s="169"/>
      <c r="C73" s="169"/>
      <c r="D73" s="169"/>
      <c r="E73" s="169"/>
      <c r="F73" s="170"/>
      <c r="G73" s="13"/>
      <c r="H73" s="14"/>
      <c r="I73" s="14"/>
      <c r="J73" s="14"/>
      <c r="K73" s="14"/>
      <c r="L73" s="14"/>
      <c r="M73" s="14"/>
      <c r="N73" s="14"/>
      <c r="O73" s="14"/>
      <c r="P73" s="14"/>
      <c r="Q73" s="14"/>
      <c r="R73" s="14"/>
      <c r="S73" s="14"/>
      <c r="T73" s="66"/>
      <c r="U73" s="1010"/>
      <c r="V73" s="1011"/>
      <c r="W73" s="1011"/>
      <c r="X73" s="1011"/>
      <c r="Y73" s="1011"/>
      <c r="Z73" s="1011"/>
      <c r="AA73" s="1011"/>
      <c r="AB73" s="1011"/>
      <c r="AC73" s="1011"/>
      <c r="AD73" s="1011"/>
      <c r="AE73" s="1011"/>
      <c r="AF73" s="1011"/>
      <c r="AG73" s="1011"/>
      <c r="AH73" s="1012"/>
      <c r="AI73" s="66"/>
      <c r="AJ73" s="14"/>
      <c r="AK73" s="14"/>
      <c r="AL73" s="14"/>
      <c r="AM73" s="14"/>
      <c r="AN73" s="14"/>
      <c r="AO73" s="14"/>
      <c r="AP73" s="14"/>
      <c r="AQ73" s="14"/>
      <c r="AR73" s="14"/>
      <c r="AS73" s="14"/>
      <c r="AT73" s="14"/>
      <c r="AU73" s="14"/>
      <c r="AV73" s="14"/>
      <c r="AW73" s="14"/>
      <c r="AX73" s="15"/>
    </row>
    <row r="74" spans="1:50" ht="21" customHeight="1" thickBot="1" x14ac:dyDescent="0.2">
      <c r="A74" s="168"/>
      <c r="B74" s="169"/>
      <c r="C74" s="169"/>
      <c r="D74" s="169"/>
      <c r="E74" s="169"/>
      <c r="F74" s="170"/>
      <c r="G74" s="13"/>
      <c r="H74" s="14"/>
      <c r="I74" s="14"/>
      <c r="J74" s="14"/>
      <c r="K74" s="14"/>
      <c r="L74" s="14"/>
      <c r="M74" s="14"/>
      <c r="N74" s="14"/>
      <c r="O74" s="14"/>
      <c r="P74" s="14"/>
      <c r="Q74" s="14"/>
      <c r="R74" s="14"/>
      <c r="S74" s="14"/>
      <c r="T74" s="66"/>
      <c r="U74" s="1013"/>
      <c r="V74" s="1014"/>
      <c r="W74" s="1014"/>
      <c r="X74" s="1014"/>
      <c r="Y74" s="1014"/>
      <c r="Z74" s="1014"/>
      <c r="AA74" s="1014"/>
      <c r="AB74" s="1014"/>
      <c r="AC74" s="1014"/>
      <c r="AD74" s="1014"/>
      <c r="AE74" s="1014"/>
      <c r="AF74" s="1014"/>
      <c r="AG74" s="1014"/>
      <c r="AH74" s="1015"/>
      <c r="AI74" s="66"/>
      <c r="AJ74" s="14"/>
      <c r="AK74" s="14"/>
      <c r="AL74" s="14"/>
      <c r="AM74" s="14"/>
      <c r="AN74" s="14"/>
      <c r="AO74" s="14"/>
      <c r="AP74" s="14"/>
      <c r="AQ74" s="14"/>
      <c r="AR74" s="14"/>
      <c r="AS74" s="14"/>
      <c r="AT74" s="14"/>
      <c r="AU74" s="14"/>
      <c r="AV74" s="14"/>
      <c r="AW74" s="14"/>
      <c r="AX74" s="15"/>
    </row>
    <row r="75" spans="1:50" ht="21" customHeight="1" thickBot="1" x14ac:dyDescent="0.2">
      <c r="A75" s="168"/>
      <c r="B75" s="169"/>
      <c r="C75" s="169"/>
      <c r="D75" s="169"/>
      <c r="E75" s="169"/>
      <c r="F75" s="170"/>
      <c r="G75" s="13"/>
      <c r="H75" s="14"/>
      <c r="I75" s="14"/>
      <c r="J75" s="14"/>
      <c r="K75" s="14"/>
      <c r="L75" s="14"/>
      <c r="M75" s="14"/>
      <c r="N75" s="14"/>
      <c r="O75" s="14"/>
      <c r="P75" s="14"/>
      <c r="Q75" s="14"/>
      <c r="R75" s="14"/>
      <c r="S75" s="14"/>
      <c r="T75" s="66"/>
      <c r="U75" s="66"/>
      <c r="V75" s="66"/>
      <c r="W75" s="66"/>
      <c r="X75" s="66"/>
      <c r="Y75" s="66"/>
      <c r="Z75" s="66"/>
      <c r="AA75" s="66"/>
      <c r="AB75" s="68"/>
      <c r="AC75" s="66"/>
      <c r="AD75" s="66"/>
      <c r="AE75" s="66"/>
      <c r="AF75" s="66"/>
      <c r="AG75" s="66"/>
      <c r="AH75" s="66"/>
      <c r="AI75" s="66"/>
      <c r="AJ75" s="14"/>
      <c r="AK75" s="14"/>
      <c r="AL75" s="14"/>
      <c r="AM75" s="14"/>
      <c r="AN75" s="14"/>
      <c r="AO75" s="14"/>
      <c r="AP75" s="14"/>
      <c r="AQ75" s="14"/>
      <c r="AR75" s="14"/>
      <c r="AS75" s="14"/>
      <c r="AT75" s="14"/>
      <c r="AU75" s="14"/>
      <c r="AV75" s="14"/>
      <c r="AW75" s="14"/>
      <c r="AX75" s="15"/>
    </row>
    <row r="76" spans="1:50" ht="21" customHeight="1" x14ac:dyDescent="0.15">
      <c r="A76" s="168"/>
      <c r="B76" s="169"/>
      <c r="C76" s="169"/>
      <c r="D76" s="169"/>
      <c r="E76" s="169"/>
      <c r="F76" s="170"/>
      <c r="G76" s="13"/>
      <c r="H76" s="14"/>
      <c r="I76" s="14"/>
      <c r="J76" s="14"/>
      <c r="K76" s="14"/>
      <c r="L76" s="14"/>
      <c r="M76" s="14"/>
      <c r="N76" s="14"/>
      <c r="O76" s="14"/>
      <c r="P76" s="14"/>
      <c r="Q76" s="14"/>
      <c r="R76" s="14"/>
      <c r="S76" s="14"/>
      <c r="T76" s="67"/>
      <c r="U76" s="1007" t="s">
        <v>1025</v>
      </c>
      <c r="V76" s="1016"/>
      <c r="W76" s="1016"/>
      <c r="X76" s="1016"/>
      <c r="Y76" s="1016"/>
      <c r="Z76" s="1016"/>
      <c r="AA76" s="1016"/>
      <c r="AB76" s="1016"/>
      <c r="AC76" s="1016"/>
      <c r="AD76" s="1016"/>
      <c r="AE76" s="1016"/>
      <c r="AF76" s="1016"/>
      <c r="AG76" s="1016"/>
      <c r="AH76" s="1017"/>
      <c r="AI76" s="66"/>
      <c r="AJ76" s="14"/>
      <c r="AK76" s="14"/>
      <c r="AL76" s="14"/>
      <c r="AM76" s="14"/>
      <c r="AN76" s="14"/>
      <c r="AO76" s="14"/>
      <c r="AP76" s="14"/>
      <c r="AQ76" s="14"/>
      <c r="AR76" s="14"/>
      <c r="AS76" s="14"/>
      <c r="AT76" s="14"/>
      <c r="AU76" s="14"/>
      <c r="AV76" s="14"/>
      <c r="AW76" s="14"/>
      <c r="AX76" s="15"/>
    </row>
    <row r="77" spans="1:50" ht="21" customHeight="1" x14ac:dyDescent="0.15">
      <c r="A77" s="168"/>
      <c r="B77" s="169"/>
      <c r="C77" s="169"/>
      <c r="D77" s="169"/>
      <c r="E77" s="169"/>
      <c r="F77" s="170"/>
      <c r="G77" s="13"/>
      <c r="H77" s="14"/>
      <c r="I77" s="14"/>
      <c r="J77" s="14"/>
      <c r="K77" s="14"/>
      <c r="L77" s="14"/>
      <c r="M77" s="14"/>
      <c r="N77" s="14"/>
      <c r="O77" s="14"/>
      <c r="P77" s="14"/>
      <c r="Q77" s="14"/>
      <c r="R77" s="14"/>
      <c r="S77" s="14"/>
      <c r="T77" s="67"/>
      <c r="U77" s="1018"/>
      <c r="V77" s="1019"/>
      <c r="W77" s="1019"/>
      <c r="X77" s="1019"/>
      <c r="Y77" s="1019"/>
      <c r="Z77" s="1019"/>
      <c r="AA77" s="1019"/>
      <c r="AB77" s="1019"/>
      <c r="AC77" s="1019"/>
      <c r="AD77" s="1019"/>
      <c r="AE77" s="1019"/>
      <c r="AF77" s="1019"/>
      <c r="AG77" s="1019"/>
      <c r="AH77" s="1020"/>
      <c r="AI77" s="66"/>
      <c r="AJ77" s="14"/>
      <c r="AK77" s="14"/>
      <c r="AL77" s="14"/>
      <c r="AM77" s="14"/>
      <c r="AN77" s="14"/>
      <c r="AO77" s="14"/>
      <c r="AP77" s="14"/>
      <c r="AQ77" s="14"/>
      <c r="AR77" s="14"/>
      <c r="AS77" s="14"/>
      <c r="AT77" s="14"/>
      <c r="AU77" s="14"/>
      <c r="AV77" s="14"/>
      <c r="AW77" s="14"/>
      <c r="AX77" s="15"/>
    </row>
    <row r="78" spans="1:50" ht="21" customHeight="1" thickBot="1" x14ac:dyDescent="0.2">
      <c r="A78" s="168"/>
      <c r="B78" s="169"/>
      <c r="C78" s="169"/>
      <c r="D78" s="169"/>
      <c r="E78" s="169"/>
      <c r="F78" s="170"/>
      <c r="G78" s="13"/>
      <c r="H78" s="14"/>
      <c r="I78" s="14"/>
      <c r="J78" s="14"/>
      <c r="K78" s="14"/>
      <c r="L78" s="14"/>
      <c r="M78" s="14"/>
      <c r="N78" s="14"/>
      <c r="O78" s="14"/>
      <c r="P78" s="14"/>
      <c r="Q78" s="14"/>
      <c r="R78" s="14"/>
      <c r="S78" s="14"/>
      <c r="T78" s="67"/>
      <c r="U78" s="1021"/>
      <c r="V78" s="1022"/>
      <c r="W78" s="1022"/>
      <c r="X78" s="1022"/>
      <c r="Y78" s="1022"/>
      <c r="Z78" s="1022"/>
      <c r="AA78" s="1022"/>
      <c r="AB78" s="1022"/>
      <c r="AC78" s="1022"/>
      <c r="AD78" s="1022"/>
      <c r="AE78" s="1022"/>
      <c r="AF78" s="1022"/>
      <c r="AG78" s="1022"/>
      <c r="AH78" s="1023"/>
      <c r="AI78" s="66"/>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1024</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444</v>
      </c>
      <c r="H98" s="449"/>
      <c r="I98" s="449"/>
      <c r="J98" s="449"/>
      <c r="K98" s="450"/>
      <c r="L98" s="1024" t="s">
        <v>443</v>
      </c>
      <c r="M98" s="449"/>
      <c r="N98" s="449"/>
      <c r="O98" s="449"/>
      <c r="P98" s="449"/>
      <c r="Q98" s="449"/>
      <c r="R98" s="449"/>
      <c r="S98" s="449"/>
      <c r="T98" s="449"/>
      <c r="U98" s="449"/>
      <c r="V98" s="449"/>
      <c r="W98" s="449"/>
      <c r="X98" s="450"/>
      <c r="Y98" s="454">
        <v>8200</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8200</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1023</v>
      </c>
      <c r="D403" s="578"/>
      <c r="E403" s="578"/>
      <c r="F403" s="578"/>
      <c r="G403" s="578"/>
      <c r="H403" s="578"/>
      <c r="I403" s="578"/>
      <c r="J403" s="578"/>
      <c r="K403" s="578"/>
      <c r="L403" s="578"/>
      <c r="M403" s="289" t="s">
        <v>439</v>
      </c>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307"/>
      <c r="AK403" s="579">
        <v>8200</v>
      </c>
      <c r="AL403" s="578"/>
      <c r="AM403" s="578"/>
      <c r="AN403" s="578"/>
      <c r="AO403" s="578"/>
      <c r="AP403" s="578"/>
      <c r="AQ403" s="274" t="s">
        <v>251</v>
      </c>
      <c r="AR403" s="274"/>
      <c r="AS403" s="274"/>
      <c r="AT403" s="274"/>
      <c r="AU403" s="289" t="s">
        <v>251</v>
      </c>
      <c r="AV403" s="290"/>
      <c r="AW403" s="290"/>
      <c r="AX403" s="307"/>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x14ac:dyDescent="0.1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row>
    <row r="414" spans="1:50" x14ac:dyDescent="0.15">
      <c r="A414" s="21"/>
      <c r="B414" s="21" t="s">
        <v>344</v>
      </c>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row>
    <row r="415" spans="1:50" ht="24" customHeight="1" x14ac:dyDescent="0.15">
      <c r="A415" s="576"/>
      <c r="B415" s="576"/>
      <c r="C415" s="254" t="s">
        <v>256</v>
      </c>
      <c r="D415" s="254"/>
      <c r="E415" s="254"/>
      <c r="F415" s="254"/>
      <c r="G415" s="254"/>
      <c r="H415" s="254"/>
      <c r="I415" s="254"/>
      <c r="J415" s="254"/>
      <c r="K415" s="254"/>
      <c r="L415" s="254"/>
      <c r="M415" s="254" t="s">
        <v>255</v>
      </c>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82" t="s">
        <v>254</v>
      </c>
      <c r="AL415" s="254"/>
      <c r="AM415" s="254"/>
      <c r="AN415" s="254"/>
      <c r="AO415" s="254"/>
      <c r="AP415" s="254"/>
      <c r="AQ415" s="254" t="s">
        <v>107</v>
      </c>
      <c r="AR415" s="254"/>
      <c r="AS415" s="254"/>
      <c r="AT415" s="254"/>
      <c r="AU415" s="176" t="s">
        <v>108</v>
      </c>
      <c r="AV415" s="177"/>
      <c r="AW415" s="177"/>
      <c r="AX415" s="577"/>
    </row>
    <row r="416" spans="1:50" ht="24" customHeight="1" x14ac:dyDescent="0.15">
      <c r="A416" s="576">
        <v>1</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customHeight="1" x14ac:dyDescent="0.15">
      <c r="A417" s="576">
        <v>2</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customHeight="1" x14ac:dyDescent="0.15">
      <c r="A418" s="576">
        <v>3</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customHeight="1" x14ac:dyDescent="0.15">
      <c r="A419" s="576">
        <v>4</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customHeight="1" x14ac:dyDescent="0.15">
      <c r="A420" s="576">
        <v>5</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customHeight="1" x14ac:dyDescent="0.15">
      <c r="A421" s="576">
        <v>6</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customHeight="1" x14ac:dyDescent="0.15">
      <c r="A422" s="576">
        <v>7</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customHeight="1" x14ac:dyDescent="0.15">
      <c r="A423" s="576">
        <v>8</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customHeight="1" x14ac:dyDescent="0.15">
      <c r="A424" s="576">
        <v>9</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customHeight="1" x14ac:dyDescent="0.15">
      <c r="A425" s="576">
        <v>10</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row r="427" spans="1:50" x14ac:dyDescent="0.15">
      <c r="A427" s="21"/>
      <c r="B427" s="21" t="s">
        <v>342</v>
      </c>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row>
    <row r="428" spans="1:50" ht="24" customHeight="1" x14ac:dyDescent="0.15">
      <c r="A428" s="576"/>
      <c r="B428" s="576"/>
      <c r="C428" s="254" t="s">
        <v>256</v>
      </c>
      <c r="D428" s="254"/>
      <c r="E428" s="254"/>
      <c r="F428" s="254"/>
      <c r="G428" s="254"/>
      <c r="H428" s="254"/>
      <c r="I428" s="254"/>
      <c r="J428" s="254"/>
      <c r="K428" s="254"/>
      <c r="L428" s="254"/>
      <c r="M428" s="254" t="s">
        <v>255</v>
      </c>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82" t="s">
        <v>254</v>
      </c>
      <c r="AL428" s="254"/>
      <c r="AM428" s="254"/>
      <c r="AN428" s="254"/>
      <c r="AO428" s="254"/>
      <c r="AP428" s="254"/>
      <c r="AQ428" s="254" t="s">
        <v>107</v>
      </c>
      <c r="AR428" s="254"/>
      <c r="AS428" s="254"/>
      <c r="AT428" s="254"/>
      <c r="AU428" s="176" t="s">
        <v>108</v>
      </c>
      <c r="AV428" s="177"/>
      <c r="AW428" s="177"/>
      <c r="AX428" s="577"/>
    </row>
    <row r="429" spans="1:50" ht="24" customHeight="1" x14ac:dyDescent="0.15">
      <c r="A429" s="576">
        <v>1</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customHeight="1" x14ac:dyDescent="0.15">
      <c r="A430" s="576">
        <v>2</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customHeight="1" x14ac:dyDescent="0.15">
      <c r="A431" s="576">
        <v>3</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customHeight="1" x14ac:dyDescent="0.15">
      <c r="A432" s="576">
        <v>4</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24" customHeight="1" x14ac:dyDescent="0.15">
      <c r="A433" s="576">
        <v>5</v>
      </c>
      <c r="B433" s="576">
        <v>1</v>
      </c>
      <c r="C433" s="578"/>
      <c r="D433" s="578"/>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578"/>
      <c r="AD433" s="578"/>
      <c r="AE433" s="578"/>
      <c r="AF433" s="578"/>
      <c r="AG433" s="578"/>
      <c r="AH433" s="578"/>
      <c r="AI433" s="578"/>
      <c r="AJ433" s="578"/>
      <c r="AK433" s="579"/>
      <c r="AL433" s="578"/>
      <c r="AM433" s="578"/>
      <c r="AN433" s="578"/>
      <c r="AO433" s="578"/>
      <c r="AP433" s="578"/>
      <c r="AQ433" s="578"/>
      <c r="AR433" s="578"/>
      <c r="AS433" s="578"/>
      <c r="AT433" s="578"/>
      <c r="AU433" s="580"/>
      <c r="AV433" s="581"/>
      <c r="AW433" s="581"/>
      <c r="AX433" s="577"/>
    </row>
    <row r="434" spans="1:50" ht="24" customHeight="1" x14ac:dyDescent="0.15">
      <c r="A434" s="576">
        <v>6</v>
      </c>
      <c r="B434" s="576">
        <v>1</v>
      </c>
      <c r="C434" s="578"/>
      <c r="D434" s="578"/>
      <c r="E434" s="578"/>
      <c r="F434" s="578"/>
      <c r="G434" s="578"/>
      <c r="H434" s="578"/>
      <c r="I434" s="578"/>
      <c r="J434" s="578"/>
      <c r="K434" s="578"/>
      <c r="L434" s="578"/>
      <c r="M434" s="578"/>
      <c r="N434" s="578"/>
      <c r="O434" s="578"/>
      <c r="P434" s="578"/>
      <c r="Q434" s="578"/>
      <c r="R434" s="578"/>
      <c r="S434" s="578"/>
      <c r="T434" s="578"/>
      <c r="U434" s="578"/>
      <c r="V434" s="578"/>
      <c r="W434" s="578"/>
      <c r="X434" s="578"/>
      <c r="Y434" s="578"/>
      <c r="Z434" s="578"/>
      <c r="AA434" s="578"/>
      <c r="AB434" s="578"/>
      <c r="AC434" s="578"/>
      <c r="AD434" s="578"/>
      <c r="AE434" s="578"/>
      <c r="AF434" s="578"/>
      <c r="AG434" s="578"/>
      <c r="AH434" s="578"/>
      <c r="AI434" s="578"/>
      <c r="AJ434" s="578"/>
      <c r="AK434" s="579"/>
      <c r="AL434" s="578"/>
      <c r="AM434" s="578"/>
      <c r="AN434" s="578"/>
      <c r="AO434" s="578"/>
      <c r="AP434" s="578"/>
      <c r="AQ434" s="578"/>
      <c r="AR434" s="578"/>
      <c r="AS434" s="578"/>
      <c r="AT434" s="578"/>
      <c r="AU434" s="580"/>
      <c r="AV434" s="581"/>
      <c r="AW434" s="581"/>
      <c r="AX434" s="577"/>
    </row>
    <row r="435" spans="1:50" ht="24" customHeight="1" x14ac:dyDescent="0.15">
      <c r="A435" s="576">
        <v>7</v>
      </c>
      <c r="B435" s="576">
        <v>1</v>
      </c>
      <c r="C435" s="578"/>
      <c r="D435" s="578"/>
      <c r="E435" s="578"/>
      <c r="F435" s="578"/>
      <c r="G435" s="578"/>
      <c r="H435" s="578"/>
      <c r="I435" s="578"/>
      <c r="J435" s="578"/>
      <c r="K435" s="578"/>
      <c r="L435" s="578"/>
      <c r="M435" s="578"/>
      <c r="N435" s="578"/>
      <c r="O435" s="578"/>
      <c r="P435" s="578"/>
      <c r="Q435" s="578"/>
      <c r="R435" s="578"/>
      <c r="S435" s="578"/>
      <c r="T435" s="578"/>
      <c r="U435" s="578"/>
      <c r="V435" s="578"/>
      <c r="W435" s="578"/>
      <c r="X435" s="578"/>
      <c r="Y435" s="578"/>
      <c r="Z435" s="578"/>
      <c r="AA435" s="578"/>
      <c r="AB435" s="578"/>
      <c r="AC435" s="578"/>
      <c r="AD435" s="578"/>
      <c r="AE435" s="578"/>
      <c r="AF435" s="578"/>
      <c r="AG435" s="578"/>
      <c r="AH435" s="578"/>
      <c r="AI435" s="578"/>
      <c r="AJ435" s="578"/>
      <c r="AK435" s="579"/>
      <c r="AL435" s="578"/>
      <c r="AM435" s="578"/>
      <c r="AN435" s="578"/>
      <c r="AO435" s="578"/>
      <c r="AP435" s="578"/>
      <c r="AQ435" s="578"/>
      <c r="AR435" s="578"/>
      <c r="AS435" s="578"/>
      <c r="AT435" s="578"/>
      <c r="AU435" s="580"/>
      <c r="AV435" s="581"/>
      <c r="AW435" s="581"/>
      <c r="AX435" s="577"/>
    </row>
    <row r="436" spans="1:50" ht="24" customHeight="1" x14ac:dyDescent="0.15">
      <c r="A436" s="576">
        <v>8</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9</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10</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row>
    <row r="440" spans="1:50" x14ac:dyDescent="0.15">
      <c r="A440" s="21"/>
      <c r="B440" s="21" t="s">
        <v>260</v>
      </c>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row>
    <row r="441" spans="1:50" ht="24" customHeight="1" x14ac:dyDescent="0.15">
      <c r="A441" s="576"/>
      <c r="B441" s="576"/>
      <c r="C441" s="254" t="s">
        <v>256</v>
      </c>
      <c r="D441" s="254"/>
      <c r="E441" s="254"/>
      <c r="F441" s="254"/>
      <c r="G441" s="254"/>
      <c r="H441" s="254"/>
      <c r="I441" s="254"/>
      <c r="J441" s="254"/>
      <c r="K441" s="254"/>
      <c r="L441" s="254"/>
      <c r="M441" s="254" t="s">
        <v>255</v>
      </c>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82" t="s">
        <v>254</v>
      </c>
      <c r="AL441" s="254"/>
      <c r="AM441" s="254"/>
      <c r="AN441" s="254"/>
      <c r="AO441" s="254"/>
      <c r="AP441" s="254"/>
      <c r="AQ441" s="254" t="s">
        <v>107</v>
      </c>
      <c r="AR441" s="254"/>
      <c r="AS441" s="254"/>
      <c r="AT441" s="254"/>
      <c r="AU441" s="176" t="s">
        <v>108</v>
      </c>
      <c r="AV441" s="177"/>
      <c r="AW441" s="177"/>
      <c r="AX441" s="577"/>
    </row>
    <row r="442" spans="1:50" ht="24" customHeight="1" x14ac:dyDescent="0.15">
      <c r="A442" s="576">
        <v>1</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2</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3</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4</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v>5</v>
      </c>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v>6</v>
      </c>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v>7</v>
      </c>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v>8</v>
      </c>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v>9</v>
      </c>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v>10</v>
      </c>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sheetData>
  <mergeCells count="772">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38:B438"/>
    <mergeCell ref="C438:L438"/>
    <mergeCell ref="M438:AJ438"/>
    <mergeCell ref="AK438:AP438"/>
    <mergeCell ref="AQ438:AT438"/>
    <mergeCell ref="AU438:AX438"/>
    <mergeCell ref="A441:B441"/>
    <mergeCell ref="C441:L441"/>
    <mergeCell ref="M441:AJ441"/>
    <mergeCell ref="AK441:AP441"/>
    <mergeCell ref="AQ441:AT441"/>
    <mergeCell ref="AU441:AX441"/>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2:B412"/>
    <mergeCell ref="C412:L412"/>
    <mergeCell ref="M412:AJ412"/>
    <mergeCell ref="AK412:AP412"/>
    <mergeCell ref="AQ412:AT412"/>
    <mergeCell ref="AU412:AX412"/>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A70:F93"/>
    <mergeCell ref="U72:AH74"/>
    <mergeCell ref="U76:AH78"/>
    <mergeCell ref="A96:F139"/>
    <mergeCell ref="G96:AB96"/>
    <mergeCell ref="AC96:AX96"/>
    <mergeCell ref="G97:K97"/>
    <mergeCell ref="L97:X97"/>
    <mergeCell ref="Y97:AB97"/>
    <mergeCell ref="AC97:AG97"/>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99:K99"/>
    <mergeCell ref="L99:X99"/>
    <mergeCell ref="AA68:AH68"/>
    <mergeCell ref="G100:K100"/>
    <mergeCell ref="L100:X100"/>
    <mergeCell ref="Y100:AB100"/>
    <mergeCell ref="AC100:AG100"/>
    <mergeCell ref="AH100:AT100"/>
    <mergeCell ref="AU100:AX100"/>
    <mergeCell ref="AH97:AT97"/>
    <mergeCell ref="AU97:AX97"/>
    <mergeCell ref="G98:K98"/>
    <mergeCell ref="L98:X98"/>
    <mergeCell ref="Y98:AB98"/>
    <mergeCell ref="AC98:AG98"/>
    <mergeCell ref="AH98:AT98"/>
    <mergeCell ref="AU98:AX98"/>
    <mergeCell ref="Y99:AB99"/>
    <mergeCell ref="AC99:AG99"/>
    <mergeCell ref="AH99:AT99"/>
    <mergeCell ref="AU99:AX99"/>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D53:AF53"/>
    <mergeCell ref="AG53:AX56"/>
    <mergeCell ref="C54:F54"/>
    <mergeCell ref="G54:S54"/>
    <mergeCell ref="T54:AF54"/>
    <mergeCell ref="C55:F55"/>
    <mergeCell ref="G55:S55"/>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D41:AF41"/>
    <mergeCell ref="AG41:AX43"/>
    <mergeCell ref="C42:AC42"/>
    <mergeCell ref="AD42:AF42"/>
    <mergeCell ref="C43:AC43"/>
    <mergeCell ref="AD43:AF43"/>
    <mergeCell ref="C48:AC48"/>
    <mergeCell ref="AD48:AF48"/>
    <mergeCell ref="C49:AC49"/>
    <mergeCell ref="AD49:AF49"/>
    <mergeCell ref="X34:AX34"/>
    <mergeCell ref="C35:K35"/>
    <mergeCell ref="L35:Q35"/>
    <mergeCell ref="R35:W35"/>
    <mergeCell ref="X35:AX35"/>
    <mergeCell ref="C36:K36"/>
    <mergeCell ref="L36:Q36"/>
    <mergeCell ref="R36:W36"/>
    <mergeCell ref="X36:AX36"/>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AT23:AX23"/>
    <mergeCell ref="AO20:AS20"/>
    <mergeCell ref="AT20:AX20"/>
    <mergeCell ref="AO24:AS24"/>
    <mergeCell ref="AT24:AX24"/>
    <mergeCell ref="AT25:AX25"/>
    <mergeCell ref="AT26:AX26"/>
    <mergeCell ref="AT21:AX21"/>
    <mergeCell ref="AO27:AS27"/>
    <mergeCell ref="AT27:AX27"/>
    <mergeCell ref="AT22:AX22"/>
    <mergeCell ref="Y24:AA24"/>
    <mergeCell ref="AB24:AD24"/>
    <mergeCell ref="AE24:AI24"/>
    <mergeCell ref="AJ24:AN24"/>
    <mergeCell ref="AB26:AD26"/>
    <mergeCell ref="AE26:AI26"/>
    <mergeCell ref="AJ26:AN26"/>
    <mergeCell ref="G25:X26"/>
    <mergeCell ref="Y25:AA25"/>
    <mergeCell ref="AB25:AD25"/>
    <mergeCell ref="AE25:AI25"/>
    <mergeCell ref="AJ25:AN25"/>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399"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33"/>
  <sheetViews>
    <sheetView view="pageBreakPreview" zoomScale="80" zoomScaleNormal="75" zoomScaleSheetLayoutView="80" workbookViewId="0"/>
  </sheetViews>
  <sheetFormatPr defaultColWidth="9" defaultRowHeight="13.5" x14ac:dyDescent="0.15"/>
  <cols>
    <col min="1" max="50" width="2.625" style="21" customWidth="1"/>
    <col min="51" max="57" width="2.25" style="21" customWidth="1"/>
    <col min="58" max="16384" width="9" style="21"/>
  </cols>
  <sheetData>
    <row r="1" spans="1:50" ht="18" customHeight="1" x14ac:dyDescent="0.15"/>
    <row r="2" spans="1:50" ht="22.5" customHeight="1" thickBot="1" x14ac:dyDescent="0.2">
      <c r="AJ2" s="179" t="s">
        <v>0</v>
      </c>
      <c r="AK2" s="179"/>
      <c r="AL2" s="179"/>
      <c r="AM2" s="179"/>
      <c r="AN2" s="179"/>
      <c r="AO2" s="179"/>
      <c r="AP2" s="179"/>
      <c r="AQ2" s="628" t="str">
        <f ca="1">RIGHT(CELL("filename",AQ2),LEN(CELL("filename",AQ2))-FIND("]",CELL("filename",AQ2)))</f>
        <v>178</v>
      </c>
      <c r="AR2" s="628"/>
      <c r="AS2" s="628"/>
      <c r="AT2" s="628"/>
      <c r="AU2" s="628"/>
      <c r="AV2" s="628"/>
      <c r="AW2" s="628"/>
      <c r="AX2" s="628"/>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788" t="s">
        <v>339</v>
      </c>
      <c r="H4" s="789"/>
      <c r="I4" s="789"/>
      <c r="J4" s="789"/>
      <c r="K4" s="789"/>
      <c r="L4" s="789"/>
      <c r="M4" s="789"/>
      <c r="N4" s="789"/>
      <c r="O4" s="789"/>
      <c r="P4" s="789"/>
      <c r="Q4" s="789"/>
      <c r="R4" s="789"/>
      <c r="S4" s="789"/>
      <c r="T4" s="789"/>
      <c r="U4" s="789"/>
      <c r="V4" s="789"/>
      <c r="W4" s="789"/>
      <c r="X4" s="789"/>
      <c r="Y4" s="190" t="s">
        <v>338</v>
      </c>
      <c r="Z4" s="631"/>
      <c r="AA4" s="631"/>
      <c r="AB4" s="631"/>
      <c r="AC4" s="631"/>
      <c r="AD4" s="632"/>
      <c r="AE4" s="790" t="s">
        <v>248</v>
      </c>
      <c r="AF4" s="790"/>
      <c r="AG4" s="790"/>
      <c r="AH4" s="790"/>
      <c r="AI4" s="790"/>
      <c r="AJ4" s="790"/>
      <c r="AK4" s="790"/>
      <c r="AL4" s="790"/>
      <c r="AM4" s="790"/>
      <c r="AN4" s="790"/>
      <c r="AO4" s="790"/>
      <c r="AP4" s="791"/>
      <c r="AQ4" s="195" t="s">
        <v>5</v>
      </c>
      <c r="AR4" s="191"/>
      <c r="AS4" s="191"/>
      <c r="AT4" s="191"/>
      <c r="AU4" s="191"/>
      <c r="AV4" s="191"/>
      <c r="AW4" s="191"/>
      <c r="AX4" s="196"/>
    </row>
    <row r="5" spans="1:50" ht="30" customHeight="1" x14ac:dyDescent="0.15">
      <c r="A5" s="125" t="s">
        <v>6</v>
      </c>
      <c r="B5" s="126"/>
      <c r="C5" s="126"/>
      <c r="D5" s="126"/>
      <c r="E5" s="126"/>
      <c r="F5" s="127"/>
      <c r="G5" s="779" t="s">
        <v>337</v>
      </c>
      <c r="H5" s="780"/>
      <c r="I5" s="780"/>
      <c r="J5" s="780"/>
      <c r="K5" s="780"/>
      <c r="L5" s="780"/>
      <c r="M5" s="780"/>
      <c r="N5" s="780"/>
      <c r="O5" s="780"/>
      <c r="P5" s="780"/>
      <c r="Q5" s="780"/>
      <c r="R5" s="780"/>
      <c r="S5" s="780"/>
      <c r="T5" s="780"/>
      <c r="U5" s="780"/>
      <c r="V5" s="781"/>
      <c r="W5" s="781"/>
      <c r="X5" s="781"/>
      <c r="Y5" s="131" t="s">
        <v>7</v>
      </c>
      <c r="Z5" s="620"/>
      <c r="AA5" s="620"/>
      <c r="AB5" s="620"/>
      <c r="AC5" s="620"/>
      <c r="AD5" s="621"/>
      <c r="AE5" s="782" t="s">
        <v>336</v>
      </c>
      <c r="AF5" s="782"/>
      <c r="AG5" s="782"/>
      <c r="AH5" s="782"/>
      <c r="AI5" s="782"/>
      <c r="AJ5" s="782"/>
      <c r="AK5" s="782"/>
      <c r="AL5" s="782"/>
      <c r="AM5" s="782"/>
      <c r="AN5" s="782"/>
      <c r="AO5" s="782"/>
      <c r="AP5" s="783"/>
      <c r="AQ5" s="784" t="s">
        <v>335</v>
      </c>
      <c r="AR5" s="785"/>
      <c r="AS5" s="785"/>
      <c r="AT5" s="785"/>
      <c r="AU5" s="785"/>
      <c r="AV5" s="785"/>
      <c r="AW5" s="785"/>
      <c r="AX5" s="786"/>
    </row>
    <row r="6" spans="1:50" ht="30" customHeight="1" x14ac:dyDescent="0.15">
      <c r="A6" s="139" t="s">
        <v>8</v>
      </c>
      <c r="B6" s="140"/>
      <c r="C6" s="140"/>
      <c r="D6" s="140"/>
      <c r="E6" s="140"/>
      <c r="F6" s="140"/>
      <c r="G6" s="787" t="s">
        <v>244</v>
      </c>
      <c r="H6" s="781"/>
      <c r="I6" s="781"/>
      <c r="J6" s="781"/>
      <c r="K6" s="781"/>
      <c r="L6" s="781"/>
      <c r="M6" s="781"/>
      <c r="N6" s="781"/>
      <c r="O6" s="781"/>
      <c r="P6" s="781"/>
      <c r="Q6" s="781"/>
      <c r="R6" s="781"/>
      <c r="S6" s="781"/>
      <c r="T6" s="781"/>
      <c r="U6" s="781"/>
      <c r="V6" s="781"/>
      <c r="W6" s="781"/>
      <c r="X6" s="781"/>
      <c r="Y6" s="224" t="s">
        <v>9</v>
      </c>
      <c r="Z6" s="225"/>
      <c r="AA6" s="225"/>
      <c r="AB6" s="225"/>
      <c r="AC6" s="225"/>
      <c r="AD6" s="226"/>
      <c r="AE6" s="792" t="s">
        <v>334</v>
      </c>
      <c r="AF6" s="793"/>
      <c r="AG6" s="793"/>
      <c r="AH6" s="793"/>
      <c r="AI6" s="793"/>
      <c r="AJ6" s="793"/>
      <c r="AK6" s="793"/>
      <c r="AL6" s="793"/>
      <c r="AM6" s="793"/>
      <c r="AN6" s="793"/>
      <c r="AO6" s="793"/>
      <c r="AP6" s="793"/>
      <c r="AQ6" s="794"/>
      <c r="AR6" s="794"/>
      <c r="AS6" s="794"/>
      <c r="AT6" s="794"/>
      <c r="AU6" s="794"/>
      <c r="AV6" s="794"/>
      <c r="AW6" s="794"/>
      <c r="AX6" s="795"/>
    </row>
    <row r="7" spans="1:50" ht="39.950000000000003" customHeight="1" x14ac:dyDescent="0.15">
      <c r="A7" s="143" t="s">
        <v>10</v>
      </c>
      <c r="B7" s="144"/>
      <c r="C7" s="144"/>
      <c r="D7" s="144"/>
      <c r="E7" s="144"/>
      <c r="F7" s="144"/>
      <c r="G7" s="796" t="s">
        <v>333</v>
      </c>
      <c r="H7" s="797"/>
      <c r="I7" s="797"/>
      <c r="J7" s="797"/>
      <c r="K7" s="797"/>
      <c r="L7" s="797"/>
      <c r="M7" s="797"/>
      <c r="N7" s="797"/>
      <c r="O7" s="797"/>
      <c r="P7" s="797"/>
      <c r="Q7" s="797"/>
      <c r="R7" s="797"/>
      <c r="S7" s="797"/>
      <c r="T7" s="797"/>
      <c r="U7" s="797"/>
      <c r="V7" s="798"/>
      <c r="W7" s="798"/>
      <c r="X7" s="798"/>
      <c r="Y7" s="149" t="s">
        <v>241</v>
      </c>
      <c r="Z7" s="290"/>
      <c r="AA7" s="290"/>
      <c r="AB7" s="290"/>
      <c r="AC7" s="290"/>
      <c r="AD7" s="307"/>
      <c r="AE7" s="799" t="s">
        <v>332</v>
      </c>
      <c r="AF7" s="800"/>
      <c r="AG7" s="800"/>
      <c r="AH7" s="800"/>
      <c r="AI7" s="800"/>
      <c r="AJ7" s="800"/>
      <c r="AK7" s="800"/>
      <c r="AL7" s="800"/>
      <c r="AM7" s="800"/>
      <c r="AN7" s="800"/>
      <c r="AO7" s="800"/>
      <c r="AP7" s="800"/>
      <c r="AQ7" s="800"/>
      <c r="AR7" s="800"/>
      <c r="AS7" s="800"/>
      <c r="AT7" s="800"/>
      <c r="AU7" s="800"/>
      <c r="AV7" s="800"/>
      <c r="AW7" s="800"/>
      <c r="AX7" s="801"/>
    </row>
    <row r="8" spans="1:50" ht="88.9" customHeight="1" x14ac:dyDescent="0.15">
      <c r="A8" s="155" t="s">
        <v>12</v>
      </c>
      <c r="B8" s="156"/>
      <c r="C8" s="156"/>
      <c r="D8" s="156"/>
      <c r="E8" s="156"/>
      <c r="F8" s="156"/>
      <c r="G8" s="802" t="s">
        <v>331</v>
      </c>
      <c r="H8" s="803"/>
      <c r="I8" s="803"/>
      <c r="J8" s="803"/>
      <c r="K8" s="803"/>
      <c r="L8" s="803"/>
      <c r="M8" s="803"/>
      <c r="N8" s="803"/>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4"/>
    </row>
    <row r="9" spans="1:50" ht="113.45" customHeight="1" x14ac:dyDescent="0.15">
      <c r="A9" s="155" t="s">
        <v>13</v>
      </c>
      <c r="B9" s="156"/>
      <c r="C9" s="156"/>
      <c r="D9" s="156"/>
      <c r="E9" s="156"/>
      <c r="F9" s="156"/>
      <c r="G9" s="813" t="s">
        <v>330</v>
      </c>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4"/>
    </row>
    <row r="10" spans="1:50" ht="29.25" customHeight="1" x14ac:dyDescent="0.15">
      <c r="A10" s="155" t="s">
        <v>14</v>
      </c>
      <c r="B10" s="156"/>
      <c r="C10" s="156"/>
      <c r="D10" s="156"/>
      <c r="E10" s="156"/>
      <c r="F10" s="161"/>
      <c r="G10" s="813"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5.5" customHeight="1" x14ac:dyDescent="0.15">
      <c r="A11" s="165" t="s">
        <v>16</v>
      </c>
      <c r="B11" s="166"/>
      <c r="C11" s="166"/>
      <c r="D11" s="166"/>
      <c r="E11" s="166"/>
      <c r="F11" s="167"/>
      <c r="G11" s="174"/>
      <c r="H11" s="175"/>
      <c r="I11" s="175"/>
      <c r="J11" s="175"/>
      <c r="K11" s="175"/>
      <c r="L11" s="175"/>
      <c r="M11" s="175"/>
      <c r="N11" s="175"/>
      <c r="O11" s="175"/>
      <c r="P11" s="176" t="s">
        <v>316</v>
      </c>
      <c r="Q11" s="177"/>
      <c r="R11" s="177"/>
      <c r="S11" s="177"/>
      <c r="T11" s="177"/>
      <c r="U11" s="177"/>
      <c r="V11" s="178"/>
      <c r="W11" s="176" t="s">
        <v>315</v>
      </c>
      <c r="X11" s="177"/>
      <c r="Y11" s="177"/>
      <c r="Z11" s="177"/>
      <c r="AA11" s="177"/>
      <c r="AB11" s="177"/>
      <c r="AC11" s="178"/>
      <c r="AD11" s="176" t="s">
        <v>314</v>
      </c>
      <c r="AE11" s="177"/>
      <c r="AF11" s="177"/>
      <c r="AG11" s="177"/>
      <c r="AH11" s="177"/>
      <c r="AI11" s="177"/>
      <c r="AJ11" s="178"/>
      <c r="AK11" s="176" t="s">
        <v>329</v>
      </c>
      <c r="AL11" s="177"/>
      <c r="AM11" s="177"/>
      <c r="AN11" s="177"/>
      <c r="AO11" s="177"/>
      <c r="AP11" s="177"/>
      <c r="AQ11" s="178"/>
      <c r="AR11" s="176" t="s">
        <v>302</v>
      </c>
      <c r="AS11" s="177"/>
      <c r="AT11" s="177"/>
      <c r="AU11" s="177"/>
      <c r="AV11" s="177"/>
      <c r="AW11" s="177"/>
      <c r="AX11" s="233"/>
    </row>
    <row r="12" spans="1:50" ht="25.5" customHeight="1" x14ac:dyDescent="0.15">
      <c r="A12" s="168"/>
      <c r="B12" s="169"/>
      <c r="C12" s="169"/>
      <c r="D12" s="169"/>
      <c r="E12" s="169"/>
      <c r="F12" s="170"/>
      <c r="G12" s="205" t="s">
        <v>22</v>
      </c>
      <c r="H12" s="206"/>
      <c r="I12" s="211" t="s">
        <v>23</v>
      </c>
      <c r="J12" s="212"/>
      <c r="K12" s="212"/>
      <c r="L12" s="212"/>
      <c r="M12" s="212"/>
      <c r="N12" s="212"/>
      <c r="O12" s="213"/>
      <c r="P12" s="809">
        <v>853</v>
      </c>
      <c r="Q12" s="809"/>
      <c r="R12" s="809"/>
      <c r="S12" s="809"/>
      <c r="T12" s="809"/>
      <c r="U12" s="809"/>
      <c r="V12" s="809"/>
      <c r="W12" s="809">
        <v>903</v>
      </c>
      <c r="X12" s="809"/>
      <c r="Y12" s="809"/>
      <c r="Z12" s="809"/>
      <c r="AA12" s="809"/>
      <c r="AB12" s="809"/>
      <c r="AC12" s="809"/>
      <c r="AD12" s="809">
        <v>819</v>
      </c>
      <c r="AE12" s="809"/>
      <c r="AF12" s="809"/>
      <c r="AG12" s="809"/>
      <c r="AH12" s="809"/>
      <c r="AI12" s="809"/>
      <c r="AJ12" s="809"/>
      <c r="AK12" s="809">
        <v>920</v>
      </c>
      <c r="AL12" s="809"/>
      <c r="AM12" s="809"/>
      <c r="AN12" s="809"/>
      <c r="AO12" s="809"/>
      <c r="AP12" s="809"/>
      <c r="AQ12" s="809"/>
      <c r="AR12" s="809">
        <v>999</v>
      </c>
      <c r="AS12" s="809"/>
      <c r="AT12" s="809"/>
      <c r="AU12" s="809"/>
      <c r="AV12" s="809"/>
      <c r="AW12" s="809"/>
      <c r="AX12" s="815"/>
    </row>
    <row r="13" spans="1:50" ht="25.5" customHeight="1" x14ac:dyDescent="0.15">
      <c r="A13" s="168"/>
      <c r="B13" s="169"/>
      <c r="C13" s="169"/>
      <c r="D13" s="169"/>
      <c r="E13" s="169"/>
      <c r="F13" s="170"/>
      <c r="G13" s="207"/>
      <c r="H13" s="208"/>
      <c r="I13" s="199" t="s">
        <v>24</v>
      </c>
      <c r="J13" s="200"/>
      <c r="K13" s="200"/>
      <c r="L13" s="200"/>
      <c r="M13" s="200"/>
      <c r="N13" s="200"/>
      <c r="O13" s="201"/>
      <c r="P13" s="637" t="s">
        <v>328</v>
      </c>
      <c r="Q13" s="637"/>
      <c r="R13" s="637"/>
      <c r="S13" s="637"/>
      <c r="T13" s="637"/>
      <c r="U13" s="637"/>
      <c r="V13" s="637"/>
      <c r="W13" s="637" t="s">
        <v>236</v>
      </c>
      <c r="X13" s="637"/>
      <c r="Y13" s="637"/>
      <c r="Z13" s="637"/>
      <c r="AA13" s="637"/>
      <c r="AB13" s="637"/>
      <c r="AC13" s="637"/>
      <c r="AD13" s="637" t="s">
        <v>236</v>
      </c>
      <c r="AE13" s="637"/>
      <c r="AF13" s="637"/>
      <c r="AG13" s="637"/>
      <c r="AH13" s="637"/>
      <c r="AI13" s="637"/>
      <c r="AJ13" s="637"/>
      <c r="AK13" s="637"/>
      <c r="AL13" s="637"/>
      <c r="AM13" s="637"/>
      <c r="AN13" s="637"/>
      <c r="AO13" s="637"/>
      <c r="AP13" s="637"/>
      <c r="AQ13" s="637"/>
      <c r="AR13" s="614"/>
      <c r="AS13" s="614"/>
      <c r="AT13" s="614"/>
      <c r="AU13" s="614"/>
      <c r="AV13" s="614"/>
      <c r="AW13" s="614"/>
      <c r="AX13" s="615"/>
    </row>
    <row r="14" spans="1:50" ht="25.5" customHeight="1" x14ac:dyDescent="0.15">
      <c r="A14" s="168"/>
      <c r="B14" s="169"/>
      <c r="C14" s="169"/>
      <c r="D14" s="169"/>
      <c r="E14" s="169"/>
      <c r="F14" s="170"/>
      <c r="G14" s="207"/>
      <c r="H14" s="208"/>
      <c r="I14" s="199" t="s">
        <v>25</v>
      </c>
      <c r="J14" s="810"/>
      <c r="K14" s="810"/>
      <c r="L14" s="810"/>
      <c r="M14" s="810"/>
      <c r="N14" s="810"/>
      <c r="O14" s="811"/>
      <c r="P14" s="608" t="s">
        <v>236</v>
      </c>
      <c r="Q14" s="680"/>
      <c r="R14" s="680"/>
      <c r="S14" s="680"/>
      <c r="T14" s="680"/>
      <c r="U14" s="680"/>
      <c r="V14" s="812"/>
      <c r="W14" s="608" t="s">
        <v>236</v>
      </c>
      <c r="X14" s="680"/>
      <c r="Y14" s="680"/>
      <c r="Z14" s="680"/>
      <c r="AA14" s="680"/>
      <c r="AB14" s="680"/>
      <c r="AC14" s="812"/>
      <c r="AD14" s="608" t="s">
        <v>236</v>
      </c>
      <c r="AE14" s="680"/>
      <c r="AF14" s="680"/>
      <c r="AG14" s="680"/>
      <c r="AH14" s="680"/>
      <c r="AI14" s="680"/>
      <c r="AJ14" s="812"/>
      <c r="AK14" s="608" t="s">
        <v>236</v>
      </c>
      <c r="AL14" s="680"/>
      <c r="AM14" s="680"/>
      <c r="AN14" s="680"/>
      <c r="AO14" s="680"/>
      <c r="AP14" s="680"/>
      <c r="AQ14" s="812"/>
      <c r="AR14" s="608" t="s">
        <v>236</v>
      </c>
      <c r="AS14" s="680"/>
      <c r="AT14" s="680"/>
      <c r="AU14" s="680"/>
      <c r="AV14" s="680"/>
      <c r="AW14" s="680"/>
      <c r="AX14" s="814"/>
    </row>
    <row r="15" spans="1:50" ht="25.5" customHeight="1" x14ac:dyDescent="0.15">
      <c r="A15" s="168"/>
      <c r="B15" s="169"/>
      <c r="C15" s="169"/>
      <c r="D15" s="169"/>
      <c r="E15" s="169"/>
      <c r="F15" s="170"/>
      <c r="G15" s="207"/>
      <c r="H15" s="208"/>
      <c r="I15" s="199" t="s">
        <v>26</v>
      </c>
      <c r="J15" s="810"/>
      <c r="K15" s="810"/>
      <c r="L15" s="810"/>
      <c r="M15" s="810"/>
      <c r="N15" s="810"/>
      <c r="O15" s="811"/>
      <c r="P15" s="608" t="s">
        <v>236</v>
      </c>
      <c r="Q15" s="680"/>
      <c r="R15" s="680"/>
      <c r="S15" s="680"/>
      <c r="T15" s="680"/>
      <c r="U15" s="680"/>
      <c r="V15" s="812"/>
      <c r="W15" s="608" t="s">
        <v>236</v>
      </c>
      <c r="X15" s="680"/>
      <c r="Y15" s="680"/>
      <c r="Z15" s="680"/>
      <c r="AA15" s="680"/>
      <c r="AB15" s="680"/>
      <c r="AC15" s="812"/>
      <c r="AD15" s="608" t="s">
        <v>236</v>
      </c>
      <c r="AE15" s="680"/>
      <c r="AF15" s="680"/>
      <c r="AG15" s="680"/>
      <c r="AH15" s="680"/>
      <c r="AI15" s="680"/>
      <c r="AJ15" s="812"/>
      <c r="AK15" s="608" t="s">
        <v>236</v>
      </c>
      <c r="AL15" s="680"/>
      <c r="AM15" s="680"/>
      <c r="AN15" s="680"/>
      <c r="AO15" s="680"/>
      <c r="AP15" s="680"/>
      <c r="AQ15" s="812"/>
      <c r="AR15" s="611"/>
      <c r="AS15" s="807"/>
      <c r="AT15" s="807"/>
      <c r="AU15" s="807"/>
      <c r="AV15" s="807"/>
      <c r="AW15" s="807"/>
      <c r="AX15" s="808"/>
    </row>
    <row r="16" spans="1:50" ht="25.5" customHeight="1" x14ac:dyDescent="0.15">
      <c r="A16" s="168"/>
      <c r="B16" s="169"/>
      <c r="C16" s="169"/>
      <c r="D16" s="169"/>
      <c r="E16" s="169"/>
      <c r="F16" s="170"/>
      <c r="G16" s="207"/>
      <c r="H16" s="208"/>
      <c r="I16" s="199" t="s">
        <v>27</v>
      </c>
      <c r="J16" s="200"/>
      <c r="K16" s="200"/>
      <c r="L16" s="200"/>
      <c r="M16" s="200"/>
      <c r="N16" s="200"/>
      <c r="O16" s="201"/>
      <c r="P16" s="637" t="s">
        <v>236</v>
      </c>
      <c r="Q16" s="637"/>
      <c r="R16" s="637"/>
      <c r="S16" s="637"/>
      <c r="T16" s="637"/>
      <c r="U16" s="637"/>
      <c r="V16" s="637"/>
      <c r="W16" s="637" t="s">
        <v>236</v>
      </c>
      <c r="X16" s="637"/>
      <c r="Y16" s="637"/>
      <c r="Z16" s="637"/>
      <c r="AA16" s="637"/>
      <c r="AB16" s="637"/>
      <c r="AC16" s="637"/>
      <c r="AD16" s="637" t="s">
        <v>236</v>
      </c>
      <c r="AE16" s="637"/>
      <c r="AF16" s="637"/>
      <c r="AG16" s="637"/>
      <c r="AH16" s="637"/>
      <c r="AI16" s="637"/>
      <c r="AJ16" s="637"/>
      <c r="AK16" s="637" t="s">
        <v>236</v>
      </c>
      <c r="AL16" s="637"/>
      <c r="AM16" s="637"/>
      <c r="AN16" s="637"/>
      <c r="AO16" s="637"/>
      <c r="AP16" s="637"/>
      <c r="AQ16" s="637"/>
      <c r="AR16" s="614"/>
      <c r="AS16" s="614"/>
      <c r="AT16" s="614"/>
      <c r="AU16" s="614"/>
      <c r="AV16" s="614"/>
      <c r="AW16" s="614"/>
      <c r="AX16" s="615"/>
    </row>
    <row r="17" spans="1:55" ht="25.5" customHeight="1" x14ac:dyDescent="0.15">
      <c r="A17" s="168"/>
      <c r="B17" s="169"/>
      <c r="C17" s="169"/>
      <c r="D17" s="169"/>
      <c r="E17" s="169"/>
      <c r="F17" s="170"/>
      <c r="G17" s="209"/>
      <c r="H17" s="210"/>
      <c r="I17" s="216" t="s">
        <v>28</v>
      </c>
      <c r="J17" s="217"/>
      <c r="K17" s="217"/>
      <c r="L17" s="217"/>
      <c r="M17" s="217"/>
      <c r="N17" s="217"/>
      <c r="O17" s="218"/>
      <c r="P17" s="816">
        <v>773</v>
      </c>
      <c r="Q17" s="816"/>
      <c r="R17" s="816"/>
      <c r="S17" s="816"/>
      <c r="T17" s="816"/>
      <c r="U17" s="816"/>
      <c r="V17" s="816"/>
      <c r="W17" s="816">
        <v>903</v>
      </c>
      <c r="X17" s="816"/>
      <c r="Y17" s="816"/>
      <c r="Z17" s="816"/>
      <c r="AA17" s="816"/>
      <c r="AB17" s="816"/>
      <c r="AC17" s="816"/>
      <c r="AD17" s="816">
        <v>819</v>
      </c>
      <c r="AE17" s="816"/>
      <c r="AF17" s="816"/>
      <c r="AG17" s="816"/>
      <c r="AH17" s="816"/>
      <c r="AI17" s="816"/>
      <c r="AJ17" s="816"/>
      <c r="AK17" s="816"/>
      <c r="AL17" s="816"/>
      <c r="AM17" s="816"/>
      <c r="AN17" s="816"/>
      <c r="AO17" s="816"/>
      <c r="AP17" s="816"/>
      <c r="AQ17" s="816"/>
      <c r="AR17" s="816">
        <v>999</v>
      </c>
      <c r="AS17" s="816"/>
      <c r="AT17" s="816"/>
      <c r="AU17" s="816"/>
      <c r="AV17" s="816"/>
      <c r="AW17" s="816"/>
      <c r="AX17" s="817"/>
    </row>
    <row r="18" spans="1:55" ht="25.5" customHeight="1" x14ac:dyDescent="0.15">
      <c r="A18" s="168"/>
      <c r="B18" s="169"/>
      <c r="C18" s="169"/>
      <c r="D18" s="169"/>
      <c r="E18" s="169"/>
      <c r="F18" s="170"/>
      <c r="G18" s="235" t="s">
        <v>29</v>
      </c>
      <c r="H18" s="236"/>
      <c r="I18" s="236"/>
      <c r="J18" s="236"/>
      <c r="K18" s="236"/>
      <c r="L18" s="236"/>
      <c r="M18" s="236"/>
      <c r="N18" s="236"/>
      <c r="O18" s="236"/>
      <c r="P18" s="287">
        <v>773</v>
      </c>
      <c r="Q18" s="287"/>
      <c r="R18" s="287"/>
      <c r="S18" s="287"/>
      <c r="T18" s="287"/>
      <c r="U18" s="287"/>
      <c r="V18" s="287"/>
      <c r="W18" s="287">
        <v>903</v>
      </c>
      <c r="X18" s="287"/>
      <c r="Y18" s="287"/>
      <c r="Z18" s="287"/>
      <c r="AA18" s="287"/>
      <c r="AB18" s="287"/>
      <c r="AC18" s="287"/>
      <c r="AD18" s="287">
        <v>819</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5.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316</v>
      </c>
      <c r="AF20" s="254"/>
      <c r="AG20" s="254"/>
      <c r="AH20" s="254"/>
      <c r="AI20" s="254"/>
      <c r="AJ20" s="254" t="s">
        <v>315</v>
      </c>
      <c r="AK20" s="254"/>
      <c r="AL20" s="254"/>
      <c r="AM20" s="254"/>
      <c r="AN20" s="254"/>
      <c r="AO20" s="254" t="s">
        <v>314</v>
      </c>
      <c r="AP20" s="254"/>
      <c r="AQ20" s="254"/>
      <c r="AR20" s="254"/>
      <c r="AS20" s="254"/>
      <c r="AT20" s="282" t="s">
        <v>235</v>
      </c>
      <c r="AU20" s="254"/>
      <c r="AV20" s="254"/>
      <c r="AW20" s="254"/>
      <c r="AX20" s="283"/>
    </row>
    <row r="21" spans="1:55" ht="26.85" customHeight="1" x14ac:dyDescent="0.15">
      <c r="A21" s="246"/>
      <c r="B21" s="244"/>
      <c r="C21" s="244"/>
      <c r="D21" s="244"/>
      <c r="E21" s="244"/>
      <c r="F21" s="245"/>
      <c r="G21" s="497" t="s">
        <v>327</v>
      </c>
      <c r="H21" s="818"/>
      <c r="I21" s="818"/>
      <c r="J21" s="818"/>
      <c r="K21" s="818"/>
      <c r="L21" s="818"/>
      <c r="M21" s="818"/>
      <c r="N21" s="818"/>
      <c r="O21" s="818"/>
      <c r="P21" s="818"/>
      <c r="Q21" s="818"/>
      <c r="R21" s="818"/>
      <c r="S21" s="818"/>
      <c r="T21" s="818"/>
      <c r="U21" s="818"/>
      <c r="V21" s="818"/>
      <c r="W21" s="818"/>
      <c r="X21" s="819"/>
      <c r="Y21" s="268" t="s">
        <v>35</v>
      </c>
      <c r="Z21" s="269"/>
      <c r="AA21" s="270"/>
      <c r="AB21" s="826" t="s">
        <v>326</v>
      </c>
      <c r="AC21" s="826"/>
      <c r="AD21" s="826"/>
      <c r="AE21" s="274">
        <v>157</v>
      </c>
      <c r="AF21" s="274"/>
      <c r="AG21" s="274"/>
      <c r="AH21" s="274"/>
      <c r="AI21" s="274"/>
      <c r="AJ21" s="274">
        <v>159</v>
      </c>
      <c r="AK21" s="274"/>
      <c r="AL21" s="274"/>
      <c r="AM21" s="274"/>
      <c r="AN21" s="274"/>
      <c r="AO21" s="274">
        <v>159</v>
      </c>
      <c r="AP21" s="274"/>
      <c r="AQ21" s="274"/>
      <c r="AR21" s="274"/>
      <c r="AS21" s="274"/>
      <c r="AT21" s="284"/>
      <c r="AU21" s="284"/>
      <c r="AV21" s="284"/>
      <c r="AW21" s="284"/>
      <c r="AX21" s="285"/>
    </row>
    <row r="22" spans="1:55" ht="23.85" customHeight="1" x14ac:dyDescent="0.15">
      <c r="A22" s="247"/>
      <c r="B22" s="248"/>
      <c r="C22" s="248"/>
      <c r="D22" s="248"/>
      <c r="E22" s="248"/>
      <c r="F22" s="249"/>
      <c r="G22" s="820"/>
      <c r="H22" s="821"/>
      <c r="I22" s="821"/>
      <c r="J22" s="821"/>
      <c r="K22" s="821"/>
      <c r="L22" s="821"/>
      <c r="M22" s="821"/>
      <c r="N22" s="821"/>
      <c r="O22" s="821"/>
      <c r="P22" s="821"/>
      <c r="Q22" s="821"/>
      <c r="R22" s="821"/>
      <c r="S22" s="821"/>
      <c r="T22" s="821"/>
      <c r="U22" s="821"/>
      <c r="V22" s="821"/>
      <c r="W22" s="821"/>
      <c r="X22" s="822"/>
      <c r="Y22" s="176" t="s">
        <v>36</v>
      </c>
      <c r="Z22" s="177"/>
      <c r="AA22" s="178"/>
      <c r="AB22" s="255" t="s">
        <v>326</v>
      </c>
      <c r="AC22" s="255"/>
      <c r="AD22" s="255"/>
      <c r="AE22" s="255">
        <v>155</v>
      </c>
      <c r="AF22" s="255"/>
      <c r="AG22" s="255"/>
      <c r="AH22" s="255"/>
      <c r="AI22" s="255"/>
      <c r="AJ22" s="255">
        <v>159</v>
      </c>
      <c r="AK22" s="255"/>
      <c r="AL22" s="255"/>
      <c r="AM22" s="255"/>
      <c r="AN22" s="255"/>
      <c r="AO22" s="255">
        <v>161</v>
      </c>
      <c r="AP22" s="255"/>
      <c r="AQ22" s="255"/>
      <c r="AR22" s="255"/>
      <c r="AS22" s="255"/>
      <c r="AT22" s="287">
        <v>161</v>
      </c>
      <c r="AU22" s="287"/>
      <c r="AV22" s="287"/>
      <c r="AW22" s="287"/>
      <c r="AX22" s="288"/>
    </row>
    <row r="23" spans="1:55" ht="32.25" customHeight="1" x14ac:dyDescent="0.15">
      <c r="A23" s="247"/>
      <c r="B23" s="248"/>
      <c r="C23" s="248"/>
      <c r="D23" s="248"/>
      <c r="E23" s="248"/>
      <c r="F23" s="249"/>
      <c r="G23" s="823"/>
      <c r="H23" s="824"/>
      <c r="I23" s="824"/>
      <c r="J23" s="824"/>
      <c r="K23" s="824"/>
      <c r="L23" s="824"/>
      <c r="M23" s="824"/>
      <c r="N23" s="824"/>
      <c r="O23" s="824"/>
      <c r="P23" s="824"/>
      <c r="Q23" s="824"/>
      <c r="R23" s="824"/>
      <c r="S23" s="824"/>
      <c r="T23" s="824"/>
      <c r="U23" s="824"/>
      <c r="V23" s="824"/>
      <c r="W23" s="824"/>
      <c r="X23" s="825"/>
      <c r="Y23" s="176" t="s">
        <v>37</v>
      </c>
      <c r="Z23" s="177"/>
      <c r="AA23" s="178"/>
      <c r="AB23" s="279" t="s">
        <v>226</v>
      </c>
      <c r="AC23" s="279"/>
      <c r="AD23" s="279"/>
      <c r="AE23" s="279">
        <v>101</v>
      </c>
      <c r="AF23" s="279"/>
      <c r="AG23" s="279"/>
      <c r="AH23" s="279"/>
      <c r="AI23" s="279"/>
      <c r="AJ23" s="279">
        <v>100</v>
      </c>
      <c r="AK23" s="279"/>
      <c r="AL23" s="279"/>
      <c r="AM23" s="279"/>
      <c r="AN23" s="279"/>
      <c r="AO23" s="279">
        <v>98.7</v>
      </c>
      <c r="AP23" s="279"/>
      <c r="AQ23" s="279"/>
      <c r="AR23" s="279"/>
      <c r="AS23" s="279"/>
      <c r="AT23" s="280"/>
      <c r="AU23" s="280"/>
      <c r="AV23" s="280"/>
      <c r="AW23" s="280"/>
      <c r="AX23" s="281"/>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316</v>
      </c>
      <c r="AF24" s="254"/>
      <c r="AG24" s="254"/>
      <c r="AH24" s="254"/>
      <c r="AI24" s="254"/>
      <c r="AJ24" s="254" t="s">
        <v>315</v>
      </c>
      <c r="AK24" s="254"/>
      <c r="AL24" s="254"/>
      <c r="AM24" s="254"/>
      <c r="AN24" s="254"/>
      <c r="AO24" s="254" t="s">
        <v>314</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834" t="s">
        <v>325</v>
      </c>
      <c r="H25" s="835"/>
      <c r="I25" s="835"/>
      <c r="J25" s="835"/>
      <c r="K25" s="835"/>
      <c r="L25" s="835"/>
      <c r="M25" s="835"/>
      <c r="N25" s="835"/>
      <c r="O25" s="835"/>
      <c r="P25" s="835"/>
      <c r="Q25" s="835"/>
      <c r="R25" s="835"/>
      <c r="S25" s="835"/>
      <c r="T25" s="835"/>
      <c r="U25" s="835"/>
      <c r="V25" s="835"/>
      <c r="W25" s="835"/>
      <c r="X25" s="836"/>
      <c r="Y25" s="314" t="s">
        <v>42</v>
      </c>
      <c r="Z25" s="605"/>
      <c r="AA25" s="840"/>
      <c r="AB25" s="304" t="s">
        <v>321</v>
      </c>
      <c r="AC25" s="605"/>
      <c r="AD25" s="840"/>
      <c r="AE25" s="279" t="s">
        <v>324</v>
      </c>
      <c r="AF25" s="279"/>
      <c r="AG25" s="279"/>
      <c r="AH25" s="279"/>
      <c r="AI25" s="279"/>
      <c r="AJ25" s="274" t="s">
        <v>323</v>
      </c>
      <c r="AK25" s="274"/>
      <c r="AL25" s="274"/>
      <c r="AM25" s="274"/>
      <c r="AN25" s="274"/>
      <c r="AO25" s="274" t="s">
        <v>322</v>
      </c>
      <c r="AP25" s="274"/>
      <c r="AQ25" s="274"/>
      <c r="AR25" s="274"/>
      <c r="AS25" s="274"/>
      <c r="AT25" s="289" t="s">
        <v>223</v>
      </c>
      <c r="AU25" s="290"/>
      <c r="AV25" s="290"/>
      <c r="AW25" s="290"/>
      <c r="AX25" s="291"/>
      <c r="AY25" s="63"/>
      <c r="AZ25" s="37"/>
      <c r="BA25" s="37"/>
      <c r="BB25" s="37"/>
      <c r="BC25" s="37"/>
    </row>
    <row r="26" spans="1:55" ht="32.25" customHeight="1" x14ac:dyDescent="0.15">
      <c r="A26" s="301"/>
      <c r="B26" s="302"/>
      <c r="C26" s="302"/>
      <c r="D26" s="302"/>
      <c r="E26" s="302"/>
      <c r="F26" s="303"/>
      <c r="G26" s="837"/>
      <c r="H26" s="838"/>
      <c r="I26" s="838"/>
      <c r="J26" s="838"/>
      <c r="K26" s="838"/>
      <c r="L26" s="838"/>
      <c r="M26" s="838"/>
      <c r="N26" s="838"/>
      <c r="O26" s="838"/>
      <c r="P26" s="838"/>
      <c r="Q26" s="838"/>
      <c r="R26" s="838"/>
      <c r="S26" s="838"/>
      <c r="T26" s="838"/>
      <c r="U26" s="838"/>
      <c r="V26" s="838"/>
      <c r="W26" s="838"/>
      <c r="X26" s="839"/>
      <c r="Y26" s="292" t="s">
        <v>222</v>
      </c>
      <c r="Z26" s="620"/>
      <c r="AA26" s="621"/>
      <c r="AB26" s="841" t="s">
        <v>321</v>
      </c>
      <c r="AC26" s="620"/>
      <c r="AD26" s="621"/>
      <c r="AE26" s="289" t="s">
        <v>320</v>
      </c>
      <c r="AF26" s="290"/>
      <c r="AG26" s="290"/>
      <c r="AH26" s="290"/>
      <c r="AI26" s="307"/>
      <c r="AJ26" s="315" t="s">
        <v>319</v>
      </c>
      <c r="AK26" s="316"/>
      <c r="AL26" s="316"/>
      <c r="AM26" s="316"/>
      <c r="AN26" s="317"/>
      <c r="AO26" s="315" t="s">
        <v>318</v>
      </c>
      <c r="AP26" s="316"/>
      <c r="AQ26" s="316"/>
      <c r="AR26" s="316"/>
      <c r="AS26" s="317"/>
      <c r="AT26" s="315" t="s">
        <v>317</v>
      </c>
      <c r="AU26" s="316"/>
      <c r="AV26" s="316"/>
      <c r="AW26" s="316"/>
      <c r="AX26" s="318"/>
      <c r="AY26" s="63"/>
      <c r="AZ26" s="37"/>
      <c r="BA26" s="37"/>
      <c r="BB26" s="37"/>
      <c r="BC26" s="37"/>
    </row>
    <row r="27" spans="1:55" ht="32.25" customHeight="1" x14ac:dyDescent="0.15">
      <c r="A27" s="295" t="s">
        <v>45</v>
      </c>
      <c r="B27" s="478"/>
      <c r="C27" s="478"/>
      <c r="D27" s="478"/>
      <c r="E27" s="478"/>
      <c r="F27" s="846"/>
      <c r="G27" s="177" t="s">
        <v>46</v>
      </c>
      <c r="H27" s="177"/>
      <c r="I27" s="177"/>
      <c r="J27" s="177"/>
      <c r="K27" s="177"/>
      <c r="L27" s="177"/>
      <c r="M27" s="177"/>
      <c r="N27" s="177"/>
      <c r="O27" s="177"/>
      <c r="P27" s="177"/>
      <c r="Q27" s="177"/>
      <c r="R27" s="177"/>
      <c r="S27" s="177"/>
      <c r="T27" s="177"/>
      <c r="U27" s="177"/>
      <c r="V27" s="177"/>
      <c r="W27" s="177"/>
      <c r="X27" s="178"/>
      <c r="Y27" s="354"/>
      <c r="Z27" s="851"/>
      <c r="AA27" s="852"/>
      <c r="AB27" s="176" t="s">
        <v>33</v>
      </c>
      <c r="AC27" s="177"/>
      <c r="AD27" s="178"/>
      <c r="AE27" s="176" t="s">
        <v>316</v>
      </c>
      <c r="AF27" s="177"/>
      <c r="AG27" s="177"/>
      <c r="AH27" s="177"/>
      <c r="AI27" s="178"/>
      <c r="AJ27" s="176" t="s">
        <v>315</v>
      </c>
      <c r="AK27" s="177"/>
      <c r="AL27" s="177"/>
      <c r="AM27" s="177"/>
      <c r="AN27" s="178"/>
      <c r="AO27" s="176" t="s">
        <v>314</v>
      </c>
      <c r="AP27" s="177"/>
      <c r="AQ27" s="177"/>
      <c r="AR27" s="177"/>
      <c r="AS27" s="178"/>
      <c r="AT27" s="256" t="s">
        <v>47</v>
      </c>
      <c r="AU27" s="257"/>
      <c r="AV27" s="257"/>
      <c r="AW27" s="257"/>
      <c r="AX27" s="258"/>
      <c r="AY27" s="63"/>
      <c r="AZ27" s="37"/>
      <c r="BA27" s="37"/>
      <c r="BB27" s="37"/>
      <c r="BC27" s="37"/>
    </row>
    <row r="28" spans="1:55" ht="46.5" customHeight="1" x14ac:dyDescent="0.15">
      <c r="A28" s="847"/>
      <c r="B28" s="481"/>
      <c r="C28" s="481"/>
      <c r="D28" s="481"/>
      <c r="E28" s="481"/>
      <c r="F28" s="848"/>
      <c r="G28" s="828" t="s">
        <v>313</v>
      </c>
      <c r="H28" s="829"/>
      <c r="I28" s="829"/>
      <c r="J28" s="829"/>
      <c r="K28" s="829"/>
      <c r="L28" s="829"/>
      <c r="M28" s="829"/>
      <c r="N28" s="829"/>
      <c r="O28" s="829"/>
      <c r="P28" s="829"/>
      <c r="Q28" s="829"/>
      <c r="R28" s="829"/>
      <c r="S28" s="829"/>
      <c r="T28" s="829"/>
      <c r="U28" s="829"/>
      <c r="V28" s="829"/>
      <c r="W28" s="829"/>
      <c r="X28" s="830"/>
      <c r="Y28" s="321" t="s">
        <v>45</v>
      </c>
      <c r="Z28" s="322"/>
      <c r="AA28" s="323"/>
      <c r="AB28" s="324" t="s">
        <v>312</v>
      </c>
      <c r="AC28" s="649"/>
      <c r="AD28" s="286"/>
      <c r="AE28" s="324" t="s">
        <v>311</v>
      </c>
      <c r="AF28" s="649"/>
      <c r="AG28" s="649"/>
      <c r="AH28" s="649"/>
      <c r="AI28" s="286"/>
      <c r="AJ28" s="324" t="s">
        <v>310</v>
      </c>
      <c r="AK28" s="649"/>
      <c r="AL28" s="649"/>
      <c r="AM28" s="649"/>
      <c r="AN28" s="286"/>
      <c r="AO28" s="324" t="s">
        <v>309</v>
      </c>
      <c r="AP28" s="649"/>
      <c r="AQ28" s="649"/>
      <c r="AR28" s="649"/>
      <c r="AS28" s="286"/>
      <c r="AT28" s="324" t="s">
        <v>308</v>
      </c>
      <c r="AU28" s="649"/>
      <c r="AV28" s="649"/>
      <c r="AW28" s="649"/>
      <c r="AX28" s="827"/>
    </row>
    <row r="29" spans="1:55" ht="47.1" customHeight="1" x14ac:dyDescent="0.15">
      <c r="A29" s="849"/>
      <c r="B29" s="316"/>
      <c r="C29" s="316"/>
      <c r="D29" s="316"/>
      <c r="E29" s="316"/>
      <c r="F29" s="850"/>
      <c r="G29" s="831"/>
      <c r="H29" s="832"/>
      <c r="I29" s="832"/>
      <c r="J29" s="832"/>
      <c r="K29" s="832"/>
      <c r="L29" s="832"/>
      <c r="M29" s="832"/>
      <c r="N29" s="832"/>
      <c r="O29" s="832"/>
      <c r="P29" s="832"/>
      <c r="Q29" s="832"/>
      <c r="R29" s="832"/>
      <c r="S29" s="832"/>
      <c r="T29" s="832"/>
      <c r="U29" s="832"/>
      <c r="V29" s="832"/>
      <c r="W29" s="832"/>
      <c r="X29" s="833"/>
      <c r="Y29" s="268" t="s">
        <v>48</v>
      </c>
      <c r="Z29" s="620"/>
      <c r="AA29" s="621"/>
      <c r="AB29" s="324" t="s">
        <v>307</v>
      </c>
      <c r="AC29" s="649"/>
      <c r="AD29" s="286"/>
      <c r="AE29" s="842" t="s">
        <v>306</v>
      </c>
      <c r="AF29" s="843"/>
      <c r="AG29" s="843"/>
      <c r="AH29" s="843"/>
      <c r="AI29" s="844"/>
      <c r="AJ29" s="842" t="s">
        <v>305</v>
      </c>
      <c r="AK29" s="843"/>
      <c r="AL29" s="843"/>
      <c r="AM29" s="843"/>
      <c r="AN29" s="844"/>
      <c r="AO29" s="842" t="s">
        <v>304</v>
      </c>
      <c r="AP29" s="843"/>
      <c r="AQ29" s="843"/>
      <c r="AR29" s="843"/>
      <c r="AS29" s="844"/>
      <c r="AT29" s="842" t="s">
        <v>303</v>
      </c>
      <c r="AU29" s="843"/>
      <c r="AV29" s="843"/>
      <c r="AW29" s="843"/>
      <c r="AX29" s="845"/>
    </row>
    <row r="30" spans="1:55" ht="30.75"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302</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30.75" customHeight="1" x14ac:dyDescent="0.15">
      <c r="A31" s="459"/>
      <c r="B31" s="460"/>
      <c r="C31" s="699" t="s">
        <v>148</v>
      </c>
      <c r="D31" s="697"/>
      <c r="E31" s="697"/>
      <c r="F31" s="697"/>
      <c r="G31" s="697"/>
      <c r="H31" s="697"/>
      <c r="I31" s="697"/>
      <c r="J31" s="697"/>
      <c r="K31" s="700"/>
      <c r="L31" s="809">
        <v>920</v>
      </c>
      <c r="M31" s="809"/>
      <c r="N31" s="809"/>
      <c r="O31" s="809"/>
      <c r="P31" s="809"/>
      <c r="Q31" s="809"/>
      <c r="R31" s="809">
        <v>999</v>
      </c>
      <c r="S31" s="809"/>
      <c r="T31" s="809"/>
      <c r="U31" s="809"/>
      <c r="V31" s="809"/>
      <c r="W31" s="809"/>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30.75"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30.75"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30.75"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30.75"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30.75"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30.75" customHeight="1" thickBot="1" x14ac:dyDescent="0.2">
      <c r="A37" s="461"/>
      <c r="B37" s="462"/>
      <c r="C37" s="364" t="s">
        <v>28</v>
      </c>
      <c r="D37" s="365"/>
      <c r="E37" s="365"/>
      <c r="F37" s="365"/>
      <c r="G37" s="365"/>
      <c r="H37" s="365"/>
      <c r="I37" s="365"/>
      <c r="J37" s="365"/>
      <c r="K37" s="366"/>
      <c r="L37" s="437">
        <v>920</v>
      </c>
      <c r="M37" s="365"/>
      <c r="N37" s="365"/>
      <c r="O37" s="365"/>
      <c r="P37" s="365"/>
      <c r="Q37" s="366"/>
      <c r="R37" s="437">
        <v>999</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301</v>
      </c>
      <c r="B41" s="388"/>
      <c r="C41" s="393" t="s">
        <v>300</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853" t="s">
        <v>284</v>
      </c>
      <c r="AE41" s="854"/>
      <c r="AF41" s="854"/>
      <c r="AG41" s="855" t="s">
        <v>299</v>
      </c>
      <c r="AH41" s="856"/>
      <c r="AI41" s="856"/>
      <c r="AJ41" s="856"/>
      <c r="AK41" s="856"/>
      <c r="AL41" s="856"/>
      <c r="AM41" s="856"/>
      <c r="AN41" s="856"/>
      <c r="AO41" s="856"/>
      <c r="AP41" s="856"/>
      <c r="AQ41" s="856"/>
      <c r="AR41" s="856"/>
      <c r="AS41" s="856"/>
      <c r="AT41" s="856"/>
      <c r="AU41" s="856"/>
      <c r="AV41" s="856"/>
      <c r="AW41" s="856"/>
      <c r="AX41" s="857"/>
    </row>
    <row r="42" spans="1:50" ht="26.25" customHeight="1" x14ac:dyDescent="0.15">
      <c r="A42" s="389"/>
      <c r="B42" s="390"/>
      <c r="C42" s="407" t="s">
        <v>59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864" t="s">
        <v>282</v>
      </c>
      <c r="AE42" s="865"/>
      <c r="AF42" s="865"/>
      <c r="AG42" s="858"/>
      <c r="AH42" s="859"/>
      <c r="AI42" s="859"/>
      <c r="AJ42" s="859"/>
      <c r="AK42" s="859"/>
      <c r="AL42" s="859"/>
      <c r="AM42" s="859"/>
      <c r="AN42" s="859"/>
      <c r="AO42" s="859"/>
      <c r="AP42" s="859"/>
      <c r="AQ42" s="859"/>
      <c r="AR42" s="859"/>
      <c r="AS42" s="859"/>
      <c r="AT42" s="859"/>
      <c r="AU42" s="859"/>
      <c r="AV42" s="859"/>
      <c r="AW42" s="859"/>
      <c r="AX42" s="860"/>
    </row>
    <row r="43" spans="1:50" ht="30" customHeight="1" x14ac:dyDescent="0.15">
      <c r="A43" s="391"/>
      <c r="B43" s="392"/>
      <c r="C43" s="411" t="s">
        <v>60</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866" t="s">
        <v>281</v>
      </c>
      <c r="AE43" s="867"/>
      <c r="AF43" s="867"/>
      <c r="AG43" s="861"/>
      <c r="AH43" s="862"/>
      <c r="AI43" s="862"/>
      <c r="AJ43" s="862"/>
      <c r="AK43" s="862"/>
      <c r="AL43" s="862"/>
      <c r="AM43" s="862"/>
      <c r="AN43" s="862"/>
      <c r="AO43" s="862"/>
      <c r="AP43" s="862"/>
      <c r="AQ43" s="862"/>
      <c r="AR43" s="862"/>
      <c r="AS43" s="862"/>
      <c r="AT43" s="862"/>
      <c r="AU43" s="862"/>
      <c r="AV43" s="862"/>
      <c r="AW43" s="862"/>
      <c r="AX43" s="863"/>
    </row>
    <row r="44" spans="1:50" ht="26.25" customHeight="1" x14ac:dyDescent="0.15">
      <c r="A44" s="416" t="s">
        <v>298</v>
      </c>
      <c r="B44" s="417"/>
      <c r="C44" s="418" t="s">
        <v>297</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876" t="s">
        <v>296</v>
      </c>
      <c r="AE44" s="877"/>
      <c r="AF44" s="877"/>
      <c r="AG44" s="855" t="s">
        <v>295</v>
      </c>
      <c r="AH44" s="868"/>
      <c r="AI44" s="868"/>
      <c r="AJ44" s="868"/>
      <c r="AK44" s="868"/>
      <c r="AL44" s="868"/>
      <c r="AM44" s="868"/>
      <c r="AN44" s="868"/>
      <c r="AO44" s="868"/>
      <c r="AP44" s="868"/>
      <c r="AQ44" s="868"/>
      <c r="AR44" s="868"/>
      <c r="AS44" s="868"/>
      <c r="AT44" s="868"/>
      <c r="AU44" s="868"/>
      <c r="AV44" s="868"/>
      <c r="AW44" s="868"/>
      <c r="AX44" s="869"/>
    </row>
    <row r="45" spans="1:50" ht="26.25" customHeight="1" x14ac:dyDescent="0.15">
      <c r="A45" s="389"/>
      <c r="B45" s="390"/>
      <c r="C45" s="431" t="s">
        <v>294</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864" t="s">
        <v>282</v>
      </c>
      <c r="AE45" s="865"/>
      <c r="AF45" s="865"/>
      <c r="AG45" s="870"/>
      <c r="AH45" s="871"/>
      <c r="AI45" s="871"/>
      <c r="AJ45" s="871"/>
      <c r="AK45" s="871"/>
      <c r="AL45" s="871"/>
      <c r="AM45" s="871"/>
      <c r="AN45" s="871"/>
      <c r="AO45" s="871"/>
      <c r="AP45" s="871"/>
      <c r="AQ45" s="871"/>
      <c r="AR45" s="871"/>
      <c r="AS45" s="871"/>
      <c r="AT45" s="871"/>
      <c r="AU45" s="871"/>
      <c r="AV45" s="871"/>
      <c r="AW45" s="871"/>
      <c r="AX45" s="872"/>
    </row>
    <row r="46" spans="1:50" ht="26.25" customHeight="1" x14ac:dyDescent="0.15">
      <c r="A46" s="389"/>
      <c r="B46" s="390"/>
      <c r="C46" s="431" t="s">
        <v>293</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864" t="s">
        <v>281</v>
      </c>
      <c r="AE46" s="865"/>
      <c r="AF46" s="865"/>
      <c r="AG46" s="870"/>
      <c r="AH46" s="871"/>
      <c r="AI46" s="871"/>
      <c r="AJ46" s="871"/>
      <c r="AK46" s="871"/>
      <c r="AL46" s="871"/>
      <c r="AM46" s="871"/>
      <c r="AN46" s="871"/>
      <c r="AO46" s="871"/>
      <c r="AP46" s="871"/>
      <c r="AQ46" s="871"/>
      <c r="AR46" s="871"/>
      <c r="AS46" s="871"/>
      <c r="AT46" s="871"/>
      <c r="AU46" s="871"/>
      <c r="AV46" s="871"/>
      <c r="AW46" s="871"/>
      <c r="AX46" s="872"/>
    </row>
    <row r="47" spans="1:50" ht="26.25" customHeight="1" x14ac:dyDescent="0.15">
      <c r="A47" s="389"/>
      <c r="B47" s="390"/>
      <c r="C47" s="431" t="s">
        <v>292</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864" t="s">
        <v>281</v>
      </c>
      <c r="AE47" s="865"/>
      <c r="AF47" s="865"/>
      <c r="AG47" s="870"/>
      <c r="AH47" s="871"/>
      <c r="AI47" s="871"/>
      <c r="AJ47" s="871"/>
      <c r="AK47" s="871"/>
      <c r="AL47" s="871"/>
      <c r="AM47" s="871"/>
      <c r="AN47" s="871"/>
      <c r="AO47" s="871"/>
      <c r="AP47" s="871"/>
      <c r="AQ47" s="871"/>
      <c r="AR47" s="871"/>
      <c r="AS47" s="871"/>
      <c r="AT47" s="871"/>
      <c r="AU47" s="871"/>
      <c r="AV47" s="871"/>
      <c r="AW47" s="871"/>
      <c r="AX47" s="872"/>
    </row>
    <row r="48" spans="1:50" ht="26.25" customHeight="1" x14ac:dyDescent="0.15">
      <c r="A48" s="389"/>
      <c r="B48" s="390"/>
      <c r="C48" s="431" t="s">
        <v>291</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864" t="s">
        <v>282</v>
      </c>
      <c r="AE48" s="865"/>
      <c r="AF48" s="865"/>
      <c r="AG48" s="870"/>
      <c r="AH48" s="871"/>
      <c r="AI48" s="871"/>
      <c r="AJ48" s="871"/>
      <c r="AK48" s="871"/>
      <c r="AL48" s="871"/>
      <c r="AM48" s="871"/>
      <c r="AN48" s="871"/>
      <c r="AO48" s="871"/>
      <c r="AP48" s="871"/>
      <c r="AQ48" s="871"/>
      <c r="AR48" s="871"/>
      <c r="AS48" s="871"/>
      <c r="AT48" s="871"/>
      <c r="AU48" s="871"/>
      <c r="AV48" s="871"/>
      <c r="AW48" s="871"/>
      <c r="AX48" s="872"/>
    </row>
    <row r="49" spans="1:54" ht="26.25" customHeight="1" x14ac:dyDescent="0.15">
      <c r="A49" s="389"/>
      <c r="B49" s="390"/>
      <c r="C49" s="433" t="s">
        <v>289</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866" t="s">
        <v>288</v>
      </c>
      <c r="AE49" s="867"/>
      <c r="AF49" s="867"/>
      <c r="AG49" s="873"/>
      <c r="AH49" s="874"/>
      <c r="AI49" s="874"/>
      <c r="AJ49" s="874"/>
      <c r="AK49" s="874"/>
      <c r="AL49" s="874"/>
      <c r="AM49" s="874"/>
      <c r="AN49" s="874"/>
      <c r="AO49" s="874"/>
      <c r="AP49" s="874"/>
      <c r="AQ49" s="874"/>
      <c r="AR49" s="874"/>
      <c r="AS49" s="874"/>
      <c r="AT49" s="874"/>
      <c r="AU49" s="874"/>
      <c r="AV49" s="874"/>
      <c r="AW49" s="874"/>
      <c r="AX49" s="875"/>
    </row>
    <row r="50" spans="1:54"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876" t="s">
        <v>287</v>
      </c>
      <c r="AE50" s="877"/>
      <c r="AF50" s="878"/>
      <c r="AG50" s="855" t="s">
        <v>286</v>
      </c>
      <c r="AH50" s="868"/>
      <c r="AI50" s="868"/>
      <c r="AJ50" s="868"/>
      <c r="AK50" s="868"/>
      <c r="AL50" s="868"/>
      <c r="AM50" s="868"/>
      <c r="AN50" s="868"/>
      <c r="AO50" s="868"/>
      <c r="AP50" s="868"/>
      <c r="AQ50" s="868"/>
      <c r="AR50" s="868"/>
      <c r="AS50" s="868"/>
      <c r="AT50" s="868"/>
      <c r="AU50" s="868"/>
      <c r="AV50" s="868"/>
      <c r="AW50" s="868"/>
      <c r="AX50" s="869"/>
    </row>
    <row r="51" spans="1:54" ht="26.25" customHeight="1" x14ac:dyDescent="0.15">
      <c r="A51" s="389"/>
      <c r="B51" s="390"/>
      <c r="C51" s="431" t="s">
        <v>285</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879" t="s">
        <v>284</v>
      </c>
      <c r="AE51" s="880"/>
      <c r="AF51" s="880"/>
      <c r="AG51" s="870"/>
      <c r="AH51" s="871"/>
      <c r="AI51" s="871"/>
      <c r="AJ51" s="871"/>
      <c r="AK51" s="871"/>
      <c r="AL51" s="871"/>
      <c r="AM51" s="871"/>
      <c r="AN51" s="871"/>
      <c r="AO51" s="871"/>
      <c r="AP51" s="871"/>
      <c r="AQ51" s="871"/>
      <c r="AR51" s="871"/>
      <c r="AS51" s="871"/>
      <c r="AT51" s="871"/>
      <c r="AU51" s="871"/>
      <c r="AV51" s="871"/>
      <c r="AW51" s="871"/>
      <c r="AX51" s="872"/>
    </row>
    <row r="52" spans="1:54" ht="26.25" customHeight="1" x14ac:dyDescent="0.15">
      <c r="A52" s="389"/>
      <c r="B52" s="390"/>
      <c r="C52" s="431" t="s">
        <v>283</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864" t="s">
        <v>282</v>
      </c>
      <c r="AE52" s="865"/>
      <c r="AF52" s="865"/>
      <c r="AG52" s="870"/>
      <c r="AH52" s="871"/>
      <c r="AI52" s="871"/>
      <c r="AJ52" s="871"/>
      <c r="AK52" s="871"/>
      <c r="AL52" s="871"/>
      <c r="AM52" s="871"/>
      <c r="AN52" s="871"/>
      <c r="AO52" s="871"/>
      <c r="AP52" s="871"/>
      <c r="AQ52" s="871"/>
      <c r="AR52" s="871"/>
      <c r="AS52" s="871"/>
      <c r="AT52" s="871"/>
      <c r="AU52" s="871"/>
      <c r="AV52" s="871"/>
      <c r="AW52" s="871"/>
      <c r="AX52" s="872"/>
    </row>
    <row r="53" spans="1:54"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876" t="s">
        <v>280</v>
      </c>
      <c r="AE53" s="877"/>
      <c r="AF53" s="877"/>
      <c r="AG53" s="477"/>
      <c r="AH53" s="478"/>
      <c r="AI53" s="478"/>
      <c r="AJ53" s="478"/>
      <c r="AK53" s="478"/>
      <c r="AL53" s="478"/>
      <c r="AM53" s="478"/>
      <c r="AN53" s="478"/>
      <c r="AO53" s="478"/>
      <c r="AP53" s="478"/>
      <c r="AQ53" s="478"/>
      <c r="AR53" s="478"/>
      <c r="AS53" s="478"/>
      <c r="AT53" s="478"/>
      <c r="AU53" s="478"/>
      <c r="AV53" s="478"/>
      <c r="AW53" s="478"/>
      <c r="AX53" s="479"/>
    </row>
    <row r="54" spans="1:54"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279</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4"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4" ht="26.25" customHeight="1" x14ac:dyDescent="0.15">
      <c r="A56" s="391"/>
      <c r="B56" s="392"/>
      <c r="C56" s="372"/>
      <c r="D56" s="373"/>
      <c r="E56" s="373"/>
      <c r="F56" s="373"/>
      <c r="G56" s="881"/>
      <c r="H56" s="882"/>
      <c r="I56" s="882"/>
      <c r="J56" s="882"/>
      <c r="K56" s="882"/>
      <c r="L56" s="882"/>
      <c r="M56" s="882"/>
      <c r="N56" s="882"/>
      <c r="O56" s="882"/>
      <c r="P56" s="882"/>
      <c r="Q56" s="882"/>
      <c r="R56" s="882"/>
      <c r="S56" s="883"/>
      <c r="T56" s="884"/>
      <c r="U56" s="489"/>
      <c r="V56" s="489"/>
      <c r="W56" s="489"/>
      <c r="X56" s="489"/>
      <c r="Y56" s="489"/>
      <c r="Z56" s="489"/>
      <c r="AA56" s="489"/>
      <c r="AB56" s="489"/>
      <c r="AC56" s="489"/>
      <c r="AD56" s="489"/>
      <c r="AE56" s="489"/>
      <c r="AF56" s="489"/>
      <c r="AG56" s="480"/>
      <c r="AH56" s="481"/>
      <c r="AI56" s="481"/>
      <c r="AJ56" s="481"/>
      <c r="AK56" s="481"/>
      <c r="AL56" s="481"/>
      <c r="AM56" s="481"/>
      <c r="AN56" s="481"/>
      <c r="AO56" s="481"/>
      <c r="AP56" s="481"/>
      <c r="AQ56" s="481"/>
      <c r="AR56" s="481"/>
      <c r="AS56" s="481"/>
      <c r="AT56" s="481"/>
      <c r="AU56" s="481"/>
      <c r="AV56" s="481"/>
      <c r="AW56" s="481"/>
      <c r="AX56" s="482"/>
    </row>
    <row r="57" spans="1:54" ht="136.5" customHeight="1" x14ac:dyDescent="0.15">
      <c r="A57" s="416" t="s">
        <v>76</v>
      </c>
      <c r="B57" s="494"/>
      <c r="C57" s="497" t="s">
        <v>77</v>
      </c>
      <c r="D57" s="818"/>
      <c r="E57" s="818"/>
      <c r="F57" s="818"/>
      <c r="G57" s="891" t="s">
        <v>278</v>
      </c>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2"/>
      <c r="AR57" s="892"/>
      <c r="AS57" s="892"/>
      <c r="AT57" s="892"/>
      <c r="AU57" s="892"/>
      <c r="AV57" s="892"/>
      <c r="AW57" s="892"/>
      <c r="AX57" s="893"/>
      <c r="AY57" s="62"/>
      <c r="AZ57" s="62"/>
      <c r="BA57" s="62"/>
      <c r="BB57" s="62"/>
    </row>
    <row r="58" spans="1:54" ht="43.5" customHeight="1" thickBot="1" x14ac:dyDescent="0.2">
      <c r="A58" s="885"/>
      <c r="B58" s="886"/>
      <c r="C58" s="503" t="s">
        <v>78</v>
      </c>
      <c r="D58" s="887"/>
      <c r="E58" s="887"/>
      <c r="F58" s="887"/>
      <c r="G58" s="888" t="s">
        <v>277</v>
      </c>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889"/>
      <c r="AH58" s="889"/>
      <c r="AI58" s="889"/>
      <c r="AJ58" s="889"/>
      <c r="AK58" s="889"/>
      <c r="AL58" s="889"/>
      <c r="AM58" s="889"/>
      <c r="AN58" s="889"/>
      <c r="AO58" s="889"/>
      <c r="AP58" s="889"/>
      <c r="AQ58" s="889"/>
      <c r="AR58" s="889"/>
      <c r="AS58" s="889"/>
      <c r="AT58" s="889"/>
      <c r="AU58" s="889"/>
      <c r="AV58" s="889"/>
      <c r="AW58" s="889"/>
      <c r="AX58" s="890"/>
    </row>
    <row r="59" spans="1:54"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4" ht="110.25"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4"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4" ht="110.25"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4"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4" ht="110.25" customHeight="1" thickBot="1" x14ac:dyDescent="0.2">
      <c r="A64" s="510" t="s">
        <v>164</v>
      </c>
      <c r="B64" s="531"/>
      <c r="C64" s="531"/>
      <c r="D64" s="531"/>
      <c r="E64" s="532"/>
      <c r="F64" s="531" t="s">
        <v>276</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3"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275</v>
      </c>
      <c r="D68" s="435"/>
      <c r="E68" s="435"/>
      <c r="F68" s="435"/>
      <c r="G68" s="435"/>
      <c r="H68" s="435"/>
      <c r="I68" s="435"/>
      <c r="J68" s="436"/>
      <c r="K68" s="437">
        <v>16</v>
      </c>
      <c r="L68" s="365"/>
      <c r="M68" s="365"/>
      <c r="N68" s="365"/>
      <c r="O68" s="365"/>
      <c r="P68" s="365"/>
      <c r="Q68" s="365"/>
      <c r="R68" s="366"/>
      <c r="S68" s="434" t="s">
        <v>274</v>
      </c>
      <c r="T68" s="435"/>
      <c r="U68" s="435"/>
      <c r="V68" s="435"/>
      <c r="W68" s="435"/>
      <c r="X68" s="435"/>
      <c r="Y68" s="435"/>
      <c r="Z68" s="436"/>
      <c r="AA68" s="437">
        <v>40</v>
      </c>
      <c r="AB68" s="365"/>
      <c r="AC68" s="365"/>
      <c r="AD68" s="365"/>
      <c r="AE68" s="365"/>
      <c r="AF68" s="365"/>
      <c r="AG68" s="365"/>
      <c r="AH68" s="366"/>
      <c r="AI68" s="434" t="s">
        <v>273</v>
      </c>
      <c r="AJ68" s="438"/>
      <c r="AK68" s="438"/>
      <c r="AL68" s="438"/>
      <c r="AM68" s="438"/>
      <c r="AN68" s="438"/>
      <c r="AO68" s="438"/>
      <c r="AP68" s="439"/>
      <c r="AQ68" s="440">
        <v>181</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4.2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1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16.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16.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16.5" customHeight="1" thickBot="1" x14ac:dyDescent="0.2">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16.5" customHeight="1" x14ac:dyDescent="0.15">
      <c r="A75" s="168"/>
      <c r="B75" s="169"/>
      <c r="C75" s="169"/>
      <c r="D75" s="169"/>
      <c r="E75" s="169"/>
      <c r="F75" s="170"/>
      <c r="G75" s="13"/>
      <c r="H75" s="14"/>
      <c r="I75" s="14"/>
      <c r="J75" s="14"/>
      <c r="K75" s="14"/>
      <c r="L75" s="14"/>
      <c r="M75" s="14"/>
      <c r="N75" s="14"/>
      <c r="O75" s="14"/>
      <c r="P75" s="14"/>
      <c r="Q75" s="14"/>
      <c r="R75" s="14"/>
      <c r="S75" s="14"/>
      <c r="T75" s="49"/>
      <c r="U75" s="11"/>
      <c r="V75" s="11"/>
      <c r="W75" s="11"/>
      <c r="X75" s="11"/>
      <c r="Y75" s="11"/>
      <c r="Z75" s="11"/>
      <c r="AA75" s="11"/>
      <c r="AB75" s="11"/>
      <c r="AC75" s="11"/>
      <c r="AD75" s="11"/>
      <c r="AE75" s="11"/>
      <c r="AF75" s="11"/>
      <c r="AG75" s="11"/>
      <c r="AH75" s="11"/>
      <c r="AI75" s="11"/>
      <c r="AJ75" s="11"/>
      <c r="AK75" s="11"/>
      <c r="AL75" s="12"/>
      <c r="AM75" s="14"/>
      <c r="AN75" s="14"/>
      <c r="AO75" s="14"/>
      <c r="AP75" s="14"/>
      <c r="AQ75" s="14"/>
      <c r="AR75" s="14"/>
      <c r="AS75" s="14"/>
      <c r="AT75" s="14"/>
      <c r="AU75" s="14"/>
      <c r="AV75" s="14"/>
      <c r="AW75" s="14"/>
      <c r="AX75" s="15"/>
    </row>
    <row r="76" spans="1:50" ht="16.5" customHeight="1" x14ac:dyDescent="0.15">
      <c r="A76" s="168"/>
      <c r="B76" s="169"/>
      <c r="C76" s="169"/>
      <c r="D76" s="169"/>
      <c r="E76" s="169"/>
      <c r="F76" s="170"/>
      <c r="G76" s="13"/>
      <c r="H76" s="14"/>
      <c r="I76" s="14"/>
      <c r="J76" s="14"/>
      <c r="K76" s="14"/>
      <c r="L76" s="14"/>
      <c r="M76" s="14"/>
      <c r="N76" s="14"/>
      <c r="O76" s="14"/>
      <c r="P76" s="14"/>
      <c r="Q76" s="14"/>
      <c r="R76" s="14"/>
      <c r="S76" s="14"/>
      <c r="T76" s="44"/>
      <c r="U76" s="14"/>
      <c r="V76" s="805" t="s">
        <v>272</v>
      </c>
      <c r="W76" s="806"/>
      <c r="X76" s="806"/>
      <c r="Y76" s="806"/>
      <c r="Z76" s="806"/>
      <c r="AA76" s="806"/>
      <c r="AB76" s="806"/>
      <c r="AC76" s="806"/>
      <c r="AD76" s="806"/>
      <c r="AE76" s="806"/>
      <c r="AF76" s="806"/>
      <c r="AG76" s="806"/>
      <c r="AH76" s="806"/>
      <c r="AI76" s="806"/>
      <c r="AJ76" s="806"/>
      <c r="AK76" s="14"/>
      <c r="AL76" s="15"/>
      <c r="AM76" s="14"/>
      <c r="AN76" s="14"/>
      <c r="AO76" s="14"/>
      <c r="AP76" s="14"/>
      <c r="AQ76" s="14"/>
      <c r="AR76" s="14"/>
      <c r="AS76" s="14"/>
      <c r="AT76" s="14"/>
      <c r="AU76" s="14"/>
      <c r="AV76" s="14"/>
      <c r="AW76" s="14"/>
      <c r="AX76" s="15"/>
    </row>
    <row r="77" spans="1:50" ht="16.5" customHeight="1" x14ac:dyDescent="0.15">
      <c r="A77" s="168"/>
      <c r="B77" s="169"/>
      <c r="C77" s="169"/>
      <c r="D77" s="169"/>
      <c r="E77" s="169"/>
      <c r="F77" s="170"/>
      <c r="G77" s="13"/>
      <c r="H77" s="14"/>
      <c r="I77" s="14"/>
      <c r="J77" s="14"/>
      <c r="K77" s="14"/>
      <c r="L77" s="14"/>
      <c r="M77" s="14"/>
      <c r="N77" s="14"/>
      <c r="O77" s="14"/>
      <c r="P77" s="14"/>
      <c r="Q77" s="14"/>
      <c r="R77" s="14"/>
      <c r="S77" s="14"/>
      <c r="T77" s="44"/>
      <c r="U77" s="14"/>
      <c r="V77" s="806"/>
      <c r="W77" s="806"/>
      <c r="X77" s="806"/>
      <c r="Y77" s="806"/>
      <c r="Z77" s="806"/>
      <c r="AA77" s="806"/>
      <c r="AB77" s="806"/>
      <c r="AC77" s="806"/>
      <c r="AD77" s="806"/>
      <c r="AE77" s="806"/>
      <c r="AF77" s="806"/>
      <c r="AG77" s="806"/>
      <c r="AH77" s="806"/>
      <c r="AI77" s="806"/>
      <c r="AJ77" s="806"/>
      <c r="AK77" s="14"/>
      <c r="AL77" s="15"/>
      <c r="AM77" s="14"/>
      <c r="AN77" s="14"/>
      <c r="AO77" s="14"/>
      <c r="AP77" s="14"/>
      <c r="AQ77" s="14"/>
      <c r="AR77" s="14"/>
      <c r="AS77" s="14"/>
      <c r="AT77" s="14"/>
      <c r="AU77" s="14"/>
      <c r="AV77" s="14"/>
      <c r="AW77" s="14"/>
      <c r="AX77" s="15"/>
    </row>
    <row r="78" spans="1:50" ht="16.5" customHeight="1" x14ac:dyDescent="0.15">
      <c r="A78" s="168"/>
      <c r="B78" s="169"/>
      <c r="C78" s="169"/>
      <c r="D78" s="169"/>
      <c r="E78" s="169"/>
      <c r="F78" s="170"/>
      <c r="G78" s="13"/>
      <c r="H78" s="14"/>
      <c r="I78" s="14"/>
      <c r="J78" s="14"/>
      <c r="K78" s="14"/>
      <c r="L78" s="14"/>
      <c r="M78" s="14"/>
      <c r="N78" s="14"/>
      <c r="O78" s="14"/>
      <c r="P78" s="14"/>
      <c r="Q78" s="14"/>
      <c r="R78" s="14"/>
      <c r="S78" s="14"/>
      <c r="T78" s="44"/>
      <c r="U78" s="14"/>
      <c r="V78" s="772" t="s">
        <v>268</v>
      </c>
      <c r="W78" s="773"/>
      <c r="X78" s="773"/>
      <c r="Y78" s="773"/>
      <c r="Z78" s="773"/>
      <c r="AA78" s="773"/>
      <c r="AB78" s="773"/>
      <c r="AC78" s="773"/>
      <c r="AD78" s="773"/>
      <c r="AE78" s="773"/>
      <c r="AF78" s="773"/>
      <c r="AG78" s="773"/>
      <c r="AH78" s="773"/>
      <c r="AI78" s="773"/>
      <c r="AJ78" s="773"/>
      <c r="AK78" s="46"/>
      <c r="AL78" s="45"/>
      <c r="AM78" s="46"/>
      <c r="AN78" s="46"/>
      <c r="AO78" s="46"/>
      <c r="AP78" s="46"/>
      <c r="AQ78" s="46"/>
      <c r="AR78" s="47"/>
      <c r="AS78" s="14"/>
      <c r="AT78" s="14"/>
      <c r="AU78" s="14"/>
      <c r="AV78" s="14"/>
      <c r="AW78" s="14"/>
      <c r="AX78" s="15"/>
    </row>
    <row r="79" spans="1:50" ht="16.5" customHeight="1" x14ac:dyDescent="0.15">
      <c r="A79" s="168"/>
      <c r="B79" s="169"/>
      <c r="C79" s="169"/>
      <c r="D79" s="169"/>
      <c r="E79" s="169"/>
      <c r="F79" s="170"/>
      <c r="G79" s="13"/>
      <c r="H79" s="14"/>
      <c r="I79" s="14"/>
      <c r="J79" s="14"/>
      <c r="K79" s="14"/>
      <c r="L79" s="14"/>
      <c r="M79" s="14"/>
      <c r="N79" s="14"/>
      <c r="O79" s="14"/>
      <c r="P79" s="14"/>
      <c r="Q79" s="14"/>
      <c r="R79" s="14"/>
      <c r="S79" s="14"/>
      <c r="T79" s="44"/>
      <c r="U79" s="14"/>
      <c r="V79" s="773"/>
      <c r="W79" s="773"/>
      <c r="X79" s="773"/>
      <c r="Y79" s="773"/>
      <c r="Z79" s="773"/>
      <c r="AA79" s="773"/>
      <c r="AB79" s="773"/>
      <c r="AC79" s="773"/>
      <c r="AD79" s="773"/>
      <c r="AE79" s="773"/>
      <c r="AF79" s="773"/>
      <c r="AG79" s="773"/>
      <c r="AH79" s="773"/>
      <c r="AI79" s="773"/>
      <c r="AJ79" s="773"/>
      <c r="AK79" s="43"/>
      <c r="AL79" s="42"/>
      <c r="AM79" s="43"/>
      <c r="AN79" s="43"/>
      <c r="AO79" s="43"/>
      <c r="AP79" s="43"/>
      <c r="AQ79" s="43"/>
      <c r="AR79" s="43"/>
      <c r="AS79" s="14"/>
      <c r="AT79" s="14"/>
      <c r="AU79" s="14"/>
      <c r="AV79" s="14"/>
      <c r="AW79" s="14"/>
      <c r="AX79" s="15"/>
    </row>
    <row r="80" spans="1:50" ht="16.5" customHeight="1" thickBot="1" x14ac:dyDescent="0.2">
      <c r="A80" s="168"/>
      <c r="B80" s="169"/>
      <c r="C80" s="169"/>
      <c r="D80" s="169"/>
      <c r="E80" s="169"/>
      <c r="F80" s="170"/>
      <c r="G80" s="13"/>
      <c r="H80" s="14"/>
      <c r="I80" s="14"/>
      <c r="J80" s="14"/>
      <c r="K80" s="14"/>
      <c r="L80" s="14"/>
      <c r="M80" s="14"/>
      <c r="N80" s="14"/>
      <c r="O80" s="14"/>
      <c r="P80" s="14"/>
      <c r="Q80" s="14"/>
      <c r="R80" s="14"/>
      <c r="S80" s="14"/>
      <c r="T80" s="41"/>
      <c r="U80" s="17"/>
      <c r="V80" s="17"/>
      <c r="W80" s="17"/>
      <c r="X80" s="17"/>
      <c r="Y80" s="17"/>
      <c r="Z80" s="17"/>
      <c r="AA80" s="17"/>
      <c r="AB80" s="17"/>
      <c r="AC80" s="17"/>
      <c r="AD80" s="17"/>
      <c r="AE80" s="17"/>
      <c r="AF80" s="17"/>
      <c r="AG80" s="40"/>
      <c r="AH80" s="40"/>
      <c r="AI80" s="40"/>
      <c r="AJ80" s="40"/>
      <c r="AK80" s="40"/>
      <c r="AL80" s="39"/>
      <c r="AM80" s="51"/>
      <c r="AN80" s="51"/>
      <c r="AO80" s="51"/>
      <c r="AP80" s="51"/>
      <c r="AQ80" s="51"/>
      <c r="AR80" s="51"/>
      <c r="AS80" s="14"/>
      <c r="AT80" s="14"/>
      <c r="AU80" s="14"/>
      <c r="AV80" s="14"/>
      <c r="AW80" s="14"/>
      <c r="AX80" s="15"/>
    </row>
    <row r="81" spans="1:50" ht="16.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50"/>
      <c r="AH81" s="50"/>
      <c r="AI81" s="50"/>
      <c r="AJ81" s="50"/>
      <c r="AK81" s="50"/>
      <c r="AL81" s="50"/>
      <c r="AM81" s="50"/>
      <c r="AN81" s="50"/>
      <c r="AO81" s="50"/>
      <c r="AP81" s="50"/>
      <c r="AQ81" s="50"/>
      <c r="AR81" s="50"/>
      <c r="AS81" s="14"/>
      <c r="AT81" s="14"/>
      <c r="AU81" s="14"/>
      <c r="AV81" s="14"/>
      <c r="AW81" s="14"/>
      <c r="AX81" s="15"/>
    </row>
    <row r="82" spans="1:50" ht="16.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50"/>
      <c r="AH82" s="48"/>
      <c r="AI82" s="48"/>
      <c r="AJ82" s="48"/>
      <c r="AK82" s="48"/>
      <c r="AL82" s="48"/>
      <c r="AM82" s="48"/>
      <c r="AN82" s="48"/>
      <c r="AO82" s="48"/>
      <c r="AP82" s="48"/>
      <c r="AQ82" s="48"/>
      <c r="AR82" s="47"/>
      <c r="AS82" s="14"/>
      <c r="AT82" s="14"/>
      <c r="AU82" s="14"/>
      <c r="AV82" s="14"/>
      <c r="AW82" s="14"/>
      <c r="AX82" s="15"/>
    </row>
    <row r="83" spans="1:50" ht="16.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61"/>
      <c r="AH83" s="61"/>
      <c r="AI83" s="61"/>
      <c r="AJ83" s="61"/>
      <c r="AK83" s="61"/>
      <c r="AL83" s="61"/>
      <c r="AM83" s="61"/>
      <c r="AN83" s="61"/>
      <c r="AO83" s="61"/>
      <c r="AP83" s="61"/>
      <c r="AQ83" s="60"/>
      <c r="AR83" s="59"/>
      <c r="AS83" s="14"/>
      <c r="AT83" s="14"/>
      <c r="AU83" s="14"/>
      <c r="AV83" s="14"/>
      <c r="AW83" s="14"/>
      <c r="AX83" s="15"/>
    </row>
    <row r="84" spans="1:50" ht="16.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54"/>
      <c r="AH84" s="54"/>
      <c r="AI84" s="54"/>
      <c r="AJ84" s="54"/>
      <c r="AK84" s="54"/>
      <c r="AL84" s="54"/>
      <c r="AM84" s="54"/>
      <c r="AN84" s="54"/>
      <c r="AO84" s="54"/>
      <c r="AP84" s="54"/>
      <c r="AQ84" s="54"/>
      <c r="AR84" s="54"/>
      <c r="AS84" s="14"/>
      <c r="AT84" s="14"/>
      <c r="AU84" s="14"/>
      <c r="AV84" s="14"/>
      <c r="AW84" s="14"/>
      <c r="AX84" s="15"/>
    </row>
    <row r="85" spans="1:50" ht="16.5" customHeight="1" x14ac:dyDescent="0.15">
      <c r="A85" s="168"/>
      <c r="B85" s="169"/>
      <c r="C85" s="169"/>
      <c r="D85" s="169"/>
      <c r="E85" s="169"/>
      <c r="F85" s="170"/>
      <c r="G85" s="13"/>
      <c r="H85" s="14"/>
      <c r="I85" s="14"/>
      <c r="J85" s="14"/>
      <c r="K85" s="58"/>
      <c r="L85" s="57"/>
      <c r="M85" s="57"/>
      <c r="N85" s="57"/>
      <c r="O85" s="57"/>
      <c r="P85" s="57"/>
      <c r="Q85" s="57"/>
      <c r="R85" s="57"/>
      <c r="S85" s="57"/>
      <c r="T85" s="57"/>
      <c r="U85" s="57"/>
      <c r="V85" s="14"/>
      <c r="W85" s="14"/>
      <c r="X85" s="14"/>
      <c r="Y85" s="774" t="s">
        <v>271</v>
      </c>
      <c r="Z85" s="775"/>
      <c r="AA85" s="775"/>
      <c r="AB85" s="775"/>
      <c r="AC85" s="775"/>
      <c r="AD85" s="775"/>
      <c r="AE85" s="775"/>
      <c r="AF85" s="775"/>
      <c r="AG85" s="775"/>
      <c r="AH85" s="54"/>
      <c r="AI85" s="54"/>
      <c r="AJ85" s="776" t="s">
        <v>270</v>
      </c>
      <c r="AK85" s="777"/>
      <c r="AL85" s="777"/>
      <c r="AM85" s="777"/>
      <c r="AN85" s="777"/>
      <c r="AO85" s="777"/>
      <c r="AP85" s="777"/>
      <c r="AQ85" s="777"/>
      <c r="AR85" s="777"/>
      <c r="AS85" s="777"/>
      <c r="AT85" s="777"/>
      <c r="AU85" s="777"/>
      <c r="AV85" s="777"/>
      <c r="AW85" s="14"/>
      <c r="AX85" s="15"/>
    </row>
    <row r="86" spans="1:50" ht="16.5" customHeight="1" x14ac:dyDescent="0.15">
      <c r="A86" s="168"/>
      <c r="B86" s="169"/>
      <c r="C86" s="169"/>
      <c r="D86" s="169"/>
      <c r="E86" s="169"/>
      <c r="F86" s="170"/>
      <c r="G86" s="13"/>
      <c r="H86" s="14"/>
      <c r="I86" s="14"/>
      <c r="J86" s="14"/>
      <c r="K86" s="56"/>
      <c r="L86" s="55"/>
      <c r="M86" s="55"/>
      <c r="N86" s="55"/>
      <c r="O86" s="55"/>
      <c r="P86" s="55"/>
      <c r="Q86" s="55"/>
      <c r="R86" s="55"/>
      <c r="S86" s="55"/>
      <c r="T86" s="55"/>
      <c r="U86" s="55"/>
      <c r="V86" s="14"/>
      <c r="W86" s="14"/>
      <c r="X86" s="14"/>
      <c r="Y86" s="775"/>
      <c r="Z86" s="775"/>
      <c r="AA86" s="775"/>
      <c r="AB86" s="775"/>
      <c r="AC86" s="775"/>
      <c r="AD86" s="775"/>
      <c r="AE86" s="775"/>
      <c r="AF86" s="775"/>
      <c r="AG86" s="775"/>
      <c r="AH86" s="54"/>
      <c r="AI86" s="54"/>
      <c r="AJ86" s="777"/>
      <c r="AK86" s="777"/>
      <c r="AL86" s="777"/>
      <c r="AM86" s="777"/>
      <c r="AN86" s="777"/>
      <c r="AO86" s="777"/>
      <c r="AP86" s="777"/>
      <c r="AQ86" s="777"/>
      <c r="AR86" s="777"/>
      <c r="AS86" s="777"/>
      <c r="AT86" s="777"/>
      <c r="AU86" s="777"/>
      <c r="AV86" s="777"/>
      <c r="AW86" s="14"/>
      <c r="AX86" s="15"/>
    </row>
    <row r="87" spans="1:50" ht="16.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54"/>
      <c r="AH87" s="54"/>
      <c r="AI87" s="54"/>
      <c r="AJ87" s="54"/>
      <c r="AK87" s="54"/>
      <c r="AL87" s="54"/>
      <c r="AM87" s="54"/>
      <c r="AN87" s="54"/>
      <c r="AO87" s="54"/>
      <c r="AP87" s="54"/>
      <c r="AQ87" s="54"/>
      <c r="AR87" s="54"/>
      <c r="AS87" s="14"/>
      <c r="AT87" s="14"/>
      <c r="AU87" s="14"/>
      <c r="AV87" s="14"/>
      <c r="AW87" s="14"/>
      <c r="AX87" s="15"/>
    </row>
    <row r="88" spans="1:50" ht="16.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54"/>
      <c r="AH88" s="54"/>
      <c r="AI88" s="54"/>
      <c r="AJ88" s="54"/>
      <c r="AK88" s="54"/>
      <c r="AL88" s="54"/>
      <c r="AM88" s="54"/>
      <c r="AN88" s="54"/>
      <c r="AO88" s="54"/>
      <c r="AP88" s="54"/>
      <c r="AQ88" s="54"/>
      <c r="AR88" s="54"/>
      <c r="AS88" s="14"/>
      <c r="AT88" s="14"/>
      <c r="AU88" s="14"/>
      <c r="AV88" s="14"/>
      <c r="AW88" s="14"/>
      <c r="AX88" s="15"/>
    </row>
    <row r="89" spans="1:50" ht="16.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16.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53"/>
      <c r="AH90" s="46"/>
      <c r="AI90" s="46"/>
      <c r="AJ90" s="46"/>
      <c r="AK90" s="46"/>
      <c r="AL90" s="46"/>
      <c r="AM90" s="46"/>
      <c r="AN90" s="46"/>
      <c r="AO90" s="46"/>
      <c r="AP90" s="46"/>
      <c r="AQ90" s="46"/>
      <c r="AR90" s="47"/>
      <c r="AS90" s="14"/>
      <c r="AT90" s="14"/>
      <c r="AU90" s="14"/>
      <c r="AV90" s="14"/>
      <c r="AW90" s="14"/>
      <c r="AX90" s="15"/>
    </row>
    <row r="91" spans="1:50" ht="16.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52"/>
      <c r="AH91" s="43"/>
      <c r="AI91" s="43"/>
      <c r="AJ91" s="43"/>
      <c r="AK91" s="43"/>
      <c r="AL91" s="43"/>
      <c r="AM91" s="43"/>
      <c r="AN91" s="43"/>
      <c r="AO91" s="43"/>
      <c r="AP91" s="43"/>
      <c r="AQ91" s="43"/>
      <c r="AR91" s="43"/>
      <c r="AS91" s="14"/>
      <c r="AT91" s="14"/>
      <c r="AU91" s="14"/>
      <c r="AV91" s="14"/>
      <c r="AW91" s="14"/>
      <c r="AX91" s="15"/>
    </row>
    <row r="92" spans="1:50" ht="16.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51"/>
      <c r="AH92" s="51"/>
      <c r="AI92" s="51"/>
      <c r="AJ92" s="51"/>
      <c r="AK92" s="51"/>
      <c r="AL92" s="51"/>
      <c r="AM92" s="51"/>
      <c r="AN92" s="51"/>
      <c r="AO92" s="51"/>
      <c r="AP92" s="51"/>
      <c r="AQ92" s="51"/>
      <c r="AR92" s="51"/>
      <c r="AS92" s="14"/>
      <c r="AT92" s="14"/>
      <c r="AU92" s="14"/>
      <c r="AV92" s="14"/>
      <c r="AW92" s="14"/>
      <c r="AX92" s="15"/>
    </row>
    <row r="93" spans="1:50" ht="16.5" customHeight="1" thickBot="1" x14ac:dyDescent="0.2">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50"/>
      <c r="AH93" s="48"/>
      <c r="AI93" s="48"/>
      <c r="AJ93" s="48"/>
      <c r="AK93" s="48"/>
      <c r="AL93" s="48"/>
      <c r="AM93" s="48"/>
      <c r="AN93" s="48"/>
      <c r="AO93" s="48"/>
      <c r="AP93" s="48"/>
      <c r="AQ93" s="48"/>
      <c r="AR93" s="48"/>
      <c r="AS93" s="14"/>
      <c r="AT93" s="14"/>
      <c r="AU93" s="14"/>
      <c r="AV93" s="14"/>
      <c r="AW93" s="14"/>
      <c r="AX93" s="15"/>
    </row>
    <row r="94" spans="1:50" ht="16.5" customHeight="1" x14ac:dyDescent="0.15">
      <c r="A94" s="168"/>
      <c r="B94" s="169"/>
      <c r="C94" s="169"/>
      <c r="D94" s="169"/>
      <c r="E94" s="169"/>
      <c r="F94" s="170"/>
      <c r="G94" s="13"/>
      <c r="H94" s="14"/>
      <c r="I94" s="14"/>
      <c r="J94" s="14"/>
      <c r="K94" s="14"/>
      <c r="L94" s="14"/>
      <c r="M94" s="14"/>
      <c r="N94" s="14"/>
      <c r="O94" s="14"/>
      <c r="P94" s="14"/>
      <c r="Q94" s="14"/>
      <c r="R94" s="14"/>
      <c r="S94" s="14"/>
      <c r="T94" s="49"/>
      <c r="U94" s="11"/>
      <c r="V94" s="11"/>
      <c r="W94" s="11"/>
      <c r="X94" s="11"/>
      <c r="Y94" s="11"/>
      <c r="Z94" s="11"/>
      <c r="AA94" s="11"/>
      <c r="AB94" s="11"/>
      <c r="AC94" s="11"/>
      <c r="AD94" s="11"/>
      <c r="AE94" s="11"/>
      <c r="AF94" s="11"/>
      <c r="AG94" s="11"/>
      <c r="AH94" s="11"/>
      <c r="AI94" s="11"/>
      <c r="AJ94" s="11"/>
      <c r="AK94" s="11"/>
      <c r="AL94" s="12"/>
      <c r="AM94" s="48"/>
      <c r="AN94" s="48"/>
      <c r="AO94" s="48"/>
      <c r="AP94" s="48"/>
      <c r="AQ94" s="48"/>
      <c r="AR94" s="47"/>
      <c r="AS94" s="14"/>
      <c r="AT94" s="14"/>
      <c r="AU94" s="14"/>
      <c r="AV94" s="14"/>
      <c r="AW94" s="14"/>
      <c r="AX94" s="15"/>
    </row>
    <row r="95" spans="1:50" ht="16.5" customHeight="1" x14ac:dyDescent="0.15">
      <c r="A95" s="168"/>
      <c r="B95" s="169"/>
      <c r="C95" s="169"/>
      <c r="D95" s="169"/>
      <c r="E95" s="169"/>
      <c r="F95" s="170"/>
      <c r="G95" s="13"/>
      <c r="H95" s="14"/>
      <c r="I95" s="14"/>
      <c r="J95" s="14"/>
      <c r="K95" s="14"/>
      <c r="L95" s="14"/>
      <c r="M95" s="14"/>
      <c r="N95" s="14"/>
      <c r="O95" s="14"/>
      <c r="P95" s="14"/>
      <c r="Q95" s="14"/>
      <c r="R95" s="14"/>
      <c r="S95" s="14"/>
      <c r="T95" s="44"/>
      <c r="U95" s="14"/>
      <c r="V95" s="805" t="s">
        <v>269</v>
      </c>
      <c r="W95" s="806"/>
      <c r="X95" s="806"/>
      <c r="Y95" s="806"/>
      <c r="Z95" s="806"/>
      <c r="AA95" s="806"/>
      <c r="AB95" s="806"/>
      <c r="AC95" s="806"/>
      <c r="AD95" s="806"/>
      <c r="AE95" s="806"/>
      <c r="AF95" s="806"/>
      <c r="AG95" s="806"/>
      <c r="AH95" s="806"/>
      <c r="AI95" s="806"/>
      <c r="AJ95" s="806"/>
      <c r="AK95" s="14"/>
      <c r="AL95" s="15"/>
      <c r="AM95" s="14"/>
      <c r="AN95" s="14"/>
      <c r="AO95" s="14"/>
      <c r="AP95" s="14"/>
      <c r="AQ95" s="14"/>
      <c r="AR95" s="14"/>
      <c r="AS95" s="14"/>
      <c r="AT95" s="14"/>
      <c r="AU95" s="14"/>
      <c r="AV95" s="14"/>
      <c r="AW95" s="14"/>
      <c r="AX95" s="15"/>
    </row>
    <row r="96" spans="1:50" ht="16.5" customHeight="1" x14ac:dyDescent="0.15">
      <c r="A96" s="168"/>
      <c r="B96" s="169"/>
      <c r="C96" s="169"/>
      <c r="D96" s="169"/>
      <c r="E96" s="169"/>
      <c r="F96" s="170"/>
      <c r="G96" s="13"/>
      <c r="H96" s="14"/>
      <c r="I96" s="14"/>
      <c r="J96" s="14"/>
      <c r="K96" s="14"/>
      <c r="L96" s="14"/>
      <c r="M96" s="14"/>
      <c r="N96" s="14"/>
      <c r="O96" s="14"/>
      <c r="P96" s="14"/>
      <c r="Q96" s="14"/>
      <c r="R96" s="14"/>
      <c r="S96" s="14"/>
      <c r="T96" s="44"/>
      <c r="U96" s="14"/>
      <c r="V96" s="806"/>
      <c r="W96" s="806"/>
      <c r="X96" s="806"/>
      <c r="Y96" s="806"/>
      <c r="Z96" s="806"/>
      <c r="AA96" s="806"/>
      <c r="AB96" s="806"/>
      <c r="AC96" s="806"/>
      <c r="AD96" s="806"/>
      <c r="AE96" s="806"/>
      <c r="AF96" s="806"/>
      <c r="AG96" s="806"/>
      <c r="AH96" s="806"/>
      <c r="AI96" s="806"/>
      <c r="AJ96" s="806"/>
      <c r="AK96" s="14"/>
      <c r="AL96" s="15"/>
      <c r="AM96" s="14"/>
      <c r="AN96" s="14"/>
      <c r="AO96" s="14"/>
      <c r="AP96" s="14"/>
      <c r="AQ96" s="14"/>
      <c r="AR96" s="14"/>
      <c r="AS96" s="14"/>
      <c r="AT96" s="14"/>
      <c r="AU96" s="14"/>
      <c r="AV96" s="14"/>
      <c r="AW96" s="14"/>
      <c r="AX96" s="15"/>
    </row>
    <row r="97" spans="1:50" ht="16.5" customHeight="1" x14ac:dyDescent="0.15">
      <c r="A97" s="168"/>
      <c r="B97" s="169"/>
      <c r="C97" s="169"/>
      <c r="D97" s="169"/>
      <c r="E97" s="169"/>
      <c r="F97" s="170"/>
      <c r="G97" s="13"/>
      <c r="H97" s="14"/>
      <c r="I97" s="14"/>
      <c r="J97" s="14"/>
      <c r="K97" s="14"/>
      <c r="L97" s="14"/>
      <c r="M97" s="14"/>
      <c r="N97" s="14"/>
      <c r="O97" s="14"/>
      <c r="P97" s="14"/>
      <c r="Q97" s="14"/>
      <c r="R97" s="14"/>
      <c r="S97" s="14"/>
      <c r="T97" s="44"/>
      <c r="U97" s="14"/>
      <c r="V97" s="772" t="s">
        <v>268</v>
      </c>
      <c r="W97" s="773"/>
      <c r="X97" s="773"/>
      <c r="Y97" s="773"/>
      <c r="Z97" s="773"/>
      <c r="AA97" s="773"/>
      <c r="AB97" s="773"/>
      <c r="AC97" s="773"/>
      <c r="AD97" s="773"/>
      <c r="AE97" s="773"/>
      <c r="AF97" s="773"/>
      <c r="AG97" s="773"/>
      <c r="AH97" s="773"/>
      <c r="AI97" s="773"/>
      <c r="AJ97" s="773"/>
      <c r="AK97" s="46"/>
      <c r="AL97" s="45"/>
      <c r="AM97" s="14"/>
      <c r="AN97" s="14"/>
      <c r="AO97" s="14"/>
      <c r="AP97" s="14"/>
      <c r="AQ97" s="14"/>
      <c r="AR97" s="14"/>
      <c r="AS97" s="14"/>
      <c r="AT97" s="14"/>
      <c r="AU97" s="14"/>
      <c r="AV97" s="14"/>
      <c r="AW97" s="14"/>
      <c r="AX97" s="15"/>
    </row>
    <row r="98" spans="1:50" ht="16.5" customHeight="1" x14ac:dyDescent="0.15">
      <c r="A98" s="168"/>
      <c r="B98" s="169"/>
      <c r="C98" s="169"/>
      <c r="D98" s="169"/>
      <c r="E98" s="169"/>
      <c r="F98" s="170"/>
      <c r="G98" s="13"/>
      <c r="H98" s="14"/>
      <c r="I98" s="14"/>
      <c r="J98" s="14"/>
      <c r="K98" s="14"/>
      <c r="L98" s="14"/>
      <c r="M98" s="14"/>
      <c r="N98" s="14"/>
      <c r="O98" s="14"/>
      <c r="P98" s="14"/>
      <c r="Q98" s="14"/>
      <c r="R98" s="14"/>
      <c r="S98" s="14"/>
      <c r="T98" s="44"/>
      <c r="U98" s="14"/>
      <c r="V98" s="773"/>
      <c r="W98" s="773"/>
      <c r="X98" s="773"/>
      <c r="Y98" s="773"/>
      <c r="Z98" s="773"/>
      <c r="AA98" s="773"/>
      <c r="AB98" s="773"/>
      <c r="AC98" s="773"/>
      <c r="AD98" s="773"/>
      <c r="AE98" s="773"/>
      <c r="AF98" s="773"/>
      <c r="AG98" s="773"/>
      <c r="AH98" s="773"/>
      <c r="AI98" s="773"/>
      <c r="AJ98" s="773"/>
      <c r="AK98" s="43"/>
      <c r="AL98" s="42"/>
      <c r="AM98" s="14"/>
      <c r="AN98" s="14"/>
      <c r="AO98" s="14"/>
      <c r="AP98" s="14"/>
      <c r="AQ98" s="14"/>
      <c r="AR98" s="14"/>
      <c r="AS98" s="14"/>
      <c r="AT98" s="14"/>
      <c r="AU98" s="14"/>
      <c r="AV98" s="14"/>
      <c r="AW98" s="14"/>
      <c r="AX98" s="15"/>
    </row>
    <row r="99" spans="1:50" ht="16.5" customHeight="1" thickBot="1" x14ac:dyDescent="0.2">
      <c r="A99" s="168"/>
      <c r="B99" s="169"/>
      <c r="C99" s="169"/>
      <c r="D99" s="169"/>
      <c r="E99" s="169"/>
      <c r="F99" s="170"/>
      <c r="G99" s="13"/>
      <c r="H99" s="14"/>
      <c r="I99" s="14"/>
      <c r="J99" s="14"/>
      <c r="K99" s="14"/>
      <c r="L99" s="14"/>
      <c r="M99" s="14"/>
      <c r="N99" s="14"/>
      <c r="O99" s="14"/>
      <c r="P99" s="14"/>
      <c r="Q99" s="14"/>
      <c r="R99" s="14"/>
      <c r="S99" s="14"/>
      <c r="T99" s="41"/>
      <c r="U99" s="17"/>
      <c r="V99" s="17"/>
      <c r="W99" s="17"/>
      <c r="X99" s="17"/>
      <c r="Y99" s="17"/>
      <c r="Z99" s="17"/>
      <c r="AA99" s="17"/>
      <c r="AB99" s="17"/>
      <c r="AC99" s="17"/>
      <c r="AD99" s="17"/>
      <c r="AE99" s="17"/>
      <c r="AF99" s="17"/>
      <c r="AG99" s="40"/>
      <c r="AH99" s="40"/>
      <c r="AI99" s="40"/>
      <c r="AJ99" s="40"/>
      <c r="AK99" s="40"/>
      <c r="AL99" s="39"/>
      <c r="AM99" s="14"/>
      <c r="AN99" s="14"/>
      <c r="AO99" s="14"/>
      <c r="AP99" s="14"/>
      <c r="AQ99" s="14"/>
      <c r="AR99" s="14"/>
      <c r="AS99" s="14"/>
      <c r="AT99" s="14"/>
      <c r="AU99" s="14"/>
      <c r="AV99" s="14"/>
      <c r="AW99" s="14"/>
      <c r="AX99" s="15"/>
    </row>
    <row r="100" spans="1:50" ht="16.5" customHeight="1" x14ac:dyDescent="0.15">
      <c r="A100" s="168"/>
      <c r="B100" s="169"/>
      <c r="C100" s="169"/>
      <c r="D100" s="169"/>
      <c r="E100" s="169"/>
      <c r="F100" s="170"/>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16.5" customHeight="1" x14ac:dyDescent="0.15">
      <c r="A101" s="168"/>
      <c r="B101" s="169"/>
      <c r="C101" s="169"/>
      <c r="D101" s="169"/>
      <c r="E101" s="169"/>
      <c r="F101" s="170"/>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16.5" customHeight="1" x14ac:dyDescent="0.15">
      <c r="A102" s="168"/>
      <c r="B102" s="169"/>
      <c r="C102" s="169"/>
      <c r="D102" s="169"/>
      <c r="E102" s="169"/>
      <c r="F102" s="170"/>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16.5" customHeight="1" x14ac:dyDescent="0.15">
      <c r="A103" s="168"/>
      <c r="B103" s="169"/>
      <c r="C103" s="169"/>
      <c r="D103" s="169"/>
      <c r="E103" s="169"/>
      <c r="F103" s="170"/>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16.5" customHeight="1" x14ac:dyDescent="0.15">
      <c r="A104" s="168"/>
      <c r="B104" s="169"/>
      <c r="C104" s="169"/>
      <c r="D104" s="169"/>
      <c r="E104" s="169"/>
      <c r="F104" s="170"/>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16.5" customHeight="1" x14ac:dyDescent="0.15">
      <c r="A105" s="168"/>
      <c r="B105" s="169"/>
      <c r="C105" s="169"/>
      <c r="D105" s="169"/>
      <c r="E105" s="169"/>
      <c r="F105" s="170"/>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16.5" customHeight="1" x14ac:dyDescent="0.15">
      <c r="A106" s="168"/>
      <c r="B106" s="169"/>
      <c r="C106" s="169"/>
      <c r="D106" s="169"/>
      <c r="E106" s="169"/>
      <c r="F106" s="170"/>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16.5" customHeight="1" x14ac:dyDescent="0.15">
      <c r="A107" s="168"/>
      <c r="B107" s="169"/>
      <c r="C107" s="169"/>
      <c r="D107" s="169"/>
      <c r="E107" s="169"/>
      <c r="F107" s="170"/>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16.5" customHeight="1" x14ac:dyDescent="0.15">
      <c r="A108" s="168"/>
      <c r="B108" s="169"/>
      <c r="C108" s="169"/>
      <c r="D108" s="169"/>
      <c r="E108" s="169"/>
      <c r="F108" s="170"/>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16.5" customHeight="1" x14ac:dyDescent="0.15">
      <c r="A109" s="168"/>
      <c r="B109" s="169"/>
      <c r="C109" s="169"/>
      <c r="D109" s="169"/>
      <c r="E109" s="169"/>
      <c r="F109" s="170"/>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16.5" customHeight="1" x14ac:dyDescent="0.15">
      <c r="A110" s="168"/>
      <c r="B110" s="169"/>
      <c r="C110" s="169"/>
      <c r="D110" s="169"/>
      <c r="E110" s="169"/>
      <c r="F110" s="170"/>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16.5" customHeight="1" x14ac:dyDescent="0.15">
      <c r="A111" s="168"/>
      <c r="B111" s="169"/>
      <c r="C111" s="169"/>
      <c r="D111" s="169"/>
      <c r="E111" s="169"/>
      <c r="F111" s="170"/>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16.5" customHeight="1" x14ac:dyDescent="0.15">
      <c r="A112" s="168"/>
      <c r="B112" s="169"/>
      <c r="C112" s="169"/>
      <c r="D112" s="169"/>
      <c r="E112" s="169"/>
      <c r="F112" s="170"/>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16.5" customHeight="1" x14ac:dyDescent="0.15">
      <c r="A113" s="168"/>
      <c r="B113" s="169"/>
      <c r="C113" s="169"/>
      <c r="D113" s="169"/>
      <c r="E113" s="169"/>
      <c r="F113" s="170"/>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16.5" customHeight="1" x14ac:dyDescent="0.15">
      <c r="A114" s="168"/>
      <c r="B114" s="169"/>
      <c r="C114" s="169"/>
      <c r="D114" s="169"/>
      <c r="E114" s="169"/>
      <c r="F114" s="170"/>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16.5" customHeight="1" x14ac:dyDescent="0.15">
      <c r="A115" s="168"/>
      <c r="B115" s="169"/>
      <c r="C115" s="169"/>
      <c r="D115" s="169"/>
      <c r="E115" s="169"/>
      <c r="F115" s="170"/>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16.5" customHeight="1" x14ac:dyDescent="0.15">
      <c r="A116" s="168"/>
      <c r="B116" s="169"/>
      <c r="C116" s="169"/>
      <c r="D116" s="169"/>
      <c r="E116" s="169"/>
      <c r="F116" s="170"/>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16.5" customHeight="1" x14ac:dyDescent="0.15">
      <c r="A117" s="168"/>
      <c r="B117" s="169"/>
      <c r="C117" s="169"/>
      <c r="D117" s="169"/>
      <c r="E117" s="169"/>
      <c r="F117" s="170"/>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6.5" customHeight="1" x14ac:dyDescent="0.15">
      <c r="A118" s="168"/>
      <c r="B118" s="169"/>
      <c r="C118" s="169"/>
      <c r="D118" s="169"/>
      <c r="E118" s="169"/>
      <c r="F118" s="170"/>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16.5" customHeight="1" x14ac:dyDescent="0.15">
      <c r="A119" s="168"/>
      <c r="B119" s="169"/>
      <c r="C119" s="169"/>
      <c r="D119" s="169"/>
      <c r="E119" s="169"/>
      <c r="F119" s="170"/>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16.5" customHeight="1" x14ac:dyDescent="0.15">
      <c r="A120" s="168"/>
      <c r="B120" s="169"/>
      <c r="C120" s="169"/>
      <c r="D120" s="169"/>
      <c r="E120" s="169"/>
      <c r="F120" s="170"/>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16.5" customHeight="1" x14ac:dyDescent="0.15">
      <c r="A121" s="168"/>
      <c r="B121" s="169"/>
      <c r="C121" s="169"/>
      <c r="D121" s="169"/>
      <c r="E121" s="169"/>
      <c r="F121" s="170"/>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6.5" customHeight="1" x14ac:dyDescent="0.15">
      <c r="A122" s="168"/>
      <c r="B122" s="169"/>
      <c r="C122" s="169"/>
      <c r="D122" s="169"/>
      <c r="E122" s="169"/>
      <c r="F122" s="170"/>
      <c r="G122" s="13"/>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16.5" customHeight="1" x14ac:dyDescent="0.15">
      <c r="A123" s="168"/>
      <c r="B123" s="169"/>
      <c r="C123" s="169"/>
      <c r="D123" s="169"/>
      <c r="E123" s="169"/>
      <c r="F123" s="170"/>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16.5" customHeight="1" x14ac:dyDescent="0.15">
      <c r="A124" s="168"/>
      <c r="B124" s="169"/>
      <c r="C124" s="169"/>
      <c r="D124" s="169"/>
      <c r="E124" s="169"/>
      <c r="F124" s="170"/>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16.5" customHeight="1" x14ac:dyDescent="0.15">
      <c r="A125" s="168"/>
      <c r="B125" s="169"/>
      <c r="C125" s="169"/>
      <c r="D125" s="169"/>
      <c r="E125" s="169"/>
      <c r="F125" s="170"/>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16.5" customHeight="1" x14ac:dyDescent="0.15">
      <c r="A126" s="168"/>
      <c r="B126" s="169"/>
      <c r="C126" s="169"/>
      <c r="D126" s="169"/>
      <c r="E126" s="169"/>
      <c r="F126" s="170"/>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16.5" customHeight="1" x14ac:dyDescent="0.15">
      <c r="A127" s="168"/>
      <c r="B127" s="169"/>
      <c r="C127" s="169"/>
      <c r="D127" s="169"/>
      <c r="E127" s="169"/>
      <c r="F127" s="170"/>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16.5" customHeight="1" x14ac:dyDescent="0.15">
      <c r="A128" s="168"/>
      <c r="B128" s="169"/>
      <c r="C128" s="169"/>
      <c r="D128" s="169"/>
      <c r="E128" s="169"/>
      <c r="F128" s="170"/>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0" ht="16.5" customHeight="1" x14ac:dyDescent="0.15">
      <c r="A129" s="168"/>
      <c r="B129" s="169"/>
      <c r="C129" s="169"/>
      <c r="D129" s="169"/>
      <c r="E129" s="169"/>
      <c r="F129" s="170"/>
      <c r="G129" s="1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5"/>
    </row>
    <row r="130" spans="1:50" ht="16.5" customHeight="1" x14ac:dyDescent="0.15">
      <c r="A130" s="168"/>
      <c r="B130" s="169"/>
      <c r="C130" s="169"/>
      <c r="D130" s="169"/>
      <c r="E130" s="169"/>
      <c r="F130" s="170"/>
      <c r="G130" s="13"/>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5"/>
    </row>
    <row r="131" spans="1:50" ht="16.5" customHeight="1" x14ac:dyDescent="0.15">
      <c r="A131" s="168"/>
      <c r="B131" s="169"/>
      <c r="C131" s="169"/>
      <c r="D131" s="169"/>
      <c r="E131" s="169"/>
      <c r="F131" s="170"/>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ht="16.5" customHeight="1" x14ac:dyDescent="0.15">
      <c r="A132" s="168"/>
      <c r="B132" s="169"/>
      <c r="C132" s="169"/>
      <c r="D132" s="169"/>
      <c r="E132" s="169"/>
      <c r="F132" s="170"/>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ht="16.5" customHeight="1" x14ac:dyDescent="0.15">
      <c r="A133" s="168"/>
      <c r="B133" s="169"/>
      <c r="C133" s="169"/>
      <c r="D133" s="169"/>
      <c r="E133" s="169"/>
      <c r="F133" s="170"/>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ht="16.5" customHeight="1" x14ac:dyDescent="0.15">
      <c r="A134" s="168"/>
      <c r="B134" s="169"/>
      <c r="C134" s="169"/>
      <c r="D134" s="169"/>
      <c r="E134" s="169"/>
      <c r="F134" s="170"/>
      <c r="G134" s="1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5"/>
    </row>
    <row r="135" spans="1:50" ht="16.5" customHeight="1" x14ac:dyDescent="0.15">
      <c r="A135" s="168"/>
      <c r="B135" s="169"/>
      <c r="C135" s="169"/>
      <c r="D135" s="169"/>
      <c r="E135" s="169"/>
      <c r="F135" s="170"/>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ht="16.5" customHeight="1" x14ac:dyDescent="0.15">
      <c r="A136" s="168"/>
      <c r="B136" s="169"/>
      <c r="C136" s="169"/>
      <c r="D136" s="169"/>
      <c r="E136" s="169"/>
      <c r="F136" s="170"/>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0" ht="16.5" customHeight="1" x14ac:dyDescent="0.15">
      <c r="A137" s="168"/>
      <c r="B137" s="169"/>
      <c r="C137" s="169"/>
      <c r="D137" s="169"/>
      <c r="E137" s="169"/>
      <c r="F137" s="170"/>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ht="16.5" customHeight="1" x14ac:dyDescent="0.15">
      <c r="A138" s="168"/>
      <c r="B138" s="169"/>
      <c r="C138" s="169"/>
      <c r="D138" s="169"/>
      <c r="E138" s="169"/>
      <c r="F138" s="170"/>
      <c r="G138" s="13"/>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5"/>
    </row>
    <row r="139" spans="1:50" ht="16.5" customHeight="1" x14ac:dyDescent="0.15">
      <c r="A139" s="168"/>
      <c r="B139" s="169"/>
      <c r="C139" s="169"/>
      <c r="D139" s="169"/>
      <c r="E139" s="169"/>
      <c r="F139" s="170"/>
      <c r="G139" s="13"/>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5"/>
    </row>
    <row r="140" spans="1:50" ht="14.25" customHeight="1" thickBot="1" x14ac:dyDescent="0.2">
      <c r="A140" s="445"/>
      <c r="B140" s="446"/>
      <c r="C140" s="446"/>
      <c r="D140" s="446"/>
      <c r="E140" s="446"/>
      <c r="F140" s="447"/>
      <c r="G140" s="16" t="s">
        <v>267</v>
      </c>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8"/>
    </row>
    <row r="141" spans="1:50" ht="26.25" customHeight="1" thickBot="1" x14ac:dyDescent="0.2">
      <c r="A141" s="38"/>
      <c r="B141" s="38"/>
      <c r="C141" s="38"/>
      <c r="D141" s="38"/>
      <c r="E141" s="38"/>
      <c r="F141" s="38"/>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row>
    <row r="142" spans="1:50" ht="27" customHeight="1" x14ac:dyDescent="0.15">
      <c r="A142" s="582" t="s">
        <v>90</v>
      </c>
      <c r="B142" s="583"/>
      <c r="C142" s="583"/>
      <c r="D142" s="583"/>
      <c r="E142" s="583"/>
      <c r="F142" s="584"/>
      <c r="G142" s="588" t="s">
        <v>266</v>
      </c>
      <c r="H142" s="589"/>
      <c r="I142" s="589"/>
      <c r="J142" s="589"/>
      <c r="K142" s="589"/>
      <c r="L142" s="589"/>
      <c r="M142" s="589"/>
      <c r="N142" s="589"/>
      <c r="O142" s="589"/>
      <c r="P142" s="589"/>
      <c r="Q142" s="589"/>
      <c r="R142" s="589"/>
      <c r="S142" s="589"/>
      <c r="T142" s="589"/>
      <c r="U142" s="589"/>
      <c r="V142" s="589"/>
      <c r="W142" s="589"/>
      <c r="X142" s="589"/>
      <c r="Y142" s="589"/>
      <c r="Z142" s="589"/>
      <c r="AA142" s="589"/>
      <c r="AB142" s="590"/>
      <c r="AC142" s="588" t="s">
        <v>265</v>
      </c>
      <c r="AD142" s="589"/>
      <c r="AE142" s="589"/>
      <c r="AF142" s="589"/>
      <c r="AG142" s="589"/>
      <c r="AH142" s="589"/>
      <c r="AI142" s="589"/>
      <c r="AJ142" s="589"/>
      <c r="AK142" s="589"/>
      <c r="AL142" s="589"/>
      <c r="AM142" s="589"/>
      <c r="AN142" s="589"/>
      <c r="AO142" s="589"/>
      <c r="AP142" s="589"/>
      <c r="AQ142" s="589"/>
      <c r="AR142" s="589"/>
      <c r="AS142" s="589"/>
      <c r="AT142" s="589"/>
      <c r="AU142" s="589"/>
      <c r="AV142" s="589"/>
      <c r="AW142" s="589"/>
      <c r="AX142" s="591"/>
    </row>
    <row r="143" spans="1:50" ht="27.75" customHeight="1" x14ac:dyDescent="0.15">
      <c r="A143" s="298"/>
      <c r="B143" s="299"/>
      <c r="C143" s="299"/>
      <c r="D143" s="299"/>
      <c r="E143" s="299"/>
      <c r="F143" s="300"/>
      <c r="G143" s="497" t="s">
        <v>50</v>
      </c>
      <c r="H143" s="478"/>
      <c r="I143" s="478"/>
      <c r="J143" s="478"/>
      <c r="K143" s="478"/>
      <c r="L143" s="324" t="s">
        <v>93</v>
      </c>
      <c r="M143" s="290"/>
      <c r="N143" s="290"/>
      <c r="O143" s="290"/>
      <c r="P143" s="290"/>
      <c r="Q143" s="290"/>
      <c r="R143" s="290"/>
      <c r="S143" s="290"/>
      <c r="T143" s="290"/>
      <c r="U143" s="290"/>
      <c r="V143" s="290"/>
      <c r="W143" s="290"/>
      <c r="X143" s="307"/>
      <c r="Y143" s="564" t="s">
        <v>94</v>
      </c>
      <c r="Z143" s="565"/>
      <c r="AA143" s="565"/>
      <c r="AB143" s="566"/>
      <c r="AC143" s="497" t="s">
        <v>50</v>
      </c>
      <c r="AD143" s="478"/>
      <c r="AE143" s="478"/>
      <c r="AF143" s="478"/>
      <c r="AG143" s="478"/>
      <c r="AH143" s="324" t="s">
        <v>93</v>
      </c>
      <c r="AI143" s="290"/>
      <c r="AJ143" s="290"/>
      <c r="AK143" s="290"/>
      <c r="AL143" s="290"/>
      <c r="AM143" s="290"/>
      <c r="AN143" s="290"/>
      <c r="AO143" s="290"/>
      <c r="AP143" s="290"/>
      <c r="AQ143" s="290"/>
      <c r="AR143" s="290"/>
      <c r="AS143" s="290"/>
      <c r="AT143" s="307"/>
      <c r="AU143" s="564" t="s">
        <v>94</v>
      </c>
      <c r="AV143" s="565"/>
      <c r="AW143" s="565"/>
      <c r="AX143" s="567"/>
    </row>
    <row r="144" spans="1:50" ht="27.75" customHeight="1" x14ac:dyDescent="0.15">
      <c r="A144" s="298"/>
      <c r="B144" s="299"/>
      <c r="C144" s="299"/>
      <c r="D144" s="299"/>
      <c r="E144" s="299"/>
      <c r="F144" s="300"/>
      <c r="G144" s="448" t="s">
        <v>148</v>
      </c>
      <c r="H144" s="449"/>
      <c r="I144" s="449"/>
      <c r="J144" s="449"/>
      <c r="K144" s="450"/>
      <c r="L144" s="451" t="s">
        <v>252</v>
      </c>
      <c r="M144" s="452"/>
      <c r="N144" s="452"/>
      <c r="O144" s="452"/>
      <c r="P144" s="452"/>
      <c r="Q144" s="452"/>
      <c r="R144" s="452"/>
      <c r="S144" s="452"/>
      <c r="T144" s="452"/>
      <c r="U144" s="452"/>
      <c r="V144" s="452"/>
      <c r="W144" s="452"/>
      <c r="X144" s="453"/>
      <c r="Y144" s="454">
        <v>819</v>
      </c>
      <c r="Z144" s="455"/>
      <c r="AA144" s="455"/>
      <c r="AB144" s="456"/>
      <c r="AC144" s="448"/>
      <c r="AD144" s="449"/>
      <c r="AE144" s="449"/>
      <c r="AF144" s="449"/>
      <c r="AG144" s="450"/>
      <c r="AH144" s="451"/>
      <c r="AI144" s="452"/>
      <c r="AJ144" s="452"/>
      <c r="AK144" s="452"/>
      <c r="AL144" s="452"/>
      <c r="AM144" s="452"/>
      <c r="AN144" s="452"/>
      <c r="AO144" s="452"/>
      <c r="AP144" s="452"/>
      <c r="AQ144" s="452"/>
      <c r="AR144" s="452"/>
      <c r="AS144" s="452"/>
      <c r="AT144" s="453"/>
      <c r="AU144" s="454"/>
      <c r="AV144" s="455"/>
      <c r="AW144" s="455"/>
      <c r="AX144" s="520"/>
    </row>
    <row r="145" spans="1:50" ht="27.75" customHeight="1" x14ac:dyDescent="0.15">
      <c r="A145" s="298"/>
      <c r="B145" s="299"/>
      <c r="C145" s="299"/>
      <c r="D145" s="299"/>
      <c r="E145" s="299"/>
      <c r="F145" s="300"/>
      <c r="G145" s="521"/>
      <c r="H145" s="522"/>
      <c r="I145" s="522"/>
      <c r="J145" s="522"/>
      <c r="K145" s="523"/>
      <c r="L145" s="524"/>
      <c r="M145" s="525"/>
      <c r="N145" s="525"/>
      <c r="O145" s="525"/>
      <c r="P145" s="525"/>
      <c r="Q145" s="525"/>
      <c r="R145" s="525"/>
      <c r="S145" s="525"/>
      <c r="T145" s="525"/>
      <c r="U145" s="525"/>
      <c r="V145" s="525"/>
      <c r="W145" s="525"/>
      <c r="X145" s="526"/>
      <c r="Y145" s="527"/>
      <c r="Z145" s="528"/>
      <c r="AA145" s="528"/>
      <c r="AB145" s="529"/>
      <c r="AC145" s="521"/>
      <c r="AD145" s="522"/>
      <c r="AE145" s="522"/>
      <c r="AF145" s="522"/>
      <c r="AG145" s="523"/>
      <c r="AH145" s="524"/>
      <c r="AI145" s="525"/>
      <c r="AJ145" s="525"/>
      <c r="AK145" s="525"/>
      <c r="AL145" s="525"/>
      <c r="AM145" s="525"/>
      <c r="AN145" s="525"/>
      <c r="AO145" s="525"/>
      <c r="AP145" s="525"/>
      <c r="AQ145" s="525"/>
      <c r="AR145" s="525"/>
      <c r="AS145" s="525"/>
      <c r="AT145" s="526"/>
      <c r="AU145" s="527"/>
      <c r="AV145" s="528"/>
      <c r="AW145" s="528"/>
      <c r="AX145" s="530"/>
    </row>
    <row r="146" spans="1:50" ht="27.75" customHeight="1" x14ac:dyDescent="0.15">
      <c r="A146" s="298"/>
      <c r="B146" s="299"/>
      <c r="C146" s="299"/>
      <c r="D146" s="299"/>
      <c r="E146" s="299"/>
      <c r="F146" s="300"/>
      <c r="G146" s="521"/>
      <c r="H146" s="522"/>
      <c r="I146" s="522"/>
      <c r="J146" s="522"/>
      <c r="K146" s="523"/>
      <c r="L146" s="524"/>
      <c r="M146" s="525"/>
      <c r="N146" s="525"/>
      <c r="O146" s="525"/>
      <c r="P146" s="525"/>
      <c r="Q146" s="525"/>
      <c r="R146" s="525"/>
      <c r="S146" s="525"/>
      <c r="T146" s="525"/>
      <c r="U146" s="525"/>
      <c r="V146" s="525"/>
      <c r="W146" s="525"/>
      <c r="X146" s="526"/>
      <c r="Y146" s="527"/>
      <c r="Z146" s="528"/>
      <c r="AA146" s="528"/>
      <c r="AB146" s="529"/>
      <c r="AC146" s="521"/>
      <c r="AD146" s="522"/>
      <c r="AE146" s="522"/>
      <c r="AF146" s="522"/>
      <c r="AG146" s="523"/>
      <c r="AH146" s="524"/>
      <c r="AI146" s="525"/>
      <c r="AJ146" s="525"/>
      <c r="AK146" s="525"/>
      <c r="AL146" s="525"/>
      <c r="AM146" s="525"/>
      <c r="AN146" s="525"/>
      <c r="AO146" s="525"/>
      <c r="AP146" s="525"/>
      <c r="AQ146" s="525"/>
      <c r="AR146" s="525"/>
      <c r="AS146" s="525"/>
      <c r="AT146" s="526"/>
      <c r="AU146" s="527"/>
      <c r="AV146" s="528"/>
      <c r="AW146" s="528"/>
      <c r="AX146" s="530"/>
    </row>
    <row r="147" spans="1:50" ht="27.75" customHeight="1" x14ac:dyDescent="0.15">
      <c r="A147" s="298"/>
      <c r="B147" s="299"/>
      <c r="C147" s="299"/>
      <c r="D147" s="299"/>
      <c r="E147" s="299"/>
      <c r="F147" s="300"/>
      <c r="G147" s="521"/>
      <c r="H147" s="522"/>
      <c r="I147" s="522"/>
      <c r="J147" s="522"/>
      <c r="K147" s="523"/>
      <c r="L147" s="524"/>
      <c r="M147" s="525"/>
      <c r="N147" s="525"/>
      <c r="O147" s="525"/>
      <c r="P147" s="525"/>
      <c r="Q147" s="525"/>
      <c r="R147" s="525"/>
      <c r="S147" s="525"/>
      <c r="T147" s="525"/>
      <c r="U147" s="525"/>
      <c r="V147" s="525"/>
      <c r="W147" s="525"/>
      <c r="X147" s="526"/>
      <c r="Y147" s="527"/>
      <c r="Z147" s="528"/>
      <c r="AA147" s="528"/>
      <c r="AB147" s="529"/>
      <c r="AC147" s="521"/>
      <c r="AD147" s="522"/>
      <c r="AE147" s="522"/>
      <c r="AF147" s="522"/>
      <c r="AG147" s="523"/>
      <c r="AH147" s="524"/>
      <c r="AI147" s="525"/>
      <c r="AJ147" s="525"/>
      <c r="AK147" s="525"/>
      <c r="AL147" s="525"/>
      <c r="AM147" s="525"/>
      <c r="AN147" s="525"/>
      <c r="AO147" s="525"/>
      <c r="AP147" s="525"/>
      <c r="AQ147" s="525"/>
      <c r="AR147" s="525"/>
      <c r="AS147" s="525"/>
      <c r="AT147" s="526"/>
      <c r="AU147" s="527"/>
      <c r="AV147" s="528"/>
      <c r="AW147" s="528"/>
      <c r="AX147" s="530"/>
    </row>
    <row r="148" spans="1:50" ht="27.75" customHeight="1" x14ac:dyDescent="0.15">
      <c r="A148" s="298"/>
      <c r="B148" s="299"/>
      <c r="C148" s="299"/>
      <c r="D148" s="299"/>
      <c r="E148" s="299"/>
      <c r="F148" s="300"/>
      <c r="G148" s="521"/>
      <c r="H148" s="522"/>
      <c r="I148" s="522"/>
      <c r="J148" s="522"/>
      <c r="K148" s="523"/>
      <c r="L148" s="524"/>
      <c r="M148" s="525"/>
      <c r="N148" s="525"/>
      <c r="O148" s="525"/>
      <c r="P148" s="525"/>
      <c r="Q148" s="525"/>
      <c r="R148" s="525"/>
      <c r="S148" s="525"/>
      <c r="T148" s="525"/>
      <c r="U148" s="525"/>
      <c r="V148" s="525"/>
      <c r="W148" s="525"/>
      <c r="X148" s="526"/>
      <c r="Y148" s="527"/>
      <c r="Z148" s="528"/>
      <c r="AA148" s="528"/>
      <c r="AB148" s="528"/>
      <c r="AC148" s="521"/>
      <c r="AD148" s="522"/>
      <c r="AE148" s="522"/>
      <c r="AF148" s="522"/>
      <c r="AG148" s="523"/>
      <c r="AH148" s="524"/>
      <c r="AI148" s="525"/>
      <c r="AJ148" s="525"/>
      <c r="AK148" s="525"/>
      <c r="AL148" s="525"/>
      <c r="AM148" s="525"/>
      <c r="AN148" s="525"/>
      <c r="AO148" s="525"/>
      <c r="AP148" s="525"/>
      <c r="AQ148" s="525"/>
      <c r="AR148" s="525"/>
      <c r="AS148" s="525"/>
      <c r="AT148" s="526"/>
      <c r="AU148" s="527"/>
      <c r="AV148" s="528"/>
      <c r="AW148" s="528"/>
      <c r="AX148" s="530"/>
    </row>
    <row r="149" spans="1:50" ht="27.75" customHeight="1" x14ac:dyDescent="0.15">
      <c r="A149" s="298"/>
      <c r="B149" s="299"/>
      <c r="C149" s="299"/>
      <c r="D149" s="299"/>
      <c r="E149" s="299"/>
      <c r="F149" s="300"/>
      <c r="G149" s="521"/>
      <c r="H149" s="522"/>
      <c r="I149" s="522"/>
      <c r="J149" s="522"/>
      <c r="K149" s="523"/>
      <c r="L149" s="524"/>
      <c r="M149" s="525"/>
      <c r="N149" s="525"/>
      <c r="O149" s="525"/>
      <c r="P149" s="525"/>
      <c r="Q149" s="525"/>
      <c r="R149" s="525"/>
      <c r="S149" s="525"/>
      <c r="T149" s="525"/>
      <c r="U149" s="525"/>
      <c r="V149" s="525"/>
      <c r="W149" s="525"/>
      <c r="X149" s="526"/>
      <c r="Y149" s="527"/>
      <c r="Z149" s="528"/>
      <c r="AA149" s="528"/>
      <c r="AB149" s="528"/>
      <c r="AC149" s="521"/>
      <c r="AD149" s="522"/>
      <c r="AE149" s="522"/>
      <c r="AF149" s="522"/>
      <c r="AG149" s="523"/>
      <c r="AH149" s="524"/>
      <c r="AI149" s="525"/>
      <c r="AJ149" s="525"/>
      <c r="AK149" s="525"/>
      <c r="AL149" s="525"/>
      <c r="AM149" s="525"/>
      <c r="AN149" s="525"/>
      <c r="AO149" s="525"/>
      <c r="AP149" s="525"/>
      <c r="AQ149" s="525"/>
      <c r="AR149" s="525"/>
      <c r="AS149" s="525"/>
      <c r="AT149" s="526"/>
      <c r="AU149" s="527"/>
      <c r="AV149" s="528"/>
      <c r="AW149" s="528"/>
      <c r="AX149" s="530"/>
    </row>
    <row r="150" spans="1:50" ht="27.75" customHeight="1" x14ac:dyDescent="0.15">
      <c r="A150" s="298"/>
      <c r="B150" s="299"/>
      <c r="C150" s="299"/>
      <c r="D150" s="299"/>
      <c r="E150" s="299"/>
      <c r="F150" s="300"/>
      <c r="G150" s="521"/>
      <c r="H150" s="522"/>
      <c r="I150" s="522"/>
      <c r="J150" s="522"/>
      <c r="K150" s="523"/>
      <c r="L150" s="524"/>
      <c r="M150" s="525"/>
      <c r="N150" s="525"/>
      <c r="O150" s="525"/>
      <c r="P150" s="525"/>
      <c r="Q150" s="525"/>
      <c r="R150" s="525"/>
      <c r="S150" s="525"/>
      <c r="T150" s="525"/>
      <c r="U150" s="525"/>
      <c r="V150" s="525"/>
      <c r="W150" s="525"/>
      <c r="X150" s="526"/>
      <c r="Y150" s="527"/>
      <c r="Z150" s="528"/>
      <c r="AA150" s="528"/>
      <c r="AB150" s="528"/>
      <c r="AC150" s="521"/>
      <c r="AD150" s="522"/>
      <c r="AE150" s="522"/>
      <c r="AF150" s="522"/>
      <c r="AG150" s="523"/>
      <c r="AH150" s="524"/>
      <c r="AI150" s="525"/>
      <c r="AJ150" s="525"/>
      <c r="AK150" s="525"/>
      <c r="AL150" s="525"/>
      <c r="AM150" s="525"/>
      <c r="AN150" s="525"/>
      <c r="AO150" s="525"/>
      <c r="AP150" s="525"/>
      <c r="AQ150" s="525"/>
      <c r="AR150" s="525"/>
      <c r="AS150" s="525"/>
      <c r="AT150" s="526"/>
      <c r="AU150" s="527"/>
      <c r="AV150" s="528"/>
      <c r="AW150" s="528"/>
      <c r="AX150" s="530"/>
    </row>
    <row r="151" spans="1:50" ht="27.75" customHeight="1" x14ac:dyDescent="0.15">
      <c r="A151" s="298"/>
      <c r="B151" s="299"/>
      <c r="C151" s="299"/>
      <c r="D151" s="299"/>
      <c r="E151" s="299"/>
      <c r="F151" s="300"/>
      <c r="G151" s="545"/>
      <c r="H151" s="546"/>
      <c r="I151" s="546"/>
      <c r="J151" s="546"/>
      <c r="K151" s="547"/>
      <c r="L151" s="548"/>
      <c r="M151" s="549"/>
      <c r="N151" s="549"/>
      <c r="O151" s="549"/>
      <c r="P151" s="549"/>
      <c r="Q151" s="549"/>
      <c r="R151" s="549"/>
      <c r="S151" s="549"/>
      <c r="T151" s="549"/>
      <c r="U151" s="549"/>
      <c r="V151" s="549"/>
      <c r="W151" s="549"/>
      <c r="X151" s="550"/>
      <c r="Y151" s="551"/>
      <c r="Z151" s="552"/>
      <c r="AA151" s="552"/>
      <c r="AB151" s="552"/>
      <c r="AC151" s="545"/>
      <c r="AD151" s="546"/>
      <c r="AE151" s="546"/>
      <c r="AF151" s="546"/>
      <c r="AG151" s="547"/>
      <c r="AH151" s="548"/>
      <c r="AI151" s="549"/>
      <c r="AJ151" s="549"/>
      <c r="AK151" s="549"/>
      <c r="AL151" s="549"/>
      <c r="AM151" s="549"/>
      <c r="AN151" s="549"/>
      <c r="AO151" s="549"/>
      <c r="AP151" s="549"/>
      <c r="AQ151" s="549"/>
      <c r="AR151" s="549"/>
      <c r="AS151" s="549"/>
      <c r="AT151" s="550"/>
      <c r="AU151" s="551"/>
      <c r="AV151" s="552"/>
      <c r="AW151" s="552"/>
      <c r="AX151" s="553"/>
    </row>
    <row r="152" spans="1:50" ht="27.75" customHeight="1" x14ac:dyDescent="0.15">
      <c r="A152" s="298"/>
      <c r="B152" s="299"/>
      <c r="C152" s="299"/>
      <c r="D152" s="299"/>
      <c r="E152" s="299"/>
      <c r="F152" s="300"/>
      <c r="G152" s="554" t="s">
        <v>28</v>
      </c>
      <c r="H152" s="290"/>
      <c r="I152" s="290"/>
      <c r="J152" s="290"/>
      <c r="K152" s="290"/>
      <c r="L152" s="555"/>
      <c r="M152" s="252"/>
      <c r="N152" s="252"/>
      <c r="O152" s="252"/>
      <c r="P152" s="252"/>
      <c r="Q152" s="252"/>
      <c r="R152" s="252"/>
      <c r="S152" s="252"/>
      <c r="T152" s="252"/>
      <c r="U152" s="252"/>
      <c r="V152" s="252"/>
      <c r="W152" s="252"/>
      <c r="X152" s="253"/>
      <c r="Y152" s="556">
        <f>SUM(Y144:AB151)</f>
        <v>819</v>
      </c>
      <c r="Z152" s="557"/>
      <c r="AA152" s="557"/>
      <c r="AB152" s="558"/>
      <c r="AC152" s="554" t="s">
        <v>28</v>
      </c>
      <c r="AD152" s="290"/>
      <c r="AE152" s="290"/>
      <c r="AF152" s="290"/>
      <c r="AG152" s="290"/>
      <c r="AH152" s="555"/>
      <c r="AI152" s="252"/>
      <c r="AJ152" s="252"/>
      <c r="AK152" s="252"/>
      <c r="AL152" s="252"/>
      <c r="AM152" s="252"/>
      <c r="AN152" s="252"/>
      <c r="AO152" s="252"/>
      <c r="AP152" s="252"/>
      <c r="AQ152" s="252"/>
      <c r="AR152" s="252"/>
      <c r="AS152" s="252"/>
      <c r="AT152" s="253"/>
      <c r="AU152" s="556">
        <f>SUM(AU144:AX151)</f>
        <v>0</v>
      </c>
      <c r="AV152" s="557"/>
      <c r="AW152" s="557"/>
      <c r="AX152" s="559"/>
    </row>
    <row r="153" spans="1:50" ht="27.75" customHeight="1" x14ac:dyDescent="0.15">
      <c r="A153" s="298"/>
      <c r="B153" s="299"/>
      <c r="C153" s="299"/>
      <c r="D153" s="299"/>
      <c r="E153" s="299"/>
      <c r="F153" s="300"/>
      <c r="G153" s="560" t="s">
        <v>264</v>
      </c>
      <c r="H153" s="561"/>
      <c r="I153" s="561"/>
      <c r="J153" s="561"/>
      <c r="K153" s="561"/>
      <c r="L153" s="561"/>
      <c r="M153" s="561"/>
      <c r="N153" s="561"/>
      <c r="O153" s="561"/>
      <c r="P153" s="561"/>
      <c r="Q153" s="561"/>
      <c r="R153" s="561"/>
      <c r="S153" s="561"/>
      <c r="T153" s="561"/>
      <c r="U153" s="561"/>
      <c r="V153" s="561"/>
      <c r="W153" s="561"/>
      <c r="X153" s="561"/>
      <c r="Y153" s="561"/>
      <c r="Z153" s="561"/>
      <c r="AA153" s="561"/>
      <c r="AB153" s="562"/>
      <c r="AC153" s="560" t="s">
        <v>263</v>
      </c>
      <c r="AD153" s="561"/>
      <c r="AE153" s="561"/>
      <c r="AF153" s="561"/>
      <c r="AG153" s="561"/>
      <c r="AH153" s="561"/>
      <c r="AI153" s="561"/>
      <c r="AJ153" s="561"/>
      <c r="AK153" s="561"/>
      <c r="AL153" s="561"/>
      <c r="AM153" s="561"/>
      <c r="AN153" s="561"/>
      <c r="AO153" s="561"/>
      <c r="AP153" s="561"/>
      <c r="AQ153" s="561"/>
      <c r="AR153" s="561"/>
      <c r="AS153" s="561"/>
      <c r="AT153" s="561"/>
      <c r="AU153" s="561"/>
      <c r="AV153" s="561"/>
      <c r="AW153" s="561"/>
      <c r="AX153" s="563"/>
    </row>
    <row r="154" spans="1:50" ht="27.75" customHeight="1" x14ac:dyDescent="0.15">
      <c r="A154" s="298"/>
      <c r="B154" s="299"/>
      <c r="C154" s="299"/>
      <c r="D154" s="299"/>
      <c r="E154" s="299"/>
      <c r="F154" s="300"/>
      <c r="G154" s="497" t="s">
        <v>50</v>
      </c>
      <c r="H154" s="478"/>
      <c r="I154" s="478"/>
      <c r="J154" s="478"/>
      <c r="K154" s="478"/>
      <c r="L154" s="324" t="s">
        <v>93</v>
      </c>
      <c r="M154" s="290"/>
      <c r="N154" s="290"/>
      <c r="O154" s="290"/>
      <c r="P154" s="290"/>
      <c r="Q154" s="290"/>
      <c r="R154" s="290"/>
      <c r="S154" s="290"/>
      <c r="T154" s="290"/>
      <c r="U154" s="290"/>
      <c r="V154" s="290"/>
      <c r="W154" s="290"/>
      <c r="X154" s="307"/>
      <c r="Y154" s="564" t="s">
        <v>94</v>
      </c>
      <c r="Z154" s="565"/>
      <c r="AA154" s="565"/>
      <c r="AB154" s="566"/>
      <c r="AC154" s="497" t="s">
        <v>50</v>
      </c>
      <c r="AD154" s="478"/>
      <c r="AE154" s="478"/>
      <c r="AF154" s="478"/>
      <c r="AG154" s="478"/>
      <c r="AH154" s="324" t="s">
        <v>93</v>
      </c>
      <c r="AI154" s="290"/>
      <c r="AJ154" s="290"/>
      <c r="AK154" s="290"/>
      <c r="AL154" s="290"/>
      <c r="AM154" s="290"/>
      <c r="AN154" s="290"/>
      <c r="AO154" s="290"/>
      <c r="AP154" s="290"/>
      <c r="AQ154" s="290"/>
      <c r="AR154" s="290"/>
      <c r="AS154" s="290"/>
      <c r="AT154" s="307"/>
      <c r="AU154" s="564" t="s">
        <v>94</v>
      </c>
      <c r="AV154" s="565"/>
      <c r="AW154" s="565"/>
      <c r="AX154" s="567"/>
    </row>
    <row r="155" spans="1:50" ht="27.75" customHeight="1" x14ac:dyDescent="0.15">
      <c r="A155" s="298"/>
      <c r="B155" s="299"/>
      <c r="C155" s="299"/>
      <c r="D155" s="299"/>
      <c r="E155" s="299"/>
      <c r="F155" s="300"/>
      <c r="G155" s="448"/>
      <c r="H155" s="449"/>
      <c r="I155" s="449"/>
      <c r="J155" s="449"/>
      <c r="K155" s="450"/>
      <c r="L155" s="451"/>
      <c r="M155" s="452"/>
      <c r="N155" s="452"/>
      <c r="O155" s="452"/>
      <c r="P155" s="452"/>
      <c r="Q155" s="452"/>
      <c r="R155" s="452"/>
      <c r="S155" s="452"/>
      <c r="T155" s="452"/>
      <c r="U155" s="452"/>
      <c r="V155" s="452"/>
      <c r="W155" s="452"/>
      <c r="X155" s="453"/>
      <c r="Y155" s="454"/>
      <c r="Z155" s="455"/>
      <c r="AA155" s="455"/>
      <c r="AB155" s="456"/>
      <c r="AC155" s="448"/>
      <c r="AD155" s="449"/>
      <c r="AE155" s="449"/>
      <c r="AF155" s="449"/>
      <c r="AG155" s="450"/>
      <c r="AH155" s="451"/>
      <c r="AI155" s="452"/>
      <c r="AJ155" s="452"/>
      <c r="AK155" s="452"/>
      <c r="AL155" s="452"/>
      <c r="AM155" s="452"/>
      <c r="AN155" s="452"/>
      <c r="AO155" s="452"/>
      <c r="AP155" s="452"/>
      <c r="AQ155" s="452"/>
      <c r="AR155" s="452"/>
      <c r="AS155" s="452"/>
      <c r="AT155" s="453"/>
      <c r="AU155" s="454"/>
      <c r="AV155" s="455"/>
      <c r="AW155" s="455"/>
      <c r="AX155" s="520"/>
    </row>
    <row r="156" spans="1:50" ht="27.75" customHeight="1" x14ac:dyDescent="0.15">
      <c r="A156" s="298"/>
      <c r="B156" s="299"/>
      <c r="C156" s="299"/>
      <c r="D156" s="299"/>
      <c r="E156" s="299"/>
      <c r="F156" s="300"/>
      <c r="G156" s="521"/>
      <c r="H156" s="522"/>
      <c r="I156" s="522"/>
      <c r="J156" s="522"/>
      <c r="K156" s="523"/>
      <c r="L156" s="524"/>
      <c r="M156" s="525"/>
      <c r="N156" s="525"/>
      <c r="O156" s="525"/>
      <c r="P156" s="525"/>
      <c r="Q156" s="525"/>
      <c r="R156" s="525"/>
      <c r="S156" s="525"/>
      <c r="T156" s="525"/>
      <c r="U156" s="525"/>
      <c r="V156" s="525"/>
      <c r="W156" s="525"/>
      <c r="X156" s="526"/>
      <c r="Y156" s="527"/>
      <c r="Z156" s="528"/>
      <c r="AA156" s="528"/>
      <c r="AB156" s="529"/>
      <c r="AC156" s="521"/>
      <c r="AD156" s="522"/>
      <c r="AE156" s="522"/>
      <c r="AF156" s="522"/>
      <c r="AG156" s="523"/>
      <c r="AH156" s="524"/>
      <c r="AI156" s="525"/>
      <c r="AJ156" s="525"/>
      <c r="AK156" s="525"/>
      <c r="AL156" s="525"/>
      <c r="AM156" s="525"/>
      <c r="AN156" s="525"/>
      <c r="AO156" s="525"/>
      <c r="AP156" s="525"/>
      <c r="AQ156" s="525"/>
      <c r="AR156" s="525"/>
      <c r="AS156" s="525"/>
      <c r="AT156" s="526"/>
      <c r="AU156" s="527"/>
      <c r="AV156" s="528"/>
      <c r="AW156" s="528"/>
      <c r="AX156" s="530"/>
    </row>
    <row r="157" spans="1:50" ht="27.75" customHeight="1" x14ac:dyDescent="0.15">
      <c r="A157" s="298"/>
      <c r="B157" s="299"/>
      <c r="C157" s="299"/>
      <c r="D157" s="299"/>
      <c r="E157" s="299"/>
      <c r="F157" s="300"/>
      <c r="G157" s="521"/>
      <c r="H157" s="522"/>
      <c r="I157" s="522"/>
      <c r="J157" s="522"/>
      <c r="K157" s="523"/>
      <c r="L157" s="524"/>
      <c r="M157" s="525"/>
      <c r="N157" s="525"/>
      <c r="O157" s="525"/>
      <c r="P157" s="525"/>
      <c r="Q157" s="525"/>
      <c r="R157" s="525"/>
      <c r="S157" s="525"/>
      <c r="T157" s="525"/>
      <c r="U157" s="525"/>
      <c r="V157" s="525"/>
      <c r="W157" s="525"/>
      <c r="X157" s="526"/>
      <c r="Y157" s="527"/>
      <c r="Z157" s="528"/>
      <c r="AA157" s="528"/>
      <c r="AB157" s="529"/>
      <c r="AC157" s="521"/>
      <c r="AD157" s="522"/>
      <c r="AE157" s="522"/>
      <c r="AF157" s="522"/>
      <c r="AG157" s="523"/>
      <c r="AH157" s="524"/>
      <c r="AI157" s="525"/>
      <c r="AJ157" s="525"/>
      <c r="AK157" s="525"/>
      <c r="AL157" s="525"/>
      <c r="AM157" s="525"/>
      <c r="AN157" s="525"/>
      <c r="AO157" s="525"/>
      <c r="AP157" s="525"/>
      <c r="AQ157" s="525"/>
      <c r="AR157" s="525"/>
      <c r="AS157" s="525"/>
      <c r="AT157" s="526"/>
      <c r="AU157" s="527"/>
      <c r="AV157" s="528"/>
      <c r="AW157" s="528"/>
      <c r="AX157" s="530"/>
    </row>
    <row r="158" spans="1:50" ht="27.75" customHeight="1" x14ac:dyDescent="0.15">
      <c r="A158" s="298"/>
      <c r="B158" s="299"/>
      <c r="C158" s="299"/>
      <c r="D158" s="299"/>
      <c r="E158" s="299"/>
      <c r="F158" s="300"/>
      <c r="G158" s="521"/>
      <c r="H158" s="522"/>
      <c r="I158" s="522"/>
      <c r="J158" s="522"/>
      <c r="K158" s="523"/>
      <c r="L158" s="524"/>
      <c r="M158" s="525"/>
      <c r="N158" s="525"/>
      <c r="O158" s="525"/>
      <c r="P158" s="525"/>
      <c r="Q158" s="525"/>
      <c r="R158" s="525"/>
      <c r="S158" s="525"/>
      <c r="T158" s="525"/>
      <c r="U158" s="525"/>
      <c r="V158" s="525"/>
      <c r="W158" s="525"/>
      <c r="X158" s="526"/>
      <c r="Y158" s="527"/>
      <c r="Z158" s="528"/>
      <c r="AA158" s="528"/>
      <c r="AB158" s="529"/>
      <c r="AC158" s="521"/>
      <c r="AD158" s="522"/>
      <c r="AE158" s="522"/>
      <c r="AF158" s="522"/>
      <c r="AG158" s="523"/>
      <c r="AH158" s="524"/>
      <c r="AI158" s="525"/>
      <c r="AJ158" s="525"/>
      <c r="AK158" s="525"/>
      <c r="AL158" s="525"/>
      <c r="AM158" s="525"/>
      <c r="AN158" s="525"/>
      <c r="AO158" s="525"/>
      <c r="AP158" s="525"/>
      <c r="AQ158" s="525"/>
      <c r="AR158" s="525"/>
      <c r="AS158" s="525"/>
      <c r="AT158" s="526"/>
      <c r="AU158" s="527"/>
      <c r="AV158" s="528"/>
      <c r="AW158" s="528"/>
      <c r="AX158" s="530"/>
    </row>
    <row r="159" spans="1:50" ht="27.75" customHeight="1" x14ac:dyDescent="0.15">
      <c r="A159" s="298"/>
      <c r="B159" s="299"/>
      <c r="C159" s="299"/>
      <c r="D159" s="299"/>
      <c r="E159" s="299"/>
      <c r="F159" s="300"/>
      <c r="G159" s="521"/>
      <c r="H159" s="522"/>
      <c r="I159" s="522"/>
      <c r="J159" s="522"/>
      <c r="K159" s="523"/>
      <c r="L159" s="524"/>
      <c r="M159" s="525"/>
      <c r="N159" s="525"/>
      <c r="O159" s="525"/>
      <c r="P159" s="525"/>
      <c r="Q159" s="525"/>
      <c r="R159" s="525"/>
      <c r="S159" s="525"/>
      <c r="T159" s="525"/>
      <c r="U159" s="525"/>
      <c r="V159" s="525"/>
      <c r="W159" s="525"/>
      <c r="X159" s="526"/>
      <c r="Y159" s="527"/>
      <c r="Z159" s="528"/>
      <c r="AA159" s="528"/>
      <c r="AB159" s="528"/>
      <c r="AC159" s="521"/>
      <c r="AD159" s="522"/>
      <c r="AE159" s="522"/>
      <c r="AF159" s="522"/>
      <c r="AG159" s="523"/>
      <c r="AH159" s="524"/>
      <c r="AI159" s="525"/>
      <c r="AJ159" s="525"/>
      <c r="AK159" s="525"/>
      <c r="AL159" s="525"/>
      <c r="AM159" s="525"/>
      <c r="AN159" s="525"/>
      <c r="AO159" s="525"/>
      <c r="AP159" s="525"/>
      <c r="AQ159" s="525"/>
      <c r="AR159" s="525"/>
      <c r="AS159" s="525"/>
      <c r="AT159" s="526"/>
      <c r="AU159" s="527"/>
      <c r="AV159" s="528"/>
      <c r="AW159" s="528"/>
      <c r="AX159" s="530"/>
    </row>
    <row r="160" spans="1:50" ht="27.75" customHeight="1" x14ac:dyDescent="0.15">
      <c r="A160" s="298"/>
      <c r="B160" s="299"/>
      <c r="C160" s="299"/>
      <c r="D160" s="299"/>
      <c r="E160" s="299"/>
      <c r="F160" s="300"/>
      <c r="G160" s="521"/>
      <c r="H160" s="522"/>
      <c r="I160" s="522"/>
      <c r="J160" s="522"/>
      <c r="K160" s="523"/>
      <c r="L160" s="524"/>
      <c r="M160" s="525"/>
      <c r="N160" s="525"/>
      <c r="O160" s="525"/>
      <c r="P160" s="525"/>
      <c r="Q160" s="525"/>
      <c r="R160" s="525"/>
      <c r="S160" s="525"/>
      <c r="T160" s="525"/>
      <c r="U160" s="525"/>
      <c r="V160" s="525"/>
      <c r="W160" s="525"/>
      <c r="X160" s="526"/>
      <c r="Y160" s="527"/>
      <c r="Z160" s="528"/>
      <c r="AA160" s="528"/>
      <c r="AB160" s="528"/>
      <c r="AC160" s="521"/>
      <c r="AD160" s="522"/>
      <c r="AE160" s="522"/>
      <c r="AF160" s="522"/>
      <c r="AG160" s="523"/>
      <c r="AH160" s="524"/>
      <c r="AI160" s="525"/>
      <c r="AJ160" s="525"/>
      <c r="AK160" s="525"/>
      <c r="AL160" s="525"/>
      <c r="AM160" s="525"/>
      <c r="AN160" s="525"/>
      <c r="AO160" s="525"/>
      <c r="AP160" s="525"/>
      <c r="AQ160" s="525"/>
      <c r="AR160" s="525"/>
      <c r="AS160" s="525"/>
      <c r="AT160" s="526"/>
      <c r="AU160" s="527"/>
      <c r="AV160" s="528"/>
      <c r="AW160" s="528"/>
      <c r="AX160" s="530"/>
    </row>
    <row r="161" spans="1:50" ht="27.75" customHeight="1" x14ac:dyDescent="0.15">
      <c r="A161" s="298"/>
      <c r="B161" s="299"/>
      <c r="C161" s="299"/>
      <c r="D161" s="299"/>
      <c r="E161" s="299"/>
      <c r="F161" s="300"/>
      <c r="G161" s="521"/>
      <c r="H161" s="522"/>
      <c r="I161" s="522"/>
      <c r="J161" s="522"/>
      <c r="K161" s="523"/>
      <c r="L161" s="524"/>
      <c r="M161" s="525"/>
      <c r="N161" s="525"/>
      <c r="O161" s="525"/>
      <c r="P161" s="525"/>
      <c r="Q161" s="525"/>
      <c r="R161" s="525"/>
      <c r="S161" s="525"/>
      <c r="T161" s="525"/>
      <c r="U161" s="525"/>
      <c r="V161" s="525"/>
      <c r="W161" s="525"/>
      <c r="X161" s="526"/>
      <c r="Y161" s="527"/>
      <c r="Z161" s="528"/>
      <c r="AA161" s="528"/>
      <c r="AB161" s="528"/>
      <c r="AC161" s="521"/>
      <c r="AD161" s="522"/>
      <c r="AE161" s="522"/>
      <c r="AF161" s="522"/>
      <c r="AG161" s="523"/>
      <c r="AH161" s="524"/>
      <c r="AI161" s="525"/>
      <c r="AJ161" s="525"/>
      <c r="AK161" s="525"/>
      <c r="AL161" s="525"/>
      <c r="AM161" s="525"/>
      <c r="AN161" s="525"/>
      <c r="AO161" s="525"/>
      <c r="AP161" s="525"/>
      <c r="AQ161" s="525"/>
      <c r="AR161" s="525"/>
      <c r="AS161" s="525"/>
      <c r="AT161" s="526"/>
      <c r="AU161" s="527"/>
      <c r="AV161" s="528"/>
      <c r="AW161" s="528"/>
      <c r="AX161" s="530"/>
    </row>
    <row r="162" spans="1:50" ht="27.75" customHeight="1" x14ac:dyDescent="0.15">
      <c r="A162" s="298"/>
      <c r="B162" s="299"/>
      <c r="C162" s="299"/>
      <c r="D162" s="299"/>
      <c r="E162" s="299"/>
      <c r="F162" s="300"/>
      <c r="G162" s="545"/>
      <c r="H162" s="546"/>
      <c r="I162" s="546"/>
      <c r="J162" s="546"/>
      <c r="K162" s="547"/>
      <c r="L162" s="548"/>
      <c r="M162" s="549"/>
      <c r="N162" s="549"/>
      <c r="O162" s="549"/>
      <c r="P162" s="549"/>
      <c r="Q162" s="549"/>
      <c r="R162" s="549"/>
      <c r="S162" s="549"/>
      <c r="T162" s="549"/>
      <c r="U162" s="549"/>
      <c r="V162" s="549"/>
      <c r="W162" s="549"/>
      <c r="X162" s="550"/>
      <c r="Y162" s="551"/>
      <c r="Z162" s="552"/>
      <c r="AA162" s="552"/>
      <c r="AB162" s="552"/>
      <c r="AC162" s="545"/>
      <c r="AD162" s="546"/>
      <c r="AE162" s="546"/>
      <c r="AF162" s="546"/>
      <c r="AG162" s="547"/>
      <c r="AH162" s="548"/>
      <c r="AI162" s="549"/>
      <c r="AJ162" s="549"/>
      <c r="AK162" s="549"/>
      <c r="AL162" s="549"/>
      <c r="AM162" s="549"/>
      <c r="AN162" s="549"/>
      <c r="AO162" s="549"/>
      <c r="AP162" s="549"/>
      <c r="AQ162" s="549"/>
      <c r="AR162" s="549"/>
      <c r="AS162" s="549"/>
      <c r="AT162" s="550"/>
      <c r="AU162" s="551"/>
      <c r="AV162" s="552"/>
      <c r="AW162" s="552"/>
      <c r="AX162" s="553"/>
    </row>
    <row r="163" spans="1:50" ht="27.75" customHeight="1" x14ac:dyDescent="0.15">
      <c r="A163" s="298"/>
      <c r="B163" s="299"/>
      <c r="C163" s="299"/>
      <c r="D163" s="299"/>
      <c r="E163" s="299"/>
      <c r="F163" s="300"/>
      <c r="G163" s="554" t="s">
        <v>28</v>
      </c>
      <c r="H163" s="290"/>
      <c r="I163" s="290"/>
      <c r="J163" s="290"/>
      <c r="K163" s="290"/>
      <c r="L163" s="555"/>
      <c r="M163" s="252"/>
      <c r="N163" s="252"/>
      <c r="O163" s="252"/>
      <c r="P163" s="252"/>
      <c r="Q163" s="252"/>
      <c r="R163" s="252"/>
      <c r="S163" s="252"/>
      <c r="T163" s="252"/>
      <c r="U163" s="252"/>
      <c r="V163" s="252"/>
      <c r="W163" s="252"/>
      <c r="X163" s="253"/>
      <c r="Y163" s="556">
        <f>SUM(Y155:AB162)</f>
        <v>0</v>
      </c>
      <c r="Z163" s="557"/>
      <c r="AA163" s="557"/>
      <c r="AB163" s="558"/>
      <c r="AC163" s="554" t="s">
        <v>28</v>
      </c>
      <c r="AD163" s="290"/>
      <c r="AE163" s="290"/>
      <c r="AF163" s="290"/>
      <c r="AG163" s="290"/>
      <c r="AH163" s="555"/>
      <c r="AI163" s="252"/>
      <c r="AJ163" s="252"/>
      <c r="AK163" s="252"/>
      <c r="AL163" s="252"/>
      <c r="AM163" s="252"/>
      <c r="AN163" s="252"/>
      <c r="AO163" s="252"/>
      <c r="AP163" s="252"/>
      <c r="AQ163" s="252"/>
      <c r="AR163" s="252"/>
      <c r="AS163" s="252"/>
      <c r="AT163" s="253"/>
      <c r="AU163" s="556">
        <f>SUM(AU155:AX162)</f>
        <v>0</v>
      </c>
      <c r="AV163" s="557"/>
      <c r="AW163" s="557"/>
      <c r="AX163" s="559"/>
    </row>
    <row r="164" spans="1:50" ht="27.75" customHeight="1" x14ac:dyDescent="0.15">
      <c r="A164" s="298"/>
      <c r="B164" s="299"/>
      <c r="C164" s="299"/>
      <c r="D164" s="299"/>
      <c r="E164" s="299"/>
      <c r="F164" s="300"/>
      <c r="G164" s="560" t="s">
        <v>262</v>
      </c>
      <c r="H164" s="561"/>
      <c r="I164" s="561"/>
      <c r="J164" s="561"/>
      <c r="K164" s="561"/>
      <c r="L164" s="561"/>
      <c r="M164" s="561"/>
      <c r="N164" s="561"/>
      <c r="O164" s="561"/>
      <c r="P164" s="561"/>
      <c r="Q164" s="561"/>
      <c r="R164" s="561"/>
      <c r="S164" s="561"/>
      <c r="T164" s="561"/>
      <c r="U164" s="561"/>
      <c r="V164" s="561"/>
      <c r="W164" s="561"/>
      <c r="X164" s="561"/>
      <c r="Y164" s="561"/>
      <c r="Z164" s="561"/>
      <c r="AA164" s="561"/>
      <c r="AB164" s="562"/>
      <c r="AC164" s="560" t="s">
        <v>261</v>
      </c>
      <c r="AD164" s="561"/>
      <c r="AE164" s="561"/>
      <c r="AF164" s="561"/>
      <c r="AG164" s="561"/>
      <c r="AH164" s="561"/>
      <c r="AI164" s="561"/>
      <c r="AJ164" s="561"/>
      <c r="AK164" s="561"/>
      <c r="AL164" s="561"/>
      <c r="AM164" s="561"/>
      <c r="AN164" s="561"/>
      <c r="AO164" s="561"/>
      <c r="AP164" s="561"/>
      <c r="AQ164" s="561"/>
      <c r="AR164" s="561"/>
      <c r="AS164" s="561"/>
      <c r="AT164" s="561"/>
      <c r="AU164" s="561"/>
      <c r="AV164" s="561"/>
      <c r="AW164" s="561"/>
      <c r="AX164" s="563"/>
    </row>
    <row r="165" spans="1:50" ht="27.75" customHeight="1" x14ac:dyDescent="0.15">
      <c r="A165" s="298"/>
      <c r="B165" s="299"/>
      <c r="C165" s="299"/>
      <c r="D165" s="299"/>
      <c r="E165" s="299"/>
      <c r="F165" s="300"/>
      <c r="G165" s="497" t="s">
        <v>50</v>
      </c>
      <c r="H165" s="478"/>
      <c r="I165" s="478"/>
      <c r="J165" s="478"/>
      <c r="K165" s="478"/>
      <c r="L165" s="324" t="s">
        <v>93</v>
      </c>
      <c r="M165" s="290"/>
      <c r="N165" s="290"/>
      <c r="O165" s="290"/>
      <c r="P165" s="290"/>
      <c r="Q165" s="290"/>
      <c r="R165" s="290"/>
      <c r="S165" s="290"/>
      <c r="T165" s="290"/>
      <c r="U165" s="290"/>
      <c r="V165" s="290"/>
      <c r="W165" s="290"/>
      <c r="X165" s="307"/>
      <c r="Y165" s="564" t="s">
        <v>94</v>
      </c>
      <c r="Z165" s="565"/>
      <c r="AA165" s="565"/>
      <c r="AB165" s="566"/>
      <c r="AC165" s="497" t="s">
        <v>50</v>
      </c>
      <c r="AD165" s="478"/>
      <c r="AE165" s="478"/>
      <c r="AF165" s="478"/>
      <c r="AG165" s="478"/>
      <c r="AH165" s="324" t="s">
        <v>93</v>
      </c>
      <c r="AI165" s="290"/>
      <c r="AJ165" s="290"/>
      <c r="AK165" s="290"/>
      <c r="AL165" s="290"/>
      <c r="AM165" s="290"/>
      <c r="AN165" s="290"/>
      <c r="AO165" s="290"/>
      <c r="AP165" s="290"/>
      <c r="AQ165" s="290"/>
      <c r="AR165" s="290"/>
      <c r="AS165" s="290"/>
      <c r="AT165" s="307"/>
      <c r="AU165" s="564" t="s">
        <v>94</v>
      </c>
      <c r="AV165" s="565"/>
      <c r="AW165" s="565"/>
      <c r="AX165" s="567"/>
    </row>
    <row r="166" spans="1:50" ht="27.75" customHeight="1" x14ac:dyDescent="0.15">
      <c r="A166" s="298"/>
      <c r="B166" s="299"/>
      <c r="C166" s="299"/>
      <c r="D166" s="299"/>
      <c r="E166" s="299"/>
      <c r="F166" s="300"/>
      <c r="G166" s="448"/>
      <c r="H166" s="449"/>
      <c r="I166" s="449"/>
      <c r="J166" s="449"/>
      <c r="K166" s="450"/>
      <c r="L166" s="451"/>
      <c r="M166" s="452"/>
      <c r="N166" s="452"/>
      <c r="O166" s="452"/>
      <c r="P166" s="452"/>
      <c r="Q166" s="452"/>
      <c r="R166" s="452"/>
      <c r="S166" s="452"/>
      <c r="T166" s="452"/>
      <c r="U166" s="452"/>
      <c r="V166" s="452"/>
      <c r="W166" s="452"/>
      <c r="X166" s="453"/>
      <c r="Y166" s="454"/>
      <c r="Z166" s="455"/>
      <c r="AA166" s="455"/>
      <c r="AB166" s="456"/>
      <c r="AC166" s="448"/>
      <c r="AD166" s="449"/>
      <c r="AE166" s="449"/>
      <c r="AF166" s="449"/>
      <c r="AG166" s="450"/>
      <c r="AH166" s="451"/>
      <c r="AI166" s="452"/>
      <c r="AJ166" s="452"/>
      <c r="AK166" s="452"/>
      <c r="AL166" s="452"/>
      <c r="AM166" s="452"/>
      <c r="AN166" s="452"/>
      <c r="AO166" s="452"/>
      <c r="AP166" s="452"/>
      <c r="AQ166" s="452"/>
      <c r="AR166" s="452"/>
      <c r="AS166" s="452"/>
      <c r="AT166" s="453"/>
      <c r="AU166" s="454"/>
      <c r="AV166" s="455"/>
      <c r="AW166" s="455"/>
      <c r="AX166" s="520"/>
    </row>
    <row r="167" spans="1:50" ht="27.75" customHeight="1" x14ac:dyDescent="0.15">
      <c r="A167" s="298"/>
      <c r="B167" s="299"/>
      <c r="C167" s="299"/>
      <c r="D167" s="299"/>
      <c r="E167" s="299"/>
      <c r="F167" s="300"/>
      <c r="G167" s="521"/>
      <c r="H167" s="522"/>
      <c r="I167" s="522"/>
      <c r="J167" s="522"/>
      <c r="K167" s="523"/>
      <c r="L167" s="524"/>
      <c r="M167" s="525"/>
      <c r="N167" s="525"/>
      <c r="O167" s="525"/>
      <c r="P167" s="525"/>
      <c r="Q167" s="525"/>
      <c r="R167" s="525"/>
      <c r="S167" s="525"/>
      <c r="T167" s="525"/>
      <c r="U167" s="525"/>
      <c r="V167" s="525"/>
      <c r="W167" s="525"/>
      <c r="X167" s="526"/>
      <c r="Y167" s="527"/>
      <c r="Z167" s="528"/>
      <c r="AA167" s="528"/>
      <c r="AB167" s="529"/>
      <c r="AC167" s="521"/>
      <c r="AD167" s="522"/>
      <c r="AE167" s="522"/>
      <c r="AF167" s="522"/>
      <c r="AG167" s="523"/>
      <c r="AH167" s="524"/>
      <c r="AI167" s="525"/>
      <c r="AJ167" s="525"/>
      <c r="AK167" s="525"/>
      <c r="AL167" s="525"/>
      <c r="AM167" s="525"/>
      <c r="AN167" s="525"/>
      <c r="AO167" s="525"/>
      <c r="AP167" s="525"/>
      <c r="AQ167" s="525"/>
      <c r="AR167" s="525"/>
      <c r="AS167" s="525"/>
      <c r="AT167" s="526"/>
      <c r="AU167" s="527"/>
      <c r="AV167" s="528"/>
      <c r="AW167" s="528"/>
      <c r="AX167" s="530"/>
    </row>
    <row r="168" spans="1:50" ht="27.75" customHeight="1" x14ac:dyDescent="0.15">
      <c r="A168" s="298"/>
      <c r="B168" s="299"/>
      <c r="C168" s="299"/>
      <c r="D168" s="299"/>
      <c r="E168" s="299"/>
      <c r="F168" s="300"/>
      <c r="G168" s="521"/>
      <c r="H168" s="522"/>
      <c r="I168" s="522"/>
      <c r="J168" s="522"/>
      <c r="K168" s="523"/>
      <c r="L168" s="524"/>
      <c r="M168" s="525"/>
      <c r="N168" s="525"/>
      <c r="O168" s="525"/>
      <c r="P168" s="525"/>
      <c r="Q168" s="525"/>
      <c r="R168" s="525"/>
      <c r="S168" s="525"/>
      <c r="T168" s="525"/>
      <c r="U168" s="525"/>
      <c r="V168" s="525"/>
      <c r="W168" s="525"/>
      <c r="X168" s="526"/>
      <c r="Y168" s="527"/>
      <c r="Z168" s="528"/>
      <c r="AA168" s="528"/>
      <c r="AB168" s="529"/>
      <c r="AC168" s="521"/>
      <c r="AD168" s="522"/>
      <c r="AE168" s="522"/>
      <c r="AF168" s="522"/>
      <c r="AG168" s="523"/>
      <c r="AH168" s="524"/>
      <c r="AI168" s="525"/>
      <c r="AJ168" s="525"/>
      <c r="AK168" s="525"/>
      <c r="AL168" s="525"/>
      <c r="AM168" s="525"/>
      <c r="AN168" s="525"/>
      <c r="AO168" s="525"/>
      <c r="AP168" s="525"/>
      <c r="AQ168" s="525"/>
      <c r="AR168" s="525"/>
      <c r="AS168" s="525"/>
      <c r="AT168" s="526"/>
      <c r="AU168" s="527"/>
      <c r="AV168" s="528"/>
      <c r="AW168" s="528"/>
      <c r="AX168" s="530"/>
    </row>
    <row r="169" spans="1:50" ht="27.75" customHeight="1" x14ac:dyDescent="0.15">
      <c r="A169" s="298"/>
      <c r="B169" s="299"/>
      <c r="C169" s="299"/>
      <c r="D169" s="299"/>
      <c r="E169" s="299"/>
      <c r="F169" s="300"/>
      <c r="G169" s="521"/>
      <c r="H169" s="522"/>
      <c r="I169" s="522"/>
      <c r="J169" s="522"/>
      <c r="K169" s="523"/>
      <c r="L169" s="524"/>
      <c r="M169" s="525"/>
      <c r="N169" s="525"/>
      <c r="O169" s="525"/>
      <c r="P169" s="525"/>
      <c r="Q169" s="525"/>
      <c r="R169" s="525"/>
      <c r="S169" s="525"/>
      <c r="T169" s="525"/>
      <c r="U169" s="525"/>
      <c r="V169" s="525"/>
      <c r="W169" s="525"/>
      <c r="X169" s="526"/>
      <c r="Y169" s="527"/>
      <c r="Z169" s="528"/>
      <c r="AA169" s="528"/>
      <c r="AB169" s="529"/>
      <c r="AC169" s="521"/>
      <c r="AD169" s="522"/>
      <c r="AE169" s="522"/>
      <c r="AF169" s="522"/>
      <c r="AG169" s="523"/>
      <c r="AH169" s="524"/>
      <c r="AI169" s="525"/>
      <c r="AJ169" s="525"/>
      <c r="AK169" s="525"/>
      <c r="AL169" s="525"/>
      <c r="AM169" s="525"/>
      <c r="AN169" s="525"/>
      <c r="AO169" s="525"/>
      <c r="AP169" s="525"/>
      <c r="AQ169" s="525"/>
      <c r="AR169" s="525"/>
      <c r="AS169" s="525"/>
      <c r="AT169" s="526"/>
      <c r="AU169" s="527"/>
      <c r="AV169" s="528"/>
      <c r="AW169" s="528"/>
      <c r="AX169" s="530"/>
    </row>
    <row r="170" spans="1:50" ht="27.75" customHeight="1" x14ac:dyDescent="0.15">
      <c r="A170" s="298"/>
      <c r="B170" s="299"/>
      <c r="C170" s="299"/>
      <c r="D170" s="299"/>
      <c r="E170" s="299"/>
      <c r="F170" s="300"/>
      <c r="G170" s="521"/>
      <c r="H170" s="522"/>
      <c r="I170" s="522"/>
      <c r="J170" s="522"/>
      <c r="K170" s="523"/>
      <c r="L170" s="524"/>
      <c r="M170" s="525"/>
      <c r="N170" s="525"/>
      <c r="O170" s="525"/>
      <c r="P170" s="525"/>
      <c r="Q170" s="525"/>
      <c r="R170" s="525"/>
      <c r="S170" s="525"/>
      <c r="T170" s="525"/>
      <c r="U170" s="525"/>
      <c r="V170" s="525"/>
      <c r="W170" s="525"/>
      <c r="X170" s="526"/>
      <c r="Y170" s="527"/>
      <c r="Z170" s="528"/>
      <c r="AA170" s="528"/>
      <c r="AB170" s="528"/>
      <c r="AC170" s="521"/>
      <c r="AD170" s="522"/>
      <c r="AE170" s="522"/>
      <c r="AF170" s="522"/>
      <c r="AG170" s="523"/>
      <c r="AH170" s="524"/>
      <c r="AI170" s="525"/>
      <c r="AJ170" s="525"/>
      <c r="AK170" s="525"/>
      <c r="AL170" s="525"/>
      <c r="AM170" s="525"/>
      <c r="AN170" s="525"/>
      <c r="AO170" s="525"/>
      <c r="AP170" s="525"/>
      <c r="AQ170" s="525"/>
      <c r="AR170" s="525"/>
      <c r="AS170" s="525"/>
      <c r="AT170" s="526"/>
      <c r="AU170" s="527"/>
      <c r="AV170" s="528"/>
      <c r="AW170" s="528"/>
      <c r="AX170" s="530"/>
    </row>
    <row r="171" spans="1:50" ht="27.75" customHeight="1" x14ac:dyDescent="0.15">
      <c r="A171" s="298"/>
      <c r="B171" s="299"/>
      <c r="C171" s="299"/>
      <c r="D171" s="299"/>
      <c r="E171" s="299"/>
      <c r="F171" s="300"/>
      <c r="G171" s="521"/>
      <c r="H171" s="522"/>
      <c r="I171" s="522"/>
      <c r="J171" s="522"/>
      <c r="K171" s="523"/>
      <c r="L171" s="524"/>
      <c r="M171" s="525"/>
      <c r="N171" s="525"/>
      <c r="O171" s="525"/>
      <c r="P171" s="525"/>
      <c r="Q171" s="525"/>
      <c r="R171" s="525"/>
      <c r="S171" s="525"/>
      <c r="T171" s="525"/>
      <c r="U171" s="525"/>
      <c r="V171" s="525"/>
      <c r="W171" s="525"/>
      <c r="X171" s="526"/>
      <c r="Y171" s="527"/>
      <c r="Z171" s="528"/>
      <c r="AA171" s="528"/>
      <c r="AB171" s="528"/>
      <c r="AC171" s="521"/>
      <c r="AD171" s="522"/>
      <c r="AE171" s="522"/>
      <c r="AF171" s="522"/>
      <c r="AG171" s="523"/>
      <c r="AH171" s="524"/>
      <c r="AI171" s="525"/>
      <c r="AJ171" s="525"/>
      <c r="AK171" s="525"/>
      <c r="AL171" s="525"/>
      <c r="AM171" s="525"/>
      <c r="AN171" s="525"/>
      <c r="AO171" s="525"/>
      <c r="AP171" s="525"/>
      <c r="AQ171" s="525"/>
      <c r="AR171" s="525"/>
      <c r="AS171" s="525"/>
      <c r="AT171" s="526"/>
      <c r="AU171" s="527"/>
      <c r="AV171" s="528"/>
      <c r="AW171" s="528"/>
      <c r="AX171" s="530"/>
    </row>
    <row r="172" spans="1:50" ht="27.75" customHeight="1" x14ac:dyDescent="0.15">
      <c r="A172" s="298"/>
      <c r="B172" s="299"/>
      <c r="C172" s="299"/>
      <c r="D172" s="299"/>
      <c r="E172" s="299"/>
      <c r="F172" s="300"/>
      <c r="G172" s="521"/>
      <c r="H172" s="522"/>
      <c r="I172" s="522"/>
      <c r="J172" s="522"/>
      <c r="K172" s="523"/>
      <c r="L172" s="524"/>
      <c r="M172" s="525"/>
      <c r="N172" s="525"/>
      <c r="O172" s="525"/>
      <c r="P172" s="525"/>
      <c r="Q172" s="525"/>
      <c r="R172" s="525"/>
      <c r="S172" s="525"/>
      <c r="T172" s="525"/>
      <c r="U172" s="525"/>
      <c r="V172" s="525"/>
      <c r="W172" s="525"/>
      <c r="X172" s="526"/>
      <c r="Y172" s="527"/>
      <c r="Z172" s="528"/>
      <c r="AA172" s="528"/>
      <c r="AB172" s="528"/>
      <c r="AC172" s="521"/>
      <c r="AD172" s="522"/>
      <c r="AE172" s="522"/>
      <c r="AF172" s="522"/>
      <c r="AG172" s="523"/>
      <c r="AH172" s="524"/>
      <c r="AI172" s="525"/>
      <c r="AJ172" s="525"/>
      <c r="AK172" s="525"/>
      <c r="AL172" s="525"/>
      <c r="AM172" s="525"/>
      <c r="AN172" s="525"/>
      <c r="AO172" s="525"/>
      <c r="AP172" s="525"/>
      <c r="AQ172" s="525"/>
      <c r="AR172" s="525"/>
      <c r="AS172" s="525"/>
      <c r="AT172" s="526"/>
      <c r="AU172" s="527"/>
      <c r="AV172" s="528"/>
      <c r="AW172" s="528"/>
      <c r="AX172" s="530"/>
    </row>
    <row r="173" spans="1:50" ht="27.75" customHeight="1" x14ac:dyDescent="0.15">
      <c r="A173" s="298"/>
      <c r="B173" s="299"/>
      <c r="C173" s="299"/>
      <c r="D173" s="299"/>
      <c r="E173" s="299"/>
      <c r="F173" s="300"/>
      <c r="G173" s="545"/>
      <c r="H173" s="546"/>
      <c r="I173" s="546"/>
      <c r="J173" s="546"/>
      <c r="K173" s="547"/>
      <c r="L173" s="548"/>
      <c r="M173" s="549"/>
      <c r="N173" s="549"/>
      <c r="O173" s="549"/>
      <c r="P173" s="549"/>
      <c r="Q173" s="549"/>
      <c r="R173" s="549"/>
      <c r="S173" s="549"/>
      <c r="T173" s="549"/>
      <c r="U173" s="549"/>
      <c r="V173" s="549"/>
      <c r="W173" s="549"/>
      <c r="X173" s="550"/>
      <c r="Y173" s="551"/>
      <c r="Z173" s="552"/>
      <c r="AA173" s="552"/>
      <c r="AB173" s="552"/>
      <c r="AC173" s="545"/>
      <c r="AD173" s="546"/>
      <c r="AE173" s="546"/>
      <c r="AF173" s="546"/>
      <c r="AG173" s="547"/>
      <c r="AH173" s="548"/>
      <c r="AI173" s="549"/>
      <c r="AJ173" s="549"/>
      <c r="AK173" s="549"/>
      <c r="AL173" s="549"/>
      <c r="AM173" s="549"/>
      <c r="AN173" s="549"/>
      <c r="AO173" s="549"/>
      <c r="AP173" s="549"/>
      <c r="AQ173" s="549"/>
      <c r="AR173" s="549"/>
      <c r="AS173" s="549"/>
      <c r="AT173" s="550"/>
      <c r="AU173" s="551"/>
      <c r="AV173" s="552"/>
      <c r="AW173" s="552"/>
      <c r="AX173" s="553"/>
    </row>
    <row r="174" spans="1:50" ht="27.75" customHeight="1" x14ac:dyDescent="0.15">
      <c r="A174" s="298"/>
      <c r="B174" s="299"/>
      <c r="C174" s="299"/>
      <c r="D174" s="299"/>
      <c r="E174" s="299"/>
      <c r="F174" s="300"/>
      <c r="G174" s="554" t="s">
        <v>28</v>
      </c>
      <c r="H174" s="290"/>
      <c r="I174" s="290"/>
      <c r="J174" s="290"/>
      <c r="K174" s="290"/>
      <c r="L174" s="555"/>
      <c r="M174" s="252"/>
      <c r="N174" s="252"/>
      <c r="O174" s="252"/>
      <c r="P174" s="252"/>
      <c r="Q174" s="252"/>
      <c r="R174" s="252"/>
      <c r="S174" s="252"/>
      <c r="T174" s="252"/>
      <c r="U174" s="252"/>
      <c r="V174" s="252"/>
      <c r="W174" s="252"/>
      <c r="X174" s="253"/>
      <c r="Y174" s="556">
        <f>SUM(Y166:AB173)</f>
        <v>0</v>
      </c>
      <c r="Z174" s="557"/>
      <c r="AA174" s="557"/>
      <c r="AB174" s="558"/>
      <c r="AC174" s="554" t="s">
        <v>28</v>
      </c>
      <c r="AD174" s="290"/>
      <c r="AE174" s="290"/>
      <c r="AF174" s="290"/>
      <c r="AG174" s="290"/>
      <c r="AH174" s="555"/>
      <c r="AI174" s="252"/>
      <c r="AJ174" s="252"/>
      <c r="AK174" s="252"/>
      <c r="AL174" s="252"/>
      <c r="AM174" s="252"/>
      <c r="AN174" s="252"/>
      <c r="AO174" s="252"/>
      <c r="AP174" s="252"/>
      <c r="AQ174" s="252"/>
      <c r="AR174" s="252"/>
      <c r="AS174" s="252"/>
      <c r="AT174" s="253"/>
      <c r="AU174" s="556">
        <f>SUM(AU166:AX173)</f>
        <v>0</v>
      </c>
      <c r="AV174" s="557"/>
      <c r="AW174" s="557"/>
      <c r="AX174" s="559"/>
    </row>
    <row r="175" spans="1:50" ht="25.5" customHeight="1" x14ac:dyDescent="0.15">
      <c r="A175" s="298"/>
      <c r="B175" s="299"/>
      <c r="C175" s="299"/>
      <c r="D175" s="299"/>
      <c r="E175" s="299"/>
      <c r="F175" s="300"/>
      <c r="G175" s="560" t="s">
        <v>260</v>
      </c>
      <c r="H175" s="561"/>
      <c r="I175" s="561"/>
      <c r="J175" s="561"/>
      <c r="K175" s="561"/>
      <c r="L175" s="561"/>
      <c r="M175" s="561"/>
      <c r="N175" s="561"/>
      <c r="O175" s="561"/>
      <c r="P175" s="561"/>
      <c r="Q175" s="561"/>
      <c r="R175" s="561"/>
      <c r="S175" s="561"/>
      <c r="T175" s="561"/>
      <c r="U175" s="561"/>
      <c r="V175" s="561"/>
      <c r="W175" s="561"/>
      <c r="X175" s="561"/>
      <c r="Y175" s="561"/>
      <c r="Z175" s="561"/>
      <c r="AA175" s="561"/>
      <c r="AB175" s="562"/>
      <c r="AC175" s="560" t="s">
        <v>259</v>
      </c>
      <c r="AD175" s="561"/>
      <c r="AE175" s="561"/>
      <c r="AF175" s="561"/>
      <c r="AG175" s="561"/>
      <c r="AH175" s="561"/>
      <c r="AI175" s="561"/>
      <c r="AJ175" s="561"/>
      <c r="AK175" s="561"/>
      <c r="AL175" s="561"/>
      <c r="AM175" s="561"/>
      <c r="AN175" s="561"/>
      <c r="AO175" s="561"/>
      <c r="AP175" s="561"/>
      <c r="AQ175" s="561"/>
      <c r="AR175" s="561"/>
      <c r="AS175" s="561"/>
      <c r="AT175" s="561"/>
      <c r="AU175" s="561"/>
      <c r="AV175" s="561"/>
      <c r="AW175" s="561"/>
      <c r="AX175" s="563"/>
    </row>
    <row r="176" spans="1:50" ht="27.75" customHeight="1" x14ac:dyDescent="0.15">
      <c r="A176" s="298"/>
      <c r="B176" s="299"/>
      <c r="C176" s="299"/>
      <c r="D176" s="299"/>
      <c r="E176" s="299"/>
      <c r="F176" s="300"/>
      <c r="G176" s="497" t="s">
        <v>50</v>
      </c>
      <c r="H176" s="478"/>
      <c r="I176" s="478"/>
      <c r="J176" s="478"/>
      <c r="K176" s="478"/>
      <c r="L176" s="324" t="s">
        <v>93</v>
      </c>
      <c r="M176" s="290"/>
      <c r="N176" s="290"/>
      <c r="O176" s="290"/>
      <c r="P176" s="290"/>
      <c r="Q176" s="290"/>
      <c r="R176" s="290"/>
      <c r="S176" s="290"/>
      <c r="T176" s="290"/>
      <c r="U176" s="290"/>
      <c r="V176" s="290"/>
      <c r="W176" s="290"/>
      <c r="X176" s="307"/>
      <c r="Y176" s="564" t="s">
        <v>94</v>
      </c>
      <c r="Z176" s="565"/>
      <c r="AA176" s="565"/>
      <c r="AB176" s="566"/>
      <c r="AC176" s="497" t="s">
        <v>50</v>
      </c>
      <c r="AD176" s="478"/>
      <c r="AE176" s="478"/>
      <c r="AF176" s="478"/>
      <c r="AG176" s="478"/>
      <c r="AH176" s="324" t="s">
        <v>93</v>
      </c>
      <c r="AI176" s="290"/>
      <c r="AJ176" s="290"/>
      <c r="AK176" s="290"/>
      <c r="AL176" s="290"/>
      <c r="AM176" s="290"/>
      <c r="AN176" s="290"/>
      <c r="AO176" s="290"/>
      <c r="AP176" s="290"/>
      <c r="AQ176" s="290"/>
      <c r="AR176" s="290"/>
      <c r="AS176" s="290"/>
      <c r="AT176" s="307"/>
      <c r="AU176" s="564" t="s">
        <v>94</v>
      </c>
      <c r="AV176" s="565"/>
      <c r="AW176" s="565"/>
      <c r="AX176" s="567"/>
    </row>
    <row r="177" spans="1:50" ht="27.75" customHeight="1" x14ac:dyDescent="0.15">
      <c r="A177" s="298"/>
      <c r="B177" s="299"/>
      <c r="C177" s="299"/>
      <c r="D177" s="299"/>
      <c r="E177" s="299"/>
      <c r="F177" s="300"/>
      <c r="G177" s="448"/>
      <c r="H177" s="449"/>
      <c r="I177" s="449"/>
      <c r="J177" s="449"/>
      <c r="K177" s="450"/>
      <c r="L177" s="451"/>
      <c r="M177" s="452"/>
      <c r="N177" s="452"/>
      <c r="O177" s="452"/>
      <c r="P177" s="452"/>
      <c r="Q177" s="452"/>
      <c r="R177" s="452"/>
      <c r="S177" s="452"/>
      <c r="T177" s="452"/>
      <c r="U177" s="452"/>
      <c r="V177" s="452"/>
      <c r="W177" s="452"/>
      <c r="X177" s="453"/>
      <c r="Y177" s="454"/>
      <c r="Z177" s="455"/>
      <c r="AA177" s="455"/>
      <c r="AB177" s="456"/>
      <c r="AC177" s="448"/>
      <c r="AD177" s="449"/>
      <c r="AE177" s="449"/>
      <c r="AF177" s="449"/>
      <c r="AG177" s="450"/>
      <c r="AH177" s="451"/>
      <c r="AI177" s="452"/>
      <c r="AJ177" s="452"/>
      <c r="AK177" s="452"/>
      <c r="AL177" s="452"/>
      <c r="AM177" s="452"/>
      <c r="AN177" s="452"/>
      <c r="AO177" s="452"/>
      <c r="AP177" s="452"/>
      <c r="AQ177" s="452"/>
      <c r="AR177" s="452"/>
      <c r="AS177" s="452"/>
      <c r="AT177" s="453"/>
      <c r="AU177" s="454"/>
      <c r="AV177" s="455"/>
      <c r="AW177" s="455"/>
      <c r="AX177" s="520"/>
    </row>
    <row r="178" spans="1:50" ht="27.75" customHeight="1" x14ac:dyDescent="0.15">
      <c r="A178" s="298"/>
      <c r="B178" s="299"/>
      <c r="C178" s="299"/>
      <c r="D178" s="299"/>
      <c r="E178" s="299"/>
      <c r="F178" s="300"/>
      <c r="G178" s="521"/>
      <c r="H178" s="522"/>
      <c r="I178" s="522"/>
      <c r="J178" s="522"/>
      <c r="K178" s="523"/>
      <c r="L178" s="524"/>
      <c r="M178" s="525"/>
      <c r="N178" s="525"/>
      <c r="O178" s="525"/>
      <c r="P178" s="525"/>
      <c r="Q178" s="525"/>
      <c r="R178" s="525"/>
      <c r="S178" s="525"/>
      <c r="T178" s="525"/>
      <c r="U178" s="525"/>
      <c r="V178" s="525"/>
      <c r="W178" s="525"/>
      <c r="X178" s="526"/>
      <c r="Y178" s="527"/>
      <c r="Z178" s="528"/>
      <c r="AA178" s="528"/>
      <c r="AB178" s="529"/>
      <c r="AC178" s="521"/>
      <c r="AD178" s="522"/>
      <c r="AE178" s="522"/>
      <c r="AF178" s="522"/>
      <c r="AG178" s="523"/>
      <c r="AH178" s="524"/>
      <c r="AI178" s="525"/>
      <c r="AJ178" s="525"/>
      <c r="AK178" s="525"/>
      <c r="AL178" s="525"/>
      <c r="AM178" s="525"/>
      <c r="AN178" s="525"/>
      <c r="AO178" s="525"/>
      <c r="AP178" s="525"/>
      <c r="AQ178" s="525"/>
      <c r="AR178" s="525"/>
      <c r="AS178" s="525"/>
      <c r="AT178" s="526"/>
      <c r="AU178" s="527"/>
      <c r="AV178" s="528"/>
      <c r="AW178" s="528"/>
      <c r="AX178" s="530"/>
    </row>
    <row r="179" spans="1:50" ht="27.75" customHeight="1" x14ac:dyDescent="0.15">
      <c r="A179" s="298"/>
      <c r="B179" s="299"/>
      <c r="C179" s="299"/>
      <c r="D179" s="299"/>
      <c r="E179" s="299"/>
      <c r="F179" s="300"/>
      <c r="G179" s="521"/>
      <c r="H179" s="522"/>
      <c r="I179" s="522"/>
      <c r="J179" s="522"/>
      <c r="K179" s="523"/>
      <c r="L179" s="524"/>
      <c r="M179" s="525"/>
      <c r="N179" s="525"/>
      <c r="O179" s="525"/>
      <c r="P179" s="525"/>
      <c r="Q179" s="525"/>
      <c r="R179" s="525"/>
      <c r="S179" s="525"/>
      <c r="T179" s="525"/>
      <c r="U179" s="525"/>
      <c r="V179" s="525"/>
      <c r="W179" s="525"/>
      <c r="X179" s="526"/>
      <c r="Y179" s="527"/>
      <c r="Z179" s="528"/>
      <c r="AA179" s="528"/>
      <c r="AB179" s="529"/>
      <c r="AC179" s="521"/>
      <c r="AD179" s="522"/>
      <c r="AE179" s="522"/>
      <c r="AF179" s="522"/>
      <c r="AG179" s="523"/>
      <c r="AH179" s="524"/>
      <c r="AI179" s="525"/>
      <c r="AJ179" s="525"/>
      <c r="AK179" s="525"/>
      <c r="AL179" s="525"/>
      <c r="AM179" s="525"/>
      <c r="AN179" s="525"/>
      <c r="AO179" s="525"/>
      <c r="AP179" s="525"/>
      <c r="AQ179" s="525"/>
      <c r="AR179" s="525"/>
      <c r="AS179" s="525"/>
      <c r="AT179" s="526"/>
      <c r="AU179" s="527"/>
      <c r="AV179" s="528"/>
      <c r="AW179" s="528"/>
      <c r="AX179" s="530"/>
    </row>
    <row r="180" spans="1:50" ht="27.75" customHeight="1" x14ac:dyDescent="0.15">
      <c r="A180" s="298"/>
      <c r="B180" s="299"/>
      <c r="C180" s="299"/>
      <c r="D180" s="299"/>
      <c r="E180" s="299"/>
      <c r="F180" s="300"/>
      <c r="G180" s="521"/>
      <c r="H180" s="522"/>
      <c r="I180" s="522"/>
      <c r="J180" s="522"/>
      <c r="K180" s="523"/>
      <c r="L180" s="524"/>
      <c r="M180" s="525"/>
      <c r="N180" s="525"/>
      <c r="O180" s="525"/>
      <c r="P180" s="525"/>
      <c r="Q180" s="525"/>
      <c r="R180" s="525"/>
      <c r="S180" s="525"/>
      <c r="T180" s="525"/>
      <c r="U180" s="525"/>
      <c r="V180" s="525"/>
      <c r="W180" s="525"/>
      <c r="X180" s="526"/>
      <c r="Y180" s="527"/>
      <c r="Z180" s="528"/>
      <c r="AA180" s="528"/>
      <c r="AB180" s="529"/>
      <c r="AC180" s="521"/>
      <c r="AD180" s="522"/>
      <c r="AE180" s="522"/>
      <c r="AF180" s="522"/>
      <c r="AG180" s="523"/>
      <c r="AH180" s="524"/>
      <c r="AI180" s="525"/>
      <c r="AJ180" s="525"/>
      <c r="AK180" s="525"/>
      <c r="AL180" s="525"/>
      <c r="AM180" s="525"/>
      <c r="AN180" s="525"/>
      <c r="AO180" s="525"/>
      <c r="AP180" s="525"/>
      <c r="AQ180" s="525"/>
      <c r="AR180" s="525"/>
      <c r="AS180" s="525"/>
      <c r="AT180" s="526"/>
      <c r="AU180" s="527"/>
      <c r="AV180" s="528"/>
      <c r="AW180" s="528"/>
      <c r="AX180" s="530"/>
    </row>
    <row r="181" spans="1:50" ht="27.75" customHeight="1" x14ac:dyDescent="0.15">
      <c r="A181" s="298"/>
      <c r="B181" s="299"/>
      <c r="C181" s="299"/>
      <c r="D181" s="299"/>
      <c r="E181" s="299"/>
      <c r="F181" s="300"/>
      <c r="G181" s="521"/>
      <c r="H181" s="522"/>
      <c r="I181" s="522"/>
      <c r="J181" s="522"/>
      <c r="K181" s="523"/>
      <c r="L181" s="524"/>
      <c r="M181" s="525"/>
      <c r="N181" s="525"/>
      <c r="O181" s="525"/>
      <c r="P181" s="525"/>
      <c r="Q181" s="525"/>
      <c r="R181" s="525"/>
      <c r="S181" s="525"/>
      <c r="T181" s="525"/>
      <c r="U181" s="525"/>
      <c r="V181" s="525"/>
      <c r="W181" s="525"/>
      <c r="X181" s="526"/>
      <c r="Y181" s="527"/>
      <c r="Z181" s="528"/>
      <c r="AA181" s="528"/>
      <c r="AB181" s="528"/>
      <c r="AC181" s="521"/>
      <c r="AD181" s="522"/>
      <c r="AE181" s="522"/>
      <c r="AF181" s="522"/>
      <c r="AG181" s="523"/>
      <c r="AH181" s="524"/>
      <c r="AI181" s="525"/>
      <c r="AJ181" s="525"/>
      <c r="AK181" s="525"/>
      <c r="AL181" s="525"/>
      <c r="AM181" s="525"/>
      <c r="AN181" s="525"/>
      <c r="AO181" s="525"/>
      <c r="AP181" s="525"/>
      <c r="AQ181" s="525"/>
      <c r="AR181" s="525"/>
      <c r="AS181" s="525"/>
      <c r="AT181" s="526"/>
      <c r="AU181" s="527"/>
      <c r="AV181" s="528"/>
      <c r="AW181" s="528"/>
      <c r="AX181" s="530"/>
    </row>
    <row r="182" spans="1:50" ht="27.75" customHeight="1" x14ac:dyDescent="0.15">
      <c r="A182" s="298"/>
      <c r="B182" s="299"/>
      <c r="C182" s="299"/>
      <c r="D182" s="299"/>
      <c r="E182" s="299"/>
      <c r="F182" s="300"/>
      <c r="G182" s="521"/>
      <c r="H182" s="522"/>
      <c r="I182" s="522"/>
      <c r="J182" s="522"/>
      <c r="K182" s="523"/>
      <c r="L182" s="524"/>
      <c r="M182" s="525"/>
      <c r="N182" s="525"/>
      <c r="O182" s="525"/>
      <c r="P182" s="525"/>
      <c r="Q182" s="525"/>
      <c r="R182" s="525"/>
      <c r="S182" s="525"/>
      <c r="T182" s="525"/>
      <c r="U182" s="525"/>
      <c r="V182" s="525"/>
      <c r="W182" s="525"/>
      <c r="X182" s="526"/>
      <c r="Y182" s="527"/>
      <c r="Z182" s="528"/>
      <c r="AA182" s="528"/>
      <c r="AB182" s="528"/>
      <c r="AC182" s="521"/>
      <c r="AD182" s="522"/>
      <c r="AE182" s="522"/>
      <c r="AF182" s="522"/>
      <c r="AG182" s="523"/>
      <c r="AH182" s="524"/>
      <c r="AI182" s="525"/>
      <c r="AJ182" s="525"/>
      <c r="AK182" s="525"/>
      <c r="AL182" s="525"/>
      <c r="AM182" s="525"/>
      <c r="AN182" s="525"/>
      <c r="AO182" s="525"/>
      <c r="AP182" s="525"/>
      <c r="AQ182" s="525"/>
      <c r="AR182" s="525"/>
      <c r="AS182" s="525"/>
      <c r="AT182" s="526"/>
      <c r="AU182" s="527"/>
      <c r="AV182" s="528"/>
      <c r="AW182" s="528"/>
      <c r="AX182" s="530"/>
    </row>
    <row r="183" spans="1:50" ht="27.75" customHeight="1" x14ac:dyDescent="0.15">
      <c r="A183" s="298"/>
      <c r="B183" s="299"/>
      <c r="C183" s="299"/>
      <c r="D183" s="299"/>
      <c r="E183" s="299"/>
      <c r="F183" s="300"/>
      <c r="G183" s="521"/>
      <c r="H183" s="522"/>
      <c r="I183" s="522"/>
      <c r="J183" s="522"/>
      <c r="K183" s="523"/>
      <c r="L183" s="524"/>
      <c r="M183" s="525"/>
      <c r="N183" s="525"/>
      <c r="O183" s="525"/>
      <c r="P183" s="525"/>
      <c r="Q183" s="525"/>
      <c r="R183" s="525"/>
      <c r="S183" s="525"/>
      <c r="T183" s="525"/>
      <c r="U183" s="525"/>
      <c r="V183" s="525"/>
      <c r="W183" s="525"/>
      <c r="X183" s="526"/>
      <c r="Y183" s="527"/>
      <c r="Z183" s="528"/>
      <c r="AA183" s="528"/>
      <c r="AB183" s="528"/>
      <c r="AC183" s="521"/>
      <c r="AD183" s="522"/>
      <c r="AE183" s="522"/>
      <c r="AF183" s="522"/>
      <c r="AG183" s="523"/>
      <c r="AH183" s="524"/>
      <c r="AI183" s="525"/>
      <c r="AJ183" s="525"/>
      <c r="AK183" s="525"/>
      <c r="AL183" s="525"/>
      <c r="AM183" s="525"/>
      <c r="AN183" s="525"/>
      <c r="AO183" s="525"/>
      <c r="AP183" s="525"/>
      <c r="AQ183" s="525"/>
      <c r="AR183" s="525"/>
      <c r="AS183" s="525"/>
      <c r="AT183" s="526"/>
      <c r="AU183" s="527"/>
      <c r="AV183" s="528"/>
      <c r="AW183" s="528"/>
      <c r="AX183" s="530"/>
    </row>
    <row r="184" spans="1:50" ht="27.75" customHeight="1" x14ac:dyDescent="0.15">
      <c r="A184" s="298"/>
      <c r="B184" s="299"/>
      <c r="C184" s="299"/>
      <c r="D184" s="299"/>
      <c r="E184" s="299"/>
      <c r="F184" s="300"/>
      <c r="G184" s="545"/>
      <c r="H184" s="546"/>
      <c r="I184" s="546"/>
      <c r="J184" s="546"/>
      <c r="K184" s="547"/>
      <c r="L184" s="548"/>
      <c r="M184" s="549"/>
      <c r="N184" s="549"/>
      <c r="O184" s="549"/>
      <c r="P184" s="549"/>
      <c r="Q184" s="549"/>
      <c r="R184" s="549"/>
      <c r="S184" s="549"/>
      <c r="T184" s="549"/>
      <c r="U184" s="549"/>
      <c r="V184" s="549"/>
      <c r="W184" s="549"/>
      <c r="X184" s="550"/>
      <c r="Y184" s="551"/>
      <c r="Z184" s="552"/>
      <c r="AA184" s="552"/>
      <c r="AB184" s="552"/>
      <c r="AC184" s="545"/>
      <c r="AD184" s="546"/>
      <c r="AE184" s="546"/>
      <c r="AF184" s="546"/>
      <c r="AG184" s="547"/>
      <c r="AH184" s="548"/>
      <c r="AI184" s="549"/>
      <c r="AJ184" s="549"/>
      <c r="AK184" s="549"/>
      <c r="AL184" s="549"/>
      <c r="AM184" s="549"/>
      <c r="AN184" s="549"/>
      <c r="AO184" s="549"/>
      <c r="AP184" s="549"/>
      <c r="AQ184" s="549"/>
      <c r="AR184" s="549"/>
      <c r="AS184" s="549"/>
      <c r="AT184" s="550"/>
      <c r="AU184" s="551"/>
      <c r="AV184" s="552"/>
      <c r="AW184" s="552"/>
      <c r="AX184" s="553"/>
    </row>
    <row r="185" spans="1:50" ht="27.75" customHeight="1" thickBot="1" x14ac:dyDescent="0.2">
      <c r="A185" s="585"/>
      <c r="B185" s="586"/>
      <c r="C185" s="586"/>
      <c r="D185" s="586"/>
      <c r="E185" s="586"/>
      <c r="F185" s="587"/>
      <c r="G185" s="568" t="s">
        <v>28</v>
      </c>
      <c r="H185" s="435"/>
      <c r="I185" s="435"/>
      <c r="J185" s="435"/>
      <c r="K185" s="435"/>
      <c r="L185" s="569"/>
      <c r="M185" s="570"/>
      <c r="N185" s="570"/>
      <c r="O185" s="570"/>
      <c r="P185" s="570"/>
      <c r="Q185" s="570"/>
      <c r="R185" s="570"/>
      <c r="S185" s="570"/>
      <c r="T185" s="570"/>
      <c r="U185" s="570"/>
      <c r="V185" s="570"/>
      <c r="W185" s="570"/>
      <c r="X185" s="571"/>
      <c r="Y185" s="572">
        <f>SUM(Y177:AB184)</f>
        <v>0</v>
      </c>
      <c r="Z185" s="573"/>
      <c r="AA185" s="573"/>
      <c r="AB185" s="574"/>
      <c r="AC185" s="568" t="s">
        <v>28</v>
      </c>
      <c r="AD185" s="435"/>
      <c r="AE185" s="435"/>
      <c r="AF185" s="435"/>
      <c r="AG185" s="435"/>
      <c r="AH185" s="569"/>
      <c r="AI185" s="570"/>
      <c r="AJ185" s="570"/>
      <c r="AK185" s="570"/>
      <c r="AL185" s="570"/>
      <c r="AM185" s="570"/>
      <c r="AN185" s="570"/>
      <c r="AO185" s="570"/>
      <c r="AP185" s="570"/>
      <c r="AQ185" s="570"/>
      <c r="AR185" s="570"/>
      <c r="AS185" s="570"/>
      <c r="AT185" s="571"/>
      <c r="AU185" s="572">
        <f>SUM(AU177:AX184)</f>
        <v>0</v>
      </c>
      <c r="AV185" s="573"/>
      <c r="AW185" s="573"/>
      <c r="AX185" s="575"/>
    </row>
    <row r="186" spans="1:50" ht="13.15" hidden="1" customHeight="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t="13.15" hidden="1" customHeight="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t="13.15" hidden="1" customHeight="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t="13.15" hidden="1" customHeight="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t="13.15" hidden="1" customHeight="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t="13.15" hidden="1" customHeight="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t="13.15" hidden="1" customHeight="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t="13.15" hidden="1" customHeight="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t="13.15" hidden="1" customHeight="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t="13.15" hidden="1" customHeight="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t="13.15" hidden="1" customHeight="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t="13.15" hidden="1" customHeight="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t="13.15" hidden="1" customHeight="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t="13.15" hidden="1" customHeight="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t="13.15" hidden="1" customHeight="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t="13.15" hidden="1" customHeight="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t="13.15" hidden="1" customHeight="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t="13.15" hidden="1" customHeight="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t="13.15" hidden="1" customHeight="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t="13.15" hidden="1" customHeight="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t="13.15" hidden="1" customHeight="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t="13.15" hidden="1" customHeight="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t="13.15" hidden="1" customHeight="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t="13.15" hidden="1" customHeight="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t="13.15" hidden="1" customHeight="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t="13.15" hidden="1" customHeight="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t="13.15" hidden="1" customHeight="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t="13.15" hidden="1" customHeight="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t="13.15" hidden="1" customHeight="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t="13.15" hidden="1" customHeight="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t="13.15" hidden="1" customHeight="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t="13.15" hidden="1" customHeight="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t="13.15" hidden="1" customHeight="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t="13.15" hidden="1" customHeight="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t="13.15" hidden="1" customHeight="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t="13.15" hidden="1" customHeight="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t="13.15" hidden="1" customHeight="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t="13.15" hidden="1" customHeight="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t="13.15" hidden="1" customHeight="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t="13.15" hidden="1" customHeight="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t="13.15" hidden="1" customHeight="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t="13.15" hidden="1" customHeight="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t="13.15" hidden="1" customHeight="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t="13.15" hidden="1" customHeight="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t="13.15" hidden="1" customHeight="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t="13.15" hidden="1" customHeight="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t="13.15" hidden="1" customHeight="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t="13.15" hidden="1" customHeight="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t="13.15" hidden="1" customHeight="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t="13.15" hidden="1" customHeight="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t="13.15" hidden="1" customHeight="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t="13.15" hidden="1" customHeight="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t="13.15" hidden="1" customHeight="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t="13.15" hidden="1" customHeight="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t="13.15" hidden="1" customHeight="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t="13.15" hidden="1" customHeight="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t="13.15" hidden="1" customHeight="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t="13.15" hidden="1" customHeight="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t="13.15" hidden="1" customHeight="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t="13.15" hidden="1" customHeight="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t="13.15" hidden="1" customHeight="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t="13.15" hidden="1" customHeight="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t="13.15" hidden="1" customHeight="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t="13.15" hidden="1" customHeight="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t="13.15" hidden="1" customHeight="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t="13.15" hidden="1" customHeight="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t="13.15" hidden="1" customHeight="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t="13.15" hidden="1" customHeight="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t="13.15" hidden="1" customHeight="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t="13.15" hidden="1" customHeight="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t="13.15" hidden="1" customHeight="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t="13.15" hidden="1" customHeight="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t="13.15" hidden="1" customHeight="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t="13.15" hidden="1" customHeight="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t="13.15" hidden="1" customHeight="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t="13.15" hidden="1" customHeight="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t="13.15" hidden="1" customHeight="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t="13.15" hidden="1" customHeight="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t="13.15" hidden="1" customHeight="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t="13.15" hidden="1" customHeight="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t="13.15" hidden="1" customHeight="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t="13.15" hidden="1" customHeight="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t="13.15" hidden="1" customHeight="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t="13.15" hidden="1" customHeight="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t="13.15" hidden="1" customHeight="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t="13.15" hidden="1" customHeight="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t="13.15" hidden="1" customHeight="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t="13.15" hidden="1" customHeight="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t="13.15" hidden="1" customHeight="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t="13.15" hidden="1" customHeight="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t="13.15" hidden="1" customHeight="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t="13.15" hidden="1" customHeight="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t="13.15" hidden="1" customHeight="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t="13.15" hidden="1" customHeight="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t="13.15" hidden="1" customHeight="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t="13.15" hidden="1" customHeight="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t="13.15" hidden="1" customHeight="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t="13.15" hidden="1" customHeight="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t="13.15" hidden="1" customHeight="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t="13.15" hidden="1" customHeight="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t="13.15" hidden="1" customHeight="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t="13.15" hidden="1" customHeight="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t="13.15" hidden="1" customHeight="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t="13.15" hidden="1" customHeight="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t="13.15" hidden="1" customHeight="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t="13.15" hidden="1" customHeight="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t="13.15" hidden="1" customHeight="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t="13.15" hidden="1" customHeight="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t="13.15" hidden="1" customHeight="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t="13.15" hidden="1" customHeight="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t="13.15" hidden="1" customHeight="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t="13.15" hidden="1" customHeight="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t="13.15" hidden="1" customHeight="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t="13.15" hidden="1" customHeight="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t="13.15" hidden="1" customHeight="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t="13.15" hidden="1" customHeight="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t="13.15" hidden="1" customHeight="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t="13.15" hidden="1" customHeight="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t="13.15" hidden="1" customHeight="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t="13.15" hidden="1" customHeight="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t="13.15" hidden="1" customHeight="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t="13.15" hidden="1" customHeight="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t="13.15" hidden="1" customHeight="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t="13.15" hidden="1" customHeight="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t="13.15" hidden="1" customHeight="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t="13.15" hidden="1" customHeight="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t="13.15" hidden="1" customHeight="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t="13.15" hidden="1" customHeight="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t="13.15" hidden="1" customHeight="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t="13.15" hidden="1" customHeight="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t="13.15" hidden="1" customHeight="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t="13.15" hidden="1" customHeight="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t="13.15" hidden="1" customHeight="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t="13.15" hidden="1" customHeight="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t="13.15" hidden="1" customHeight="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t="13.15" hidden="1" customHeight="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t="13.15" hidden="1" customHeight="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t="13.15" hidden="1" customHeight="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t="13.15" hidden="1" customHeight="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t="13.15" hidden="1" customHeight="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t="13.15" hidden="1" customHeight="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t="13.15" hidden="1" customHeight="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t="13.15" hidden="1" customHeight="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t="13.15" hidden="1" customHeight="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t="13.15" hidden="1" customHeight="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t="13.15" hidden="1" customHeight="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t="13.15" hidden="1" customHeight="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t="13.15" hidden="1" customHeight="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t="13.15" hidden="1" customHeight="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t="13.15" hidden="1" customHeight="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t="13.15" hidden="1" customHeight="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t="13.15" hidden="1" customHeight="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t="13.15" hidden="1" customHeight="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t="13.15" hidden="1" customHeight="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t="13.15" hidden="1" customHeight="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t="13.15" hidden="1" customHeight="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t="13.15" hidden="1" customHeight="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t="13.15" hidden="1" customHeight="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t="13.15" hidden="1" customHeight="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t="13.15" hidden="1" customHeight="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t="13.15" hidden="1" customHeight="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t="13.15" hidden="1" customHeight="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t="13.15" hidden="1" customHeight="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t="13.15" hidden="1" customHeight="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t="13.15" hidden="1" customHeight="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t="13.15" hidden="1" customHeight="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t="13.15" hidden="1" customHeight="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t="13.15" hidden="1" customHeight="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t="13.15" hidden="1" customHeight="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t="13.15" hidden="1" customHeight="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t="13.15" hidden="1" customHeight="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t="13.15" hidden="1" customHeight="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t="13.15" hidden="1" customHeight="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t="13.15" hidden="1" customHeight="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t="13.15" hidden="1" customHeight="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t="13.15" hidden="1" customHeight="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t="13.15" hidden="1" customHeight="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t="13.15" hidden="1" customHeight="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t="13.15" hidden="1" customHeight="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t="13.15" hidden="1" customHeight="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t="13.15" hidden="1" customHeight="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t="13.15" hidden="1" customHeight="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t="13.15" hidden="1" customHeight="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t="13.15" hidden="1" customHeight="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t="13.15" hidden="1" customHeight="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t="13.15" hidden="1" customHeight="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t="13.15" hidden="1" customHeight="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t="13.15" hidden="1" customHeight="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t="13.15" hidden="1" customHeight="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t="13.15" hidden="1" customHeight="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t="13.15" hidden="1" customHeight="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t="13.15" hidden="1" customHeight="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t="13.15" hidden="1" customHeight="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t="13.15" hidden="1" customHeight="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t="13.15" hidden="1" customHeight="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t="13.15" hidden="1" customHeight="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t="13.15" hidden="1" customHeight="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t="13.15" hidden="1" customHeight="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t="13.15" hidden="1" customHeight="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t="13.15" hidden="1" customHeight="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t="13.15" hidden="1" customHeight="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t="13.15" hidden="1" customHeight="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t="13.15" hidden="1" customHeight="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t="13.15" hidden="1" customHeight="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t="13.15" hidden="1" customHeight="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t="13.15" hidden="1" customHeight="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t="13.15" hidden="1" customHeight="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t="13.15" hidden="1" customHeight="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t="13.15" hidden="1" customHeight="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t="13.15" hidden="1" customHeight="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t="13.15" hidden="1" customHeight="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t="13.15" hidden="1" customHeight="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t="13.15" hidden="1" customHeight="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t="13.15" hidden="1" customHeight="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23.25" customHeight="1" x14ac:dyDescent="0.15">
      <c r="B400" s="22" t="s">
        <v>258</v>
      </c>
    </row>
    <row r="401" spans="1:50" ht="21" customHeight="1" x14ac:dyDescent="0.15">
      <c r="B401" s="21" t="s">
        <v>257</v>
      </c>
    </row>
    <row r="402" spans="1:50" ht="23.25"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3.25" customHeight="1" x14ac:dyDescent="0.15">
      <c r="A403" s="576">
        <v>1</v>
      </c>
      <c r="B403" s="576">
        <v>1</v>
      </c>
      <c r="C403" s="578" t="s">
        <v>253</v>
      </c>
      <c r="D403" s="578"/>
      <c r="E403" s="578"/>
      <c r="F403" s="578"/>
      <c r="G403" s="578"/>
      <c r="H403" s="578"/>
      <c r="I403" s="578"/>
      <c r="J403" s="578"/>
      <c r="K403" s="578"/>
      <c r="L403" s="578"/>
      <c r="M403" s="778" t="s">
        <v>252</v>
      </c>
      <c r="N403" s="778"/>
      <c r="O403" s="778"/>
      <c r="P403" s="778"/>
      <c r="Q403" s="778"/>
      <c r="R403" s="778"/>
      <c r="S403" s="778"/>
      <c r="T403" s="778"/>
      <c r="U403" s="778"/>
      <c r="V403" s="778"/>
      <c r="W403" s="778"/>
      <c r="X403" s="778"/>
      <c r="Y403" s="778"/>
      <c r="Z403" s="778"/>
      <c r="AA403" s="778"/>
      <c r="AB403" s="778"/>
      <c r="AC403" s="778"/>
      <c r="AD403" s="778"/>
      <c r="AE403" s="778"/>
      <c r="AF403" s="778"/>
      <c r="AG403" s="778"/>
      <c r="AH403" s="778"/>
      <c r="AI403" s="778"/>
      <c r="AJ403" s="778"/>
      <c r="AK403" s="579">
        <v>819</v>
      </c>
      <c r="AL403" s="578"/>
      <c r="AM403" s="578"/>
      <c r="AN403" s="578"/>
      <c r="AO403" s="578"/>
      <c r="AP403" s="578"/>
      <c r="AQ403" s="274" t="s">
        <v>251</v>
      </c>
      <c r="AR403" s="274"/>
      <c r="AS403" s="274"/>
      <c r="AT403" s="274"/>
      <c r="AU403" s="289" t="s">
        <v>251</v>
      </c>
      <c r="AV403" s="290"/>
      <c r="AW403" s="290"/>
      <c r="AX403" s="307"/>
    </row>
    <row r="404" spans="1:50" ht="23.25" hidden="1" customHeight="1" x14ac:dyDescent="0.15">
      <c r="A404" s="576">
        <v>2</v>
      </c>
      <c r="B404" s="576">
        <v>1</v>
      </c>
      <c r="C404" s="578"/>
      <c r="D404" s="578"/>
      <c r="E404" s="578"/>
      <c r="F404" s="578"/>
      <c r="G404" s="578"/>
      <c r="H404" s="578"/>
      <c r="I404" s="578"/>
      <c r="J404" s="578"/>
      <c r="K404" s="578"/>
      <c r="L404" s="578"/>
      <c r="M404" s="778"/>
      <c r="N404" s="778"/>
      <c r="O404" s="778"/>
      <c r="P404" s="778"/>
      <c r="Q404" s="778"/>
      <c r="R404" s="778"/>
      <c r="S404" s="778"/>
      <c r="T404" s="778"/>
      <c r="U404" s="778"/>
      <c r="V404" s="778"/>
      <c r="W404" s="778"/>
      <c r="X404" s="778"/>
      <c r="Y404" s="778"/>
      <c r="Z404" s="778"/>
      <c r="AA404" s="778"/>
      <c r="AB404" s="778"/>
      <c r="AC404" s="778"/>
      <c r="AD404" s="778"/>
      <c r="AE404" s="778"/>
      <c r="AF404" s="778"/>
      <c r="AG404" s="778"/>
      <c r="AH404" s="778"/>
      <c r="AI404" s="778"/>
      <c r="AJ404" s="778"/>
      <c r="AK404" s="579"/>
      <c r="AL404" s="578"/>
      <c r="AM404" s="578"/>
      <c r="AN404" s="578"/>
      <c r="AO404" s="578"/>
      <c r="AP404" s="578"/>
      <c r="AQ404" s="274"/>
      <c r="AR404" s="274"/>
      <c r="AS404" s="274"/>
      <c r="AT404" s="274"/>
      <c r="AU404" s="289"/>
      <c r="AV404" s="290"/>
      <c r="AW404" s="290"/>
      <c r="AX404" s="307"/>
    </row>
    <row r="405" spans="1:50" ht="23.25"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3.25"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3.25"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3.25"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3.25"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3.25"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3.25"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3.25"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3.25"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3.25"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3.25"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3.25"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3.25"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3.25"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3.25"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3.25"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3.25"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3.25"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3.25"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3.25"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3.25"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3.25"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3.25"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3.25"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3.25"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3.25"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3.25"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3.25"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ht="9" customHeight="1" x14ac:dyDescent="0.15"/>
  </sheetData>
  <mergeCells count="698">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66:AX66"/>
    <mergeCell ref="A67:AX67"/>
    <mergeCell ref="A68:B68"/>
    <mergeCell ref="C68:J68"/>
    <mergeCell ref="K68:R68"/>
    <mergeCell ref="S68:Z68"/>
    <mergeCell ref="AA68:AH68"/>
    <mergeCell ref="AI68:AP68"/>
    <mergeCell ref="AQ68:AX68"/>
    <mergeCell ref="A70:F140"/>
    <mergeCell ref="AC144:AG144"/>
    <mergeCell ref="AH144:AT144"/>
    <mergeCell ref="AU144:AX144"/>
    <mergeCell ref="G145:K145"/>
    <mergeCell ref="L145:X145"/>
    <mergeCell ref="Y145:AB145"/>
    <mergeCell ref="AC145:AG145"/>
    <mergeCell ref="AH145:AT145"/>
    <mergeCell ref="A65:AX65"/>
    <mergeCell ref="A59:AX59"/>
    <mergeCell ref="A60:AX60"/>
    <mergeCell ref="A61:AX61"/>
    <mergeCell ref="A62:E62"/>
    <mergeCell ref="F62:AX62"/>
    <mergeCell ref="A63:AX63"/>
    <mergeCell ref="A57:B58"/>
    <mergeCell ref="C57:F57"/>
    <mergeCell ref="C58:F58"/>
    <mergeCell ref="G58:AX58"/>
    <mergeCell ref="A64:E64"/>
    <mergeCell ref="F64:AX64"/>
    <mergeCell ref="G57:AX57"/>
    <mergeCell ref="AG53:AX56"/>
    <mergeCell ref="C54:F54"/>
    <mergeCell ref="G54:S54"/>
    <mergeCell ref="T54:AF54"/>
    <mergeCell ref="C55:F55"/>
    <mergeCell ref="G55:S55"/>
    <mergeCell ref="T55:AF55"/>
    <mergeCell ref="C56:F56"/>
    <mergeCell ref="G56:S56"/>
    <mergeCell ref="T56:AF56"/>
    <mergeCell ref="A53:B56"/>
    <mergeCell ref="C53:AC53"/>
    <mergeCell ref="AD53:AF53"/>
    <mergeCell ref="C47:AC47"/>
    <mergeCell ref="AD47:AF47"/>
    <mergeCell ref="C48:AC48"/>
    <mergeCell ref="AD48:AF48"/>
    <mergeCell ref="C49:AC49"/>
    <mergeCell ref="AD49:AF49"/>
    <mergeCell ref="A50:B52"/>
    <mergeCell ref="A44:B49"/>
    <mergeCell ref="C44:AC44"/>
    <mergeCell ref="AD44:AF44"/>
    <mergeCell ref="AG44:AX49"/>
    <mergeCell ref="C45:AC45"/>
    <mergeCell ref="AD45:AF45"/>
    <mergeCell ref="C46:AC46"/>
    <mergeCell ref="AD46:AF46"/>
    <mergeCell ref="C50:AC50"/>
    <mergeCell ref="AD50:AF50"/>
    <mergeCell ref="AG50:AX52"/>
    <mergeCell ref="C51:AC51"/>
    <mergeCell ref="AD51:AF51"/>
    <mergeCell ref="C52:AC52"/>
    <mergeCell ref="AD52:AF52"/>
    <mergeCell ref="A39:AX39"/>
    <mergeCell ref="C40:AC40"/>
    <mergeCell ref="AD40:AF40"/>
    <mergeCell ref="AG40:AX40"/>
    <mergeCell ref="A41:B43"/>
    <mergeCell ref="C41:AC41"/>
    <mergeCell ref="AD41:AF41"/>
    <mergeCell ref="AG41:AX43"/>
    <mergeCell ref="C42:AC42"/>
    <mergeCell ref="AD42:AF42"/>
    <mergeCell ref="C43:AC43"/>
    <mergeCell ref="AD43:AF43"/>
    <mergeCell ref="C37:K37"/>
    <mergeCell ref="L37:Q37"/>
    <mergeCell ref="R37:W37"/>
    <mergeCell ref="X37:AX37"/>
    <mergeCell ref="A30:B37"/>
    <mergeCell ref="C30:K30"/>
    <mergeCell ref="L30:Q30"/>
    <mergeCell ref="R30:W30"/>
    <mergeCell ref="X30:AX30"/>
    <mergeCell ref="C31:K31"/>
    <mergeCell ref="X34:AX34"/>
    <mergeCell ref="C35:K35"/>
    <mergeCell ref="L35:Q35"/>
    <mergeCell ref="R35:W35"/>
    <mergeCell ref="X35:AX35"/>
    <mergeCell ref="C36:K36"/>
    <mergeCell ref="L36:Q36"/>
    <mergeCell ref="R36:W36"/>
    <mergeCell ref="X36:AX36"/>
    <mergeCell ref="C34:K34"/>
    <mergeCell ref="L34:Q34"/>
    <mergeCell ref="R34:W34"/>
    <mergeCell ref="L31:Q31"/>
    <mergeCell ref="R31:W31"/>
    <mergeCell ref="X31:AX31"/>
    <mergeCell ref="C32:K32"/>
    <mergeCell ref="L32:Q32"/>
    <mergeCell ref="R32:W32"/>
    <mergeCell ref="X32:AX32"/>
    <mergeCell ref="AB29:AD29"/>
    <mergeCell ref="AE29:AI29"/>
    <mergeCell ref="AJ29:AN29"/>
    <mergeCell ref="AO29:AS29"/>
    <mergeCell ref="AT29:AX29"/>
    <mergeCell ref="A27:F29"/>
    <mergeCell ref="G27:X27"/>
    <mergeCell ref="Y27:AA27"/>
    <mergeCell ref="AB27:AD27"/>
    <mergeCell ref="AE27:AI27"/>
    <mergeCell ref="C33:K33"/>
    <mergeCell ref="L33:Q33"/>
    <mergeCell ref="R33:W33"/>
    <mergeCell ref="X33:AX33"/>
    <mergeCell ref="AE22:AI22"/>
    <mergeCell ref="AE26:AI26"/>
    <mergeCell ref="AJ26:AN26"/>
    <mergeCell ref="AJ27:AN27"/>
    <mergeCell ref="G25:X26"/>
    <mergeCell ref="Y25:AA25"/>
    <mergeCell ref="AB25:AD25"/>
    <mergeCell ref="AE25:AI25"/>
    <mergeCell ref="AJ25:AN25"/>
    <mergeCell ref="G24:X24"/>
    <mergeCell ref="Y24:AA24"/>
    <mergeCell ref="Y26:AA26"/>
    <mergeCell ref="Y22:AA22"/>
    <mergeCell ref="AB24:AD24"/>
    <mergeCell ref="AE24:AI24"/>
    <mergeCell ref="AJ24:AN24"/>
    <mergeCell ref="AB26:AD26"/>
    <mergeCell ref="Y23:AA23"/>
    <mergeCell ref="AB23:AD23"/>
    <mergeCell ref="AE23:AI23"/>
    <mergeCell ref="A24:F26"/>
    <mergeCell ref="AT28:AX28"/>
    <mergeCell ref="G28:X29"/>
    <mergeCell ref="Y28:AA28"/>
    <mergeCell ref="AB28:AD28"/>
    <mergeCell ref="AE28:AI28"/>
    <mergeCell ref="AO27:AS27"/>
    <mergeCell ref="AT27:AX27"/>
    <mergeCell ref="AO21:AS21"/>
    <mergeCell ref="AT21:AX21"/>
    <mergeCell ref="Y29:AA29"/>
    <mergeCell ref="AJ28:AN28"/>
    <mergeCell ref="AO28:AS28"/>
    <mergeCell ref="AO24:AS24"/>
    <mergeCell ref="AT24:AX24"/>
    <mergeCell ref="AO25:AS25"/>
    <mergeCell ref="AT25:AX25"/>
    <mergeCell ref="AO26:AS26"/>
    <mergeCell ref="AT26:AX26"/>
    <mergeCell ref="AJ22:AN22"/>
    <mergeCell ref="AO22:AS22"/>
    <mergeCell ref="AT22:AX22"/>
    <mergeCell ref="AJ23:AN23"/>
    <mergeCell ref="AO23:AS23"/>
    <mergeCell ref="AT23:AX23"/>
    <mergeCell ref="G21:X23"/>
    <mergeCell ref="Y21:AA21"/>
    <mergeCell ref="AB21:AD21"/>
    <mergeCell ref="AB22:AD22"/>
    <mergeCell ref="AJ21:AN21"/>
    <mergeCell ref="A20:F23"/>
    <mergeCell ref="AE21:AI21"/>
    <mergeCell ref="G18:O18"/>
    <mergeCell ref="P18:V18"/>
    <mergeCell ref="W18:AC18"/>
    <mergeCell ref="AD18:AJ18"/>
    <mergeCell ref="AK18:AQ18"/>
    <mergeCell ref="AO20:AS20"/>
    <mergeCell ref="AR18:AX18"/>
    <mergeCell ref="G19:O19"/>
    <mergeCell ref="P19:V19"/>
    <mergeCell ref="W19:AC19"/>
    <mergeCell ref="G20:X20"/>
    <mergeCell ref="Y20:AA20"/>
    <mergeCell ref="AB20:AD20"/>
    <mergeCell ref="AE20:AI20"/>
    <mergeCell ref="AJ20:AN20"/>
    <mergeCell ref="AD19:AJ19"/>
    <mergeCell ref="AK19:AQ19"/>
    <mergeCell ref="AR19:AX19"/>
    <mergeCell ref="AT20:AX20"/>
    <mergeCell ref="AD17:AJ17"/>
    <mergeCell ref="AK17:AQ17"/>
    <mergeCell ref="AR17:AX17"/>
    <mergeCell ref="I16:O16"/>
    <mergeCell ref="P16:V16"/>
    <mergeCell ref="W16:AC16"/>
    <mergeCell ref="AD16:AJ16"/>
    <mergeCell ref="AK16:AQ16"/>
    <mergeCell ref="AR16:AX16"/>
    <mergeCell ref="G9:AX9"/>
    <mergeCell ref="A10:F10"/>
    <mergeCell ref="G10:AX10"/>
    <mergeCell ref="A11:F19"/>
    <mergeCell ref="G11:O11"/>
    <mergeCell ref="P11:V11"/>
    <mergeCell ref="W11:AC11"/>
    <mergeCell ref="AD11:AJ11"/>
    <mergeCell ref="I14:O14"/>
    <mergeCell ref="P14:V14"/>
    <mergeCell ref="W14:AC14"/>
    <mergeCell ref="AD14:AJ14"/>
    <mergeCell ref="AK14:AQ14"/>
    <mergeCell ref="AR14:AX14"/>
    <mergeCell ref="AR12:AX12"/>
    <mergeCell ref="I13:O13"/>
    <mergeCell ref="P13:V13"/>
    <mergeCell ref="W13:AC13"/>
    <mergeCell ref="AD13:AJ13"/>
    <mergeCell ref="AK13:AQ13"/>
    <mergeCell ref="AR13:AX13"/>
    <mergeCell ref="I17:O17"/>
    <mergeCell ref="P17:V17"/>
    <mergeCell ref="W17:AC17"/>
    <mergeCell ref="A7:F7"/>
    <mergeCell ref="G7:X7"/>
    <mergeCell ref="Y7:AD7"/>
    <mergeCell ref="AE7:AX7"/>
    <mergeCell ref="A8:F8"/>
    <mergeCell ref="G8:AX8"/>
    <mergeCell ref="V76:AJ77"/>
    <mergeCell ref="V78:AJ79"/>
    <mergeCell ref="V95:AJ96"/>
    <mergeCell ref="AR15:AX15"/>
    <mergeCell ref="AR11:AX11"/>
    <mergeCell ref="G12:H17"/>
    <mergeCell ref="I12:O12"/>
    <mergeCell ref="P12:V12"/>
    <mergeCell ref="W12:AC12"/>
    <mergeCell ref="AD12:AJ12"/>
    <mergeCell ref="AK12:AQ12"/>
    <mergeCell ref="AK11:AQ11"/>
    <mergeCell ref="I15:O15"/>
    <mergeCell ref="P15:V15"/>
    <mergeCell ref="W15:AC15"/>
    <mergeCell ref="AD15:AJ15"/>
    <mergeCell ref="AK15:AQ15"/>
    <mergeCell ref="A9:F9"/>
    <mergeCell ref="A5:F5"/>
    <mergeCell ref="G5:X5"/>
    <mergeCell ref="Y5:AD5"/>
    <mergeCell ref="AE5:AP5"/>
    <mergeCell ref="AQ5:AX5"/>
    <mergeCell ref="A6:F6"/>
    <mergeCell ref="G6:X6"/>
    <mergeCell ref="Y6:AD6"/>
    <mergeCell ref="AJ2:AP2"/>
    <mergeCell ref="AQ2:AX2"/>
    <mergeCell ref="A3:AN3"/>
    <mergeCell ref="AO3:AX3"/>
    <mergeCell ref="A4:F4"/>
    <mergeCell ref="G4:X4"/>
    <mergeCell ref="Y4:AD4"/>
    <mergeCell ref="AE4:AP4"/>
    <mergeCell ref="AQ4:AX4"/>
    <mergeCell ref="AE6:AX6"/>
    <mergeCell ref="AU145:AX145"/>
    <mergeCell ref="L144:X144"/>
    <mergeCell ref="AH148:AT148"/>
    <mergeCell ref="AU148:AX148"/>
    <mergeCell ref="G149:K149"/>
    <mergeCell ref="L149:X149"/>
    <mergeCell ref="Y149:AB149"/>
    <mergeCell ref="AC149:AG149"/>
    <mergeCell ref="AH149:AT149"/>
    <mergeCell ref="AU149:AX149"/>
    <mergeCell ref="L146:X146"/>
    <mergeCell ref="Y146:AB146"/>
    <mergeCell ref="G148:K148"/>
    <mergeCell ref="L148:X148"/>
    <mergeCell ref="Y148:AB148"/>
    <mergeCell ref="AC148:AG148"/>
    <mergeCell ref="AC146:AG146"/>
    <mergeCell ref="AH146:AT146"/>
    <mergeCell ref="AU146:AX146"/>
    <mergeCell ref="G147:K147"/>
    <mergeCell ref="L147:X147"/>
    <mergeCell ref="Y147:AB147"/>
    <mergeCell ref="AC147:AG147"/>
    <mergeCell ref="AH147:AT147"/>
    <mergeCell ref="AU147:AX147"/>
    <mergeCell ref="G146:K146"/>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53:AB153"/>
    <mergeCell ref="AC153:AX153"/>
    <mergeCell ref="G154:K154"/>
    <mergeCell ref="L154:X154"/>
    <mergeCell ref="Y154:AB154"/>
    <mergeCell ref="AC154:AG154"/>
    <mergeCell ref="AH154:AT154"/>
    <mergeCell ref="AU154:AX154"/>
    <mergeCell ref="G152:K152"/>
    <mergeCell ref="L152:X152"/>
    <mergeCell ref="Y152:AB152"/>
    <mergeCell ref="AC152:AG152"/>
    <mergeCell ref="AH152:AT152"/>
    <mergeCell ref="AU152:AX152"/>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60:K160"/>
    <mergeCell ref="L160:X160"/>
    <mergeCell ref="Y160:AB160"/>
    <mergeCell ref="AC160:AG160"/>
    <mergeCell ref="AH160:AT160"/>
    <mergeCell ref="AU160:AX160"/>
    <mergeCell ref="G159:K159"/>
    <mergeCell ref="L159:X159"/>
    <mergeCell ref="Y159:AB159"/>
    <mergeCell ref="AC159:AG159"/>
    <mergeCell ref="AH159:AT159"/>
    <mergeCell ref="AU159:AX159"/>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4:AB164"/>
    <mergeCell ref="AC164:AX164"/>
    <mergeCell ref="G165:K165"/>
    <mergeCell ref="L165:X165"/>
    <mergeCell ref="Y165:AB165"/>
    <mergeCell ref="AC165:AG165"/>
    <mergeCell ref="AH165:AT165"/>
    <mergeCell ref="AU165:AX165"/>
    <mergeCell ref="G163:K163"/>
    <mergeCell ref="L163:X163"/>
    <mergeCell ref="Y163:AB163"/>
    <mergeCell ref="AC163:AG163"/>
    <mergeCell ref="AH163:AT163"/>
    <mergeCell ref="AU163:AX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5:AB175"/>
    <mergeCell ref="AC175:AX175"/>
    <mergeCell ref="G176:K176"/>
    <mergeCell ref="L176:X176"/>
    <mergeCell ref="Y176:AB176"/>
    <mergeCell ref="AC176:AG176"/>
    <mergeCell ref="AH176:AT176"/>
    <mergeCell ref="AU176:AX176"/>
    <mergeCell ref="G174:K174"/>
    <mergeCell ref="L174:X174"/>
    <mergeCell ref="Y174:AB174"/>
    <mergeCell ref="AC174:AG174"/>
    <mergeCell ref="AH174:AT174"/>
    <mergeCell ref="AU174:AX174"/>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C402:L402"/>
    <mergeCell ref="M402:AJ402"/>
    <mergeCell ref="AK402:AP402"/>
    <mergeCell ref="AQ402:AT402"/>
    <mergeCell ref="AU402:AX402"/>
    <mergeCell ref="G185:K185"/>
    <mergeCell ref="L185:X185"/>
    <mergeCell ref="Y185:AB185"/>
    <mergeCell ref="AC185:AG185"/>
    <mergeCell ref="AH185:AT185"/>
    <mergeCell ref="AU185:AX185"/>
    <mergeCell ref="AU403:AX403"/>
    <mergeCell ref="A404:B404"/>
    <mergeCell ref="C404:L404"/>
    <mergeCell ref="M404:AJ404"/>
    <mergeCell ref="AK404:AP404"/>
    <mergeCell ref="AQ404:AT404"/>
    <mergeCell ref="AU404:AX404"/>
    <mergeCell ref="Y144:AB144"/>
    <mergeCell ref="A403:B403"/>
    <mergeCell ref="C403:L403"/>
    <mergeCell ref="M403:AJ403"/>
    <mergeCell ref="AK403:AP403"/>
    <mergeCell ref="AQ403:AT403"/>
    <mergeCell ref="A142:F185"/>
    <mergeCell ref="G142:AB142"/>
    <mergeCell ref="AC142:AX142"/>
    <mergeCell ref="G143:K143"/>
    <mergeCell ref="L143:X143"/>
    <mergeCell ref="Y143:AB143"/>
    <mergeCell ref="AC143:AG143"/>
    <mergeCell ref="AH143:AT143"/>
    <mergeCell ref="AU143:AX143"/>
    <mergeCell ref="G144:K144"/>
    <mergeCell ref="A402:B402"/>
    <mergeCell ref="M406:AJ406"/>
    <mergeCell ref="AK406:AP406"/>
    <mergeCell ref="AQ406:AT406"/>
    <mergeCell ref="AU406:AX406"/>
    <mergeCell ref="A405:B405"/>
    <mergeCell ref="C405:L405"/>
    <mergeCell ref="M405:AJ405"/>
    <mergeCell ref="AK405:AP405"/>
    <mergeCell ref="AQ405:AT405"/>
    <mergeCell ref="AU405:AX405"/>
    <mergeCell ref="A412:B412"/>
    <mergeCell ref="C412:L412"/>
    <mergeCell ref="M412:AJ412"/>
    <mergeCell ref="AK412:AP412"/>
    <mergeCell ref="AQ412:AT412"/>
    <mergeCell ref="AU412:AX412"/>
    <mergeCell ref="A432:B432"/>
    <mergeCell ref="C432:L432"/>
    <mergeCell ref="M432:AJ432"/>
    <mergeCell ref="AK432:AP432"/>
    <mergeCell ref="AQ432:AT432"/>
    <mergeCell ref="AU432:AX432"/>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V97:AJ98"/>
    <mergeCell ref="Y85:AG86"/>
    <mergeCell ref="AJ85:AV86"/>
    <mergeCell ref="A411:B411"/>
    <mergeCell ref="C411:L411"/>
    <mergeCell ref="M411:AJ411"/>
    <mergeCell ref="AK411:AP411"/>
    <mergeCell ref="AQ411:AT411"/>
    <mergeCell ref="AU411:AX411"/>
    <mergeCell ref="A409:B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AU410:AX410"/>
    <mergeCell ref="C409:L409"/>
    <mergeCell ref="M409:AJ409"/>
    <mergeCell ref="AK409:AP409"/>
    <mergeCell ref="AQ409:AT409"/>
    <mergeCell ref="AU409:AX409"/>
    <mergeCell ref="A410:B410"/>
    <mergeCell ref="C410:L410"/>
    <mergeCell ref="M410:AJ410"/>
    <mergeCell ref="AK410:AP410"/>
    <mergeCell ref="AQ410:AT410"/>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view="pageBreakPreview" zoomScale="90" zoomScaleNormal="75" zoomScaleSheetLayoutView="90" workbookViewId="0"/>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179</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3" t="s">
        <v>398</v>
      </c>
      <c r="H4" s="944"/>
      <c r="I4" s="944"/>
      <c r="J4" s="944"/>
      <c r="K4" s="944"/>
      <c r="L4" s="944"/>
      <c r="M4" s="944"/>
      <c r="N4" s="944"/>
      <c r="O4" s="944"/>
      <c r="P4" s="944"/>
      <c r="Q4" s="944"/>
      <c r="R4" s="944"/>
      <c r="S4" s="944"/>
      <c r="T4" s="944"/>
      <c r="U4" s="944"/>
      <c r="V4" s="944"/>
      <c r="W4" s="944"/>
      <c r="X4" s="944"/>
      <c r="Y4" s="190" t="s">
        <v>338</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128" t="s">
        <v>397</v>
      </c>
      <c r="H5" s="129"/>
      <c r="I5" s="129"/>
      <c r="J5" s="129"/>
      <c r="K5" s="129"/>
      <c r="L5" s="129"/>
      <c r="M5" s="129"/>
      <c r="N5" s="129"/>
      <c r="O5" s="129"/>
      <c r="P5" s="129"/>
      <c r="Q5" s="129"/>
      <c r="R5" s="129"/>
      <c r="S5" s="129"/>
      <c r="T5" s="129"/>
      <c r="U5" s="129"/>
      <c r="V5" s="130"/>
      <c r="W5" s="130"/>
      <c r="X5" s="130"/>
      <c r="Y5" s="131" t="s">
        <v>7</v>
      </c>
      <c r="Z5" s="132"/>
      <c r="AA5" s="132"/>
      <c r="AB5" s="132"/>
      <c r="AC5" s="132"/>
      <c r="AD5" s="133"/>
      <c r="AE5" s="13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40"/>
      <c r="G6" s="141" t="s">
        <v>394</v>
      </c>
      <c r="H6" s="142"/>
      <c r="I6" s="142"/>
      <c r="J6" s="142"/>
      <c r="K6" s="142"/>
      <c r="L6" s="142"/>
      <c r="M6" s="142"/>
      <c r="N6" s="142"/>
      <c r="O6" s="142"/>
      <c r="P6" s="142"/>
      <c r="Q6" s="142"/>
      <c r="R6" s="142"/>
      <c r="S6" s="142"/>
      <c r="T6" s="142"/>
      <c r="U6" s="142"/>
      <c r="V6" s="142"/>
      <c r="W6" s="142"/>
      <c r="X6" s="142"/>
      <c r="Y6" s="224" t="s">
        <v>9</v>
      </c>
      <c r="Z6" s="225"/>
      <c r="AA6" s="225"/>
      <c r="AB6" s="225"/>
      <c r="AC6" s="225"/>
      <c r="AD6" s="226"/>
      <c r="AE6" s="227" t="s">
        <v>243</v>
      </c>
      <c r="AF6" s="228"/>
      <c r="AG6" s="228"/>
      <c r="AH6" s="228"/>
      <c r="AI6" s="228"/>
      <c r="AJ6" s="228"/>
      <c r="AK6" s="228"/>
      <c r="AL6" s="228"/>
      <c r="AM6" s="228"/>
      <c r="AN6" s="228"/>
      <c r="AO6" s="228"/>
      <c r="AP6" s="228"/>
      <c r="AQ6" s="229"/>
      <c r="AR6" s="229"/>
      <c r="AS6" s="229"/>
      <c r="AT6" s="229"/>
      <c r="AU6" s="229"/>
      <c r="AV6" s="229"/>
      <c r="AW6" s="229"/>
      <c r="AX6" s="230"/>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241</v>
      </c>
      <c r="Z7" s="150"/>
      <c r="AA7" s="150"/>
      <c r="AB7" s="150"/>
      <c r="AC7" s="150"/>
      <c r="AD7" s="151"/>
      <c r="AE7" s="152" t="s">
        <v>392</v>
      </c>
      <c r="AF7" s="153"/>
      <c r="AG7" s="153"/>
      <c r="AH7" s="153"/>
      <c r="AI7" s="153"/>
      <c r="AJ7" s="153"/>
      <c r="AK7" s="153"/>
      <c r="AL7" s="153"/>
      <c r="AM7" s="153"/>
      <c r="AN7" s="153"/>
      <c r="AO7" s="153"/>
      <c r="AP7" s="153"/>
      <c r="AQ7" s="153"/>
      <c r="AR7" s="153"/>
      <c r="AS7" s="153"/>
      <c r="AT7" s="153"/>
      <c r="AU7" s="153"/>
      <c r="AV7" s="153"/>
      <c r="AW7" s="153"/>
      <c r="AX7" s="154"/>
    </row>
    <row r="8" spans="1:50" ht="103.7" customHeight="1" x14ac:dyDescent="0.15">
      <c r="A8" s="155" t="s">
        <v>12</v>
      </c>
      <c r="B8" s="156"/>
      <c r="C8" s="156"/>
      <c r="D8" s="156"/>
      <c r="E8" s="156"/>
      <c r="F8" s="156"/>
      <c r="G8" s="157" t="s">
        <v>391</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60" t="s">
        <v>390</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383</v>
      </c>
      <c r="Q12" s="809"/>
      <c r="R12" s="809"/>
      <c r="S12" s="809"/>
      <c r="T12" s="809"/>
      <c r="U12" s="809"/>
      <c r="V12" s="809"/>
      <c r="W12" s="809">
        <v>347</v>
      </c>
      <c r="X12" s="809"/>
      <c r="Y12" s="809"/>
      <c r="Z12" s="809"/>
      <c r="AA12" s="809"/>
      <c r="AB12" s="809"/>
      <c r="AC12" s="809"/>
      <c r="AD12" s="809">
        <v>358</v>
      </c>
      <c r="AE12" s="809"/>
      <c r="AF12" s="809"/>
      <c r="AG12" s="809"/>
      <c r="AH12" s="809"/>
      <c r="AI12" s="809"/>
      <c r="AJ12" s="809"/>
      <c r="AK12" s="809">
        <v>437</v>
      </c>
      <c r="AL12" s="809"/>
      <c r="AM12" s="809"/>
      <c r="AN12" s="809"/>
      <c r="AO12" s="809"/>
      <c r="AP12" s="809"/>
      <c r="AQ12" s="809"/>
      <c r="AR12" s="809">
        <v>484</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637" t="s">
        <v>389</v>
      </c>
      <c r="AE13" s="637"/>
      <c r="AF13" s="637"/>
      <c r="AG13" s="637"/>
      <c r="AH13" s="637"/>
      <c r="AI13" s="637"/>
      <c r="AJ13" s="637"/>
      <c r="AK13" s="637" t="s">
        <v>389</v>
      </c>
      <c r="AL13" s="637"/>
      <c r="AM13" s="637"/>
      <c r="AN13" s="637"/>
      <c r="AO13" s="637"/>
      <c r="AP13" s="637"/>
      <c r="AQ13" s="637"/>
      <c r="AR13" s="614" t="s">
        <v>389</v>
      </c>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939" t="s">
        <v>236</v>
      </c>
      <c r="Q14" s="940"/>
      <c r="R14" s="940"/>
      <c r="S14" s="940"/>
      <c r="T14" s="940"/>
      <c r="U14" s="940"/>
      <c r="V14" s="941"/>
      <c r="W14" s="939" t="s">
        <v>236</v>
      </c>
      <c r="X14" s="940"/>
      <c r="Y14" s="940"/>
      <c r="Z14" s="940"/>
      <c r="AA14" s="940"/>
      <c r="AB14" s="940"/>
      <c r="AC14" s="941"/>
      <c r="AD14" s="939" t="s">
        <v>236</v>
      </c>
      <c r="AE14" s="940"/>
      <c r="AF14" s="940"/>
      <c r="AG14" s="940"/>
      <c r="AH14" s="940"/>
      <c r="AI14" s="940"/>
      <c r="AJ14" s="941"/>
      <c r="AK14" s="939" t="s">
        <v>236</v>
      </c>
      <c r="AL14" s="940"/>
      <c r="AM14" s="940"/>
      <c r="AN14" s="940"/>
      <c r="AO14" s="940"/>
      <c r="AP14" s="940"/>
      <c r="AQ14" s="941"/>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939" t="s">
        <v>236</v>
      </c>
      <c r="Q15" s="940"/>
      <c r="R15" s="940"/>
      <c r="S15" s="940"/>
      <c r="T15" s="940"/>
      <c r="U15" s="940"/>
      <c r="V15" s="941"/>
      <c r="W15" s="939" t="s">
        <v>236</v>
      </c>
      <c r="X15" s="940"/>
      <c r="Y15" s="940"/>
      <c r="Z15" s="940"/>
      <c r="AA15" s="940"/>
      <c r="AB15" s="940"/>
      <c r="AC15" s="941"/>
      <c r="AD15" s="939" t="s">
        <v>236</v>
      </c>
      <c r="AE15" s="940"/>
      <c r="AF15" s="940"/>
      <c r="AG15" s="940"/>
      <c r="AH15" s="940"/>
      <c r="AI15" s="940"/>
      <c r="AJ15" s="941"/>
      <c r="AK15" s="939" t="s">
        <v>236</v>
      </c>
      <c r="AL15" s="940"/>
      <c r="AM15" s="940"/>
      <c r="AN15" s="940"/>
      <c r="AO15" s="940"/>
      <c r="AP15" s="940"/>
      <c r="AQ15" s="941"/>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939" t="s">
        <v>236</v>
      </c>
      <c r="Q16" s="940"/>
      <c r="R16" s="940"/>
      <c r="S16" s="940"/>
      <c r="T16" s="940"/>
      <c r="U16" s="940"/>
      <c r="V16" s="941"/>
      <c r="W16" s="939" t="s">
        <v>236</v>
      </c>
      <c r="X16" s="940"/>
      <c r="Y16" s="940"/>
      <c r="Z16" s="940"/>
      <c r="AA16" s="940"/>
      <c r="AB16" s="940"/>
      <c r="AC16" s="941"/>
      <c r="AD16" s="939" t="s">
        <v>236</v>
      </c>
      <c r="AE16" s="940"/>
      <c r="AF16" s="940"/>
      <c r="AG16" s="940"/>
      <c r="AH16" s="940"/>
      <c r="AI16" s="940"/>
      <c r="AJ16" s="941"/>
      <c r="AK16" s="939" t="s">
        <v>236</v>
      </c>
      <c r="AL16" s="940"/>
      <c r="AM16" s="940"/>
      <c r="AN16" s="940"/>
      <c r="AO16" s="940"/>
      <c r="AP16" s="940"/>
      <c r="AQ16" s="941"/>
      <c r="AR16" s="614"/>
      <c r="AS16" s="614"/>
      <c r="AT16" s="614"/>
      <c r="AU16" s="614"/>
      <c r="AV16" s="614"/>
      <c r="AW16" s="614"/>
      <c r="AX16" s="615"/>
    </row>
    <row r="17" spans="1:58" ht="24.75" customHeight="1" x14ac:dyDescent="0.15">
      <c r="A17" s="168"/>
      <c r="B17" s="169"/>
      <c r="C17" s="169"/>
      <c r="D17" s="169"/>
      <c r="E17" s="169"/>
      <c r="F17" s="170"/>
      <c r="G17" s="209"/>
      <c r="H17" s="210"/>
      <c r="I17" s="216" t="s">
        <v>28</v>
      </c>
      <c r="J17" s="217"/>
      <c r="K17" s="217"/>
      <c r="L17" s="217"/>
      <c r="M17" s="217"/>
      <c r="N17" s="217"/>
      <c r="O17" s="218"/>
      <c r="P17" s="816">
        <v>383</v>
      </c>
      <c r="Q17" s="816"/>
      <c r="R17" s="816"/>
      <c r="S17" s="816"/>
      <c r="T17" s="816"/>
      <c r="U17" s="816"/>
      <c r="V17" s="816"/>
      <c r="W17" s="816">
        <v>347</v>
      </c>
      <c r="X17" s="816"/>
      <c r="Y17" s="816"/>
      <c r="Z17" s="816"/>
      <c r="AA17" s="816"/>
      <c r="AB17" s="816"/>
      <c r="AC17" s="816"/>
      <c r="AD17" s="816">
        <v>358</v>
      </c>
      <c r="AE17" s="816"/>
      <c r="AF17" s="816"/>
      <c r="AG17" s="816"/>
      <c r="AH17" s="816"/>
      <c r="AI17" s="816"/>
      <c r="AJ17" s="816"/>
      <c r="AK17" s="816">
        <v>437</v>
      </c>
      <c r="AL17" s="816"/>
      <c r="AM17" s="816"/>
      <c r="AN17" s="816"/>
      <c r="AO17" s="816"/>
      <c r="AP17" s="816"/>
      <c r="AQ17" s="816"/>
      <c r="AR17" s="816">
        <v>484</v>
      </c>
      <c r="AS17" s="816"/>
      <c r="AT17" s="816"/>
      <c r="AU17" s="816"/>
      <c r="AV17" s="816"/>
      <c r="AW17" s="816"/>
      <c r="AX17" s="817"/>
    </row>
    <row r="18" spans="1:58" ht="24.75" customHeight="1" x14ac:dyDescent="0.15">
      <c r="A18" s="168"/>
      <c r="B18" s="169"/>
      <c r="C18" s="169"/>
      <c r="D18" s="169"/>
      <c r="E18" s="169"/>
      <c r="F18" s="170"/>
      <c r="G18" s="235" t="s">
        <v>29</v>
      </c>
      <c r="H18" s="236"/>
      <c r="I18" s="236"/>
      <c r="J18" s="236"/>
      <c r="K18" s="236"/>
      <c r="L18" s="236"/>
      <c r="M18" s="236"/>
      <c r="N18" s="236"/>
      <c r="O18" s="236"/>
      <c r="P18" s="287">
        <v>383</v>
      </c>
      <c r="Q18" s="287"/>
      <c r="R18" s="287"/>
      <c r="S18" s="287"/>
      <c r="T18" s="287"/>
      <c r="U18" s="287"/>
      <c r="V18" s="287"/>
      <c r="W18" s="287">
        <v>347</v>
      </c>
      <c r="X18" s="287"/>
      <c r="Y18" s="287"/>
      <c r="Z18" s="287"/>
      <c r="AA18" s="287"/>
      <c r="AB18" s="287"/>
      <c r="AC18" s="287"/>
      <c r="AD18" s="287">
        <v>358</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8"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8"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8" ht="26.85" customHeight="1" x14ac:dyDescent="0.15">
      <c r="A21" s="246"/>
      <c r="B21" s="244"/>
      <c r="C21" s="244"/>
      <c r="D21" s="244"/>
      <c r="E21" s="244"/>
      <c r="F21" s="245"/>
      <c r="G21" s="259" t="s">
        <v>388</v>
      </c>
      <c r="H21" s="260"/>
      <c r="I21" s="260"/>
      <c r="J21" s="260"/>
      <c r="K21" s="260"/>
      <c r="L21" s="260"/>
      <c r="M21" s="260"/>
      <c r="N21" s="260"/>
      <c r="O21" s="260"/>
      <c r="P21" s="260"/>
      <c r="Q21" s="260"/>
      <c r="R21" s="260"/>
      <c r="S21" s="260"/>
      <c r="T21" s="260"/>
      <c r="U21" s="260"/>
      <c r="V21" s="260"/>
      <c r="W21" s="260"/>
      <c r="X21" s="261"/>
      <c r="Y21" s="268" t="s">
        <v>35</v>
      </c>
      <c r="Z21" s="269"/>
      <c r="AA21" s="270"/>
      <c r="AB21" s="271" t="s">
        <v>387</v>
      </c>
      <c r="AC21" s="272"/>
      <c r="AD21" s="273"/>
      <c r="AE21" s="274">
        <v>28</v>
      </c>
      <c r="AF21" s="274"/>
      <c r="AG21" s="274"/>
      <c r="AH21" s="274"/>
      <c r="AI21" s="274"/>
      <c r="AJ21" s="274">
        <v>28</v>
      </c>
      <c r="AK21" s="274"/>
      <c r="AL21" s="274"/>
      <c r="AM21" s="274"/>
      <c r="AN21" s="274"/>
      <c r="AO21" s="274" t="s">
        <v>386</v>
      </c>
      <c r="AP21" s="274"/>
      <c r="AQ21" s="274"/>
      <c r="AR21" s="274"/>
      <c r="AS21" s="274"/>
      <c r="AT21" s="284"/>
      <c r="AU21" s="284"/>
      <c r="AV21" s="284"/>
      <c r="AW21" s="284"/>
      <c r="AX21" s="285"/>
    </row>
    <row r="22" spans="1:58" ht="23.85" customHeight="1" x14ac:dyDescent="0.15">
      <c r="A22" s="247"/>
      <c r="B22" s="248"/>
      <c r="C22" s="248"/>
      <c r="D22" s="248"/>
      <c r="E22" s="248"/>
      <c r="F22" s="249"/>
      <c r="G22" s="262"/>
      <c r="H22" s="263"/>
      <c r="I22" s="263"/>
      <c r="J22" s="263"/>
      <c r="K22" s="263"/>
      <c r="L22" s="263"/>
      <c r="M22" s="263"/>
      <c r="N22" s="263"/>
      <c r="O22" s="263"/>
      <c r="P22" s="263"/>
      <c r="Q22" s="263"/>
      <c r="R22" s="263"/>
      <c r="S22" s="263"/>
      <c r="T22" s="263"/>
      <c r="U22" s="263"/>
      <c r="V22" s="263"/>
      <c r="W22" s="263"/>
      <c r="X22" s="264"/>
      <c r="Y22" s="176" t="s">
        <v>36</v>
      </c>
      <c r="Z22" s="177"/>
      <c r="AA22" s="178"/>
      <c r="AB22" s="255"/>
      <c r="AC22" s="255"/>
      <c r="AD22" s="255"/>
      <c r="AE22" s="255">
        <v>28</v>
      </c>
      <c r="AF22" s="255"/>
      <c r="AG22" s="255"/>
      <c r="AH22" s="255"/>
      <c r="AI22" s="255"/>
      <c r="AJ22" s="255">
        <v>28</v>
      </c>
      <c r="AK22" s="255"/>
      <c r="AL22" s="255"/>
      <c r="AM22" s="255"/>
      <c r="AN22" s="255"/>
      <c r="AO22" s="255" t="s">
        <v>385</v>
      </c>
      <c r="AP22" s="255"/>
      <c r="AQ22" s="255"/>
      <c r="AR22" s="255"/>
      <c r="AS22" s="255"/>
      <c r="AT22" s="287" t="s">
        <v>384</v>
      </c>
      <c r="AU22" s="287"/>
      <c r="AV22" s="287"/>
      <c r="AW22" s="287"/>
      <c r="AX22" s="288"/>
    </row>
    <row r="23" spans="1:58" ht="32.25" customHeight="1" x14ac:dyDescent="0.15">
      <c r="A23" s="247"/>
      <c r="B23" s="248"/>
      <c r="C23" s="248"/>
      <c r="D23" s="248"/>
      <c r="E23" s="248"/>
      <c r="F23" s="249"/>
      <c r="G23" s="265"/>
      <c r="H23" s="266"/>
      <c r="I23" s="266"/>
      <c r="J23" s="266"/>
      <c r="K23" s="266"/>
      <c r="L23" s="266"/>
      <c r="M23" s="266"/>
      <c r="N23" s="266"/>
      <c r="O23" s="266"/>
      <c r="P23" s="266"/>
      <c r="Q23" s="266"/>
      <c r="R23" s="266"/>
      <c r="S23" s="266"/>
      <c r="T23" s="266"/>
      <c r="U23" s="266"/>
      <c r="V23" s="266"/>
      <c r="W23" s="266"/>
      <c r="X23" s="267"/>
      <c r="Y23" s="176" t="s">
        <v>37</v>
      </c>
      <c r="Z23" s="177"/>
      <c r="AA23" s="178"/>
      <c r="AB23" s="279" t="s">
        <v>383</v>
      </c>
      <c r="AC23" s="279"/>
      <c r="AD23" s="279"/>
      <c r="AE23" s="942">
        <v>100</v>
      </c>
      <c r="AF23" s="942"/>
      <c r="AG23" s="942"/>
      <c r="AH23" s="942"/>
      <c r="AI23" s="942"/>
      <c r="AJ23" s="942">
        <v>100</v>
      </c>
      <c r="AK23" s="942"/>
      <c r="AL23" s="942"/>
      <c r="AM23" s="942"/>
      <c r="AN23" s="942"/>
      <c r="AO23" s="942" t="s">
        <v>382</v>
      </c>
      <c r="AP23" s="942"/>
      <c r="AQ23" s="942"/>
      <c r="AR23" s="942"/>
      <c r="AS23" s="942"/>
      <c r="AT23" s="280"/>
      <c r="AU23" s="280"/>
      <c r="AV23" s="280"/>
      <c r="AW23" s="280"/>
      <c r="AX23" s="281"/>
    </row>
    <row r="24" spans="1:5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8" ht="39.950000000000003" customHeight="1" x14ac:dyDescent="0.15">
      <c r="A25" s="298"/>
      <c r="B25" s="299"/>
      <c r="C25" s="299"/>
      <c r="D25" s="299"/>
      <c r="E25" s="299"/>
      <c r="F25" s="300"/>
      <c r="G25" s="933" t="s">
        <v>381</v>
      </c>
      <c r="H25" s="934"/>
      <c r="I25" s="934"/>
      <c r="J25" s="934"/>
      <c r="K25" s="934"/>
      <c r="L25" s="934"/>
      <c r="M25" s="934"/>
      <c r="N25" s="934"/>
      <c r="O25" s="934"/>
      <c r="P25" s="934"/>
      <c r="Q25" s="934"/>
      <c r="R25" s="934"/>
      <c r="S25" s="934"/>
      <c r="T25" s="934"/>
      <c r="U25" s="934"/>
      <c r="V25" s="934"/>
      <c r="W25" s="934"/>
      <c r="X25" s="935"/>
      <c r="Y25" s="314" t="s">
        <v>42</v>
      </c>
      <c r="Z25" s="305"/>
      <c r="AA25" s="306"/>
      <c r="AB25" s="304" t="s">
        <v>380</v>
      </c>
      <c r="AC25" s="305"/>
      <c r="AD25" s="306"/>
      <c r="AE25" s="279">
        <v>8</v>
      </c>
      <c r="AF25" s="279"/>
      <c r="AG25" s="279"/>
      <c r="AH25" s="279"/>
      <c r="AI25" s="279"/>
      <c r="AJ25" s="274">
        <v>8</v>
      </c>
      <c r="AK25" s="274"/>
      <c r="AL25" s="274"/>
      <c r="AM25" s="274"/>
      <c r="AN25" s="274"/>
      <c r="AO25" s="274">
        <v>8</v>
      </c>
      <c r="AP25" s="274"/>
      <c r="AQ25" s="274"/>
      <c r="AR25" s="274"/>
      <c r="AS25" s="274"/>
      <c r="AT25" s="289" t="s">
        <v>223</v>
      </c>
      <c r="AU25" s="290"/>
      <c r="AV25" s="290"/>
      <c r="AW25" s="290"/>
      <c r="AX25" s="291"/>
      <c r="AY25" s="2"/>
      <c r="AZ25" s="3"/>
      <c r="BA25" s="3"/>
      <c r="BB25" s="3"/>
    </row>
    <row r="26" spans="1:58" ht="32.25" customHeight="1" x14ac:dyDescent="0.15">
      <c r="A26" s="301"/>
      <c r="B26" s="302"/>
      <c r="C26" s="302"/>
      <c r="D26" s="302"/>
      <c r="E26" s="302"/>
      <c r="F26" s="303"/>
      <c r="G26" s="936"/>
      <c r="H26" s="937"/>
      <c r="I26" s="937"/>
      <c r="J26" s="937"/>
      <c r="K26" s="937"/>
      <c r="L26" s="937"/>
      <c r="M26" s="937"/>
      <c r="N26" s="937"/>
      <c r="O26" s="937"/>
      <c r="P26" s="937"/>
      <c r="Q26" s="937"/>
      <c r="R26" s="937"/>
      <c r="S26" s="937"/>
      <c r="T26" s="937"/>
      <c r="U26" s="937"/>
      <c r="V26" s="937"/>
      <c r="W26" s="937"/>
      <c r="X26" s="938"/>
      <c r="Y26" s="292" t="s">
        <v>222</v>
      </c>
      <c r="Z26" s="293"/>
      <c r="AA26" s="294"/>
      <c r="AB26" s="304" t="s">
        <v>380</v>
      </c>
      <c r="AC26" s="305"/>
      <c r="AD26" s="306"/>
      <c r="AE26" s="289">
        <v>8</v>
      </c>
      <c r="AF26" s="290"/>
      <c r="AG26" s="290"/>
      <c r="AH26" s="290"/>
      <c r="AI26" s="307"/>
      <c r="AJ26" s="289">
        <v>8</v>
      </c>
      <c r="AK26" s="290"/>
      <c r="AL26" s="290"/>
      <c r="AM26" s="290"/>
      <c r="AN26" s="307"/>
      <c r="AO26" s="289">
        <v>8</v>
      </c>
      <c r="AP26" s="290"/>
      <c r="AQ26" s="290"/>
      <c r="AR26" s="290"/>
      <c r="AS26" s="307"/>
      <c r="AT26" s="315">
        <v>8</v>
      </c>
      <c r="AU26" s="316"/>
      <c r="AV26" s="316"/>
      <c r="AW26" s="316"/>
      <c r="AX26" s="318"/>
      <c r="AY26" s="2"/>
      <c r="AZ26" s="3"/>
      <c r="BA26" s="3"/>
      <c r="BB26" s="3"/>
    </row>
    <row r="27" spans="1:58"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row>
    <row r="28" spans="1:58" ht="46.5" customHeight="1" x14ac:dyDescent="0.15">
      <c r="A28" s="348"/>
      <c r="B28" s="349"/>
      <c r="C28" s="349"/>
      <c r="D28" s="349"/>
      <c r="E28" s="349"/>
      <c r="F28" s="350"/>
      <c r="G28" s="829" t="s">
        <v>379</v>
      </c>
      <c r="H28" s="829"/>
      <c r="I28" s="829"/>
      <c r="J28" s="829"/>
      <c r="K28" s="829"/>
      <c r="L28" s="829"/>
      <c r="M28" s="829"/>
      <c r="N28" s="829"/>
      <c r="O28" s="829"/>
      <c r="P28" s="829"/>
      <c r="Q28" s="829"/>
      <c r="R28" s="829"/>
      <c r="S28" s="829"/>
      <c r="T28" s="829"/>
      <c r="U28" s="829"/>
      <c r="V28" s="829"/>
      <c r="W28" s="829"/>
      <c r="X28" s="829"/>
      <c r="Y28" s="321" t="s">
        <v>45</v>
      </c>
      <c r="Z28" s="322"/>
      <c r="AA28" s="323"/>
      <c r="AB28" s="324" t="s">
        <v>312</v>
      </c>
      <c r="AC28" s="325"/>
      <c r="AD28" s="326"/>
      <c r="AE28" s="925">
        <f>P18/AE25*1000</f>
        <v>47875</v>
      </c>
      <c r="AF28" s="926"/>
      <c r="AG28" s="926"/>
      <c r="AH28" s="926"/>
      <c r="AI28" s="932"/>
      <c r="AJ28" s="925">
        <f>W18/AJ25*1000</f>
        <v>43375</v>
      </c>
      <c r="AK28" s="926"/>
      <c r="AL28" s="926"/>
      <c r="AM28" s="926"/>
      <c r="AN28" s="932"/>
      <c r="AO28" s="925">
        <f>AD18/AO25*1000</f>
        <v>44750</v>
      </c>
      <c r="AP28" s="926"/>
      <c r="AQ28" s="926"/>
      <c r="AR28" s="926"/>
      <c r="AS28" s="932"/>
      <c r="AT28" s="925">
        <v>54625</v>
      </c>
      <c r="AU28" s="926"/>
      <c r="AV28" s="926"/>
      <c r="AW28" s="926"/>
      <c r="AX28" s="927"/>
      <c r="BF28" s="65"/>
    </row>
    <row r="29" spans="1:58" ht="47.1" customHeight="1" x14ac:dyDescent="0.15">
      <c r="A29" s="351"/>
      <c r="B29" s="352"/>
      <c r="C29" s="352"/>
      <c r="D29" s="352"/>
      <c r="E29" s="352"/>
      <c r="F29" s="353"/>
      <c r="G29" s="832"/>
      <c r="H29" s="832"/>
      <c r="I29" s="832"/>
      <c r="J29" s="832"/>
      <c r="K29" s="832"/>
      <c r="L29" s="832"/>
      <c r="M29" s="832"/>
      <c r="N29" s="832"/>
      <c r="O29" s="832"/>
      <c r="P29" s="832"/>
      <c r="Q29" s="832"/>
      <c r="R29" s="832"/>
      <c r="S29" s="832"/>
      <c r="T29" s="832"/>
      <c r="U29" s="832"/>
      <c r="V29" s="832"/>
      <c r="W29" s="832"/>
      <c r="X29" s="832"/>
      <c r="Y29" s="268" t="s">
        <v>48</v>
      </c>
      <c r="Z29" s="293"/>
      <c r="AA29" s="294"/>
      <c r="AB29" s="928" t="s">
        <v>378</v>
      </c>
      <c r="AC29" s="929"/>
      <c r="AD29" s="930"/>
      <c r="AE29" s="931" t="s">
        <v>377</v>
      </c>
      <c r="AF29" s="325"/>
      <c r="AG29" s="325"/>
      <c r="AH29" s="325"/>
      <c r="AI29" s="326"/>
      <c r="AJ29" s="931" t="s">
        <v>376</v>
      </c>
      <c r="AK29" s="325"/>
      <c r="AL29" s="325"/>
      <c r="AM29" s="325"/>
      <c r="AN29" s="326"/>
      <c r="AO29" s="931" t="s">
        <v>375</v>
      </c>
      <c r="AP29" s="325"/>
      <c r="AQ29" s="325"/>
      <c r="AR29" s="325"/>
      <c r="AS29" s="326"/>
      <c r="AT29" s="931" t="s">
        <v>374</v>
      </c>
      <c r="AU29" s="325"/>
      <c r="AV29" s="325"/>
      <c r="AW29" s="325"/>
      <c r="AX29" s="326"/>
      <c r="BE29" s="1">
        <v>3</v>
      </c>
      <c r="BF29" s="65"/>
    </row>
    <row r="30" spans="1:5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8" ht="23.1" customHeight="1" x14ac:dyDescent="0.15">
      <c r="A31" s="459"/>
      <c r="B31" s="460"/>
      <c r="C31" s="339" t="s">
        <v>148</v>
      </c>
      <c r="D31" s="340"/>
      <c r="E31" s="340"/>
      <c r="F31" s="340"/>
      <c r="G31" s="340"/>
      <c r="H31" s="340"/>
      <c r="I31" s="340"/>
      <c r="J31" s="340"/>
      <c r="K31" s="341"/>
      <c r="L31" s="342">
        <v>437</v>
      </c>
      <c r="M31" s="342"/>
      <c r="N31" s="342"/>
      <c r="O31" s="342"/>
      <c r="P31" s="342"/>
      <c r="Q31" s="342"/>
      <c r="R31" s="342">
        <v>484</v>
      </c>
      <c r="S31" s="342"/>
      <c r="T31" s="342"/>
      <c r="U31" s="342"/>
      <c r="V31" s="342"/>
      <c r="W31" s="342"/>
      <c r="X31" s="343" t="s">
        <v>373</v>
      </c>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5"/>
    </row>
    <row r="32" spans="1:5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922"/>
      <c r="Y32" s="923"/>
      <c r="Z32" s="923"/>
      <c r="AA32" s="923"/>
      <c r="AB32" s="923"/>
      <c r="AC32" s="923"/>
      <c r="AD32" s="923"/>
      <c r="AE32" s="923"/>
      <c r="AF32" s="923"/>
      <c r="AG32" s="923"/>
      <c r="AH32" s="923"/>
      <c r="AI32" s="923"/>
      <c r="AJ32" s="923"/>
      <c r="AK32" s="923"/>
      <c r="AL32" s="923"/>
      <c r="AM32" s="923"/>
      <c r="AN32" s="923"/>
      <c r="AO32" s="923"/>
      <c r="AP32" s="923"/>
      <c r="AQ32" s="923"/>
      <c r="AR32" s="923"/>
      <c r="AS32" s="923"/>
      <c r="AT32" s="923"/>
      <c r="AU32" s="923"/>
      <c r="AV32" s="923"/>
      <c r="AW32" s="923"/>
      <c r="AX32" s="924"/>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922"/>
      <c r="Y33" s="923"/>
      <c r="Z33" s="923"/>
      <c r="AA33" s="923"/>
      <c r="AB33" s="923"/>
      <c r="AC33" s="923"/>
      <c r="AD33" s="923"/>
      <c r="AE33" s="923"/>
      <c r="AF33" s="923"/>
      <c r="AG33" s="923"/>
      <c r="AH33" s="923"/>
      <c r="AI33" s="923"/>
      <c r="AJ33" s="923"/>
      <c r="AK33" s="923"/>
      <c r="AL33" s="923"/>
      <c r="AM33" s="923"/>
      <c r="AN33" s="923"/>
      <c r="AO33" s="923"/>
      <c r="AP33" s="923"/>
      <c r="AQ33" s="923"/>
      <c r="AR33" s="923"/>
      <c r="AS33" s="923"/>
      <c r="AT33" s="923"/>
      <c r="AU33" s="923"/>
      <c r="AV33" s="923"/>
      <c r="AW33" s="923"/>
      <c r="AX33" s="924"/>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922"/>
      <c r="Y34" s="923"/>
      <c r="Z34" s="923"/>
      <c r="AA34" s="923"/>
      <c r="AB34" s="923"/>
      <c r="AC34" s="923"/>
      <c r="AD34" s="923"/>
      <c r="AE34" s="923"/>
      <c r="AF34" s="923"/>
      <c r="AG34" s="923"/>
      <c r="AH34" s="923"/>
      <c r="AI34" s="923"/>
      <c r="AJ34" s="923"/>
      <c r="AK34" s="923"/>
      <c r="AL34" s="923"/>
      <c r="AM34" s="923"/>
      <c r="AN34" s="923"/>
      <c r="AO34" s="923"/>
      <c r="AP34" s="923"/>
      <c r="AQ34" s="923"/>
      <c r="AR34" s="923"/>
      <c r="AS34" s="923"/>
      <c r="AT34" s="923"/>
      <c r="AU34" s="923"/>
      <c r="AV34" s="923"/>
      <c r="AW34" s="923"/>
      <c r="AX34" s="924"/>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437</v>
      </c>
      <c r="M37" s="368"/>
      <c r="N37" s="368"/>
      <c r="O37" s="368"/>
      <c r="P37" s="368"/>
      <c r="Q37" s="369"/>
      <c r="R37" s="367">
        <v>484</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372</v>
      </c>
      <c r="B41" s="388"/>
      <c r="C41" s="393" t="s">
        <v>371</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396" t="s">
        <v>282</v>
      </c>
      <c r="AE41" s="397"/>
      <c r="AF41" s="397"/>
      <c r="AG41" s="919" t="s">
        <v>370</v>
      </c>
      <c r="AH41" s="920"/>
      <c r="AI41" s="920"/>
      <c r="AJ41" s="920"/>
      <c r="AK41" s="920"/>
      <c r="AL41" s="920"/>
      <c r="AM41" s="920"/>
      <c r="AN41" s="920"/>
      <c r="AO41" s="920"/>
      <c r="AP41" s="920"/>
      <c r="AQ41" s="920"/>
      <c r="AR41" s="920"/>
      <c r="AS41" s="920"/>
      <c r="AT41" s="920"/>
      <c r="AU41" s="920"/>
      <c r="AV41" s="920"/>
      <c r="AW41" s="920"/>
      <c r="AX41" s="921"/>
    </row>
    <row r="42" spans="1:53" ht="26.25" customHeight="1" x14ac:dyDescent="0.15">
      <c r="A42" s="389"/>
      <c r="B42" s="390"/>
      <c r="C42" s="407" t="s">
        <v>369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409" t="s">
        <v>282</v>
      </c>
      <c r="AE42" s="410"/>
      <c r="AF42" s="410"/>
      <c r="AG42" s="913"/>
      <c r="AH42" s="914"/>
      <c r="AI42" s="914"/>
      <c r="AJ42" s="914"/>
      <c r="AK42" s="914"/>
      <c r="AL42" s="914"/>
      <c r="AM42" s="914"/>
      <c r="AN42" s="914"/>
      <c r="AO42" s="914"/>
      <c r="AP42" s="914"/>
      <c r="AQ42" s="914"/>
      <c r="AR42" s="914"/>
      <c r="AS42" s="914"/>
      <c r="AT42" s="914"/>
      <c r="AU42" s="914"/>
      <c r="AV42" s="914"/>
      <c r="AW42" s="914"/>
      <c r="AX42" s="915"/>
    </row>
    <row r="43" spans="1:53" ht="30" customHeight="1" x14ac:dyDescent="0.15">
      <c r="A43" s="391"/>
      <c r="B43" s="392"/>
      <c r="C43" s="411" t="s">
        <v>368</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414" t="s">
        <v>282</v>
      </c>
      <c r="AE43" s="415"/>
      <c r="AF43" s="415"/>
      <c r="AG43" s="916"/>
      <c r="AH43" s="917"/>
      <c r="AI43" s="917"/>
      <c r="AJ43" s="917"/>
      <c r="AK43" s="917"/>
      <c r="AL43" s="917"/>
      <c r="AM43" s="917"/>
      <c r="AN43" s="917"/>
      <c r="AO43" s="917"/>
      <c r="AP43" s="917"/>
      <c r="AQ43" s="917"/>
      <c r="AR43" s="917"/>
      <c r="AS43" s="917"/>
      <c r="AT43" s="917"/>
      <c r="AU43" s="917"/>
      <c r="AV43" s="917"/>
      <c r="AW43" s="917"/>
      <c r="AX43" s="918"/>
    </row>
    <row r="44" spans="1:53" ht="26.25" customHeight="1" x14ac:dyDescent="0.15">
      <c r="A44" s="416" t="s">
        <v>367</v>
      </c>
      <c r="B44" s="417"/>
      <c r="C44" s="418" t="s">
        <v>366</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899" t="s">
        <v>288</v>
      </c>
      <c r="AE44" s="900"/>
      <c r="AF44" s="900"/>
      <c r="AG44" s="910" t="s">
        <v>365</v>
      </c>
      <c r="AH44" s="911"/>
      <c r="AI44" s="911"/>
      <c r="AJ44" s="911"/>
      <c r="AK44" s="911"/>
      <c r="AL44" s="911"/>
      <c r="AM44" s="911"/>
      <c r="AN44" s="911"/>
      <c r="AO44" s="911"/>
      <c r="AP44" s="911"/>
      <c r="AQ44" s="911"/>
      <c r="AR44" s="911"/>
      <c r="AS44" s="911"/>
      <c r="AT44" s="911"/>
      <c r="AU44" s="911"/>
      <c r="AV44" s="911"/>
      <c r="AW44" s="911"/>
      <c r="AX44" s="912"/>
    </row>
    <row r="45" spans="1:53" ht="26.25" customHeight="1" x14ac:dyDescent="0.15">
      <c r="A45" s="389"/>
      <c r="B45" s="390"/>
      <c r="C45" s="431" t="s">
        <v>294</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409" t="s">
        <v>282</v>
      </c>
      <c r="AE45" s="410"/>
      <c r="AF45" s="410"/>
      <c r="AG45" s="913"/>
      <c r="AH45" s="914"/>
      <c r="AI45" s="914"/>
      <c r="AJ45" s="914"/>
      <c r="AK45" s="914"/>
      <c r="AL45" s="914"/>
      <c r="AM45" s="914"/>
      <c r="AN45" s="914"/>
      <c r="AO45" s="914"/>
      <c r="AP45" s="914"/>
      <c r="AQ45" s="914"/>
      <c r="AR45" s="914"/>
      <c r="AS45" s="914"/>
      <c r="AT45" s="914"/>
      <c r="AU45" s="914"/>
      <c r="AV45" s="914"/>
      <c r="AW45" s="914"/>
      <c r="AX45" s="915"/>
    </row>
    <row r="46" spans="1:53" ht="26.25" customHeight="1" x14ac:dyDescent="0.15">
      <c r="A46" s="389"/>
      <c r="B46" s="390"/>
      <c r="C46" s="431" t="s">
        <v>364</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409" t="s">
        <v>282</v>
      </c>
      <c r="AE46" s="410"/>
      <c r="AF46" s="410"/>
      <c r="AG46" s="913"/>
      <c r="AH46" s="914"/>
      <c r="AI46" s="914"/>
      <c r="AJ46" s="914"/>
      <c r="AK46" s="914"/>
      <c r="AL46" s="914"/>
      <c r="AM46" s="914"/>
      <c r="AN46" s="914"/>
      <c r="AO46" s="914"/>
      <c r="AP46" s="914"/>
      <c r="AQ46" s="914"/>
      <c r="AR46" s="914"/>
      <c r="AS46" s="914"/>
      <c r="AT46" s="914"/>
      <c r="AU46" s="914"/>
      <c r="AV46" s="914"/>
      <c r="AW46" s="914"/>
      <c r="AX46" s="915"/>
    </row>
    <row r="47" spans="1:53" ht="26.25" customHeight="1" x14ac:dyDescent="0.15">
      <c r="A47" s="389"/>
      <c r="B47" s="390"/>
      <c r="C47" s="431" t="s">
        <v>363</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409" t="s">
        <v>282</v>
      </c>
      <c r="AE47" s="410"/>
      <c r="AF47" s="410"/>
      <c r="AG47" s="913"/>
      <c r="AH47" s="914"/>
      <c r="AI47" s="914"/>
      <c r="AJ47" s="914"/>
      <c r="AK47" s="914"/>
      <c r="AL47" s="914"/>
      <c r="AM47" s="914"/>
      <c r="AN47" s="914"/>
      <c r="AO47" s="914"/>
      <c r="AP47" s="914"/>
      <c r="AQ47" s="914"/>
      <c r="AR47" s="914"/>
      <c r="AS47" s="914"/>
      <c r="AT47" s="914"/>
      <c r="AU47" s="914"/>
      <c r="AV47" s="914"/>
      <c r="AW47" s="914"/>
      <c r="AX47" s="915"/>
    </row>
    <row r="48" spans="1:53" ht="26.25" customHeight="1" x14ac:dyDescent="0.15">
      <c r="A48" s="389"/>
      <c r="B48" s="390"/>
      <c r="C48" s="431" t="s">
        <v>362</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409" t="s">
        <v>282</v>
      </c>
      <c r="AE48" s="410"/>
      <c r="AF48" s="410"/>
      <c r="AG48" s="913"/>
      <c r="AH48" s="914"/>
      <c r="AI48" s="914"/>
      <c r="AJ48" s="914"/>
      <c r="AK48" s="914"/>
      <c r="AL48" s="914"/>
      <c r="AM48" s="914"/>
      <c r="AN48" s="914"/>
      <c r="AO48" s="914"/>
      <c r="AP48" s="914"/>
      <c r="AQ48" s="914"/>
      <c r="AR48" s="914"/>
      <c r="AS48" s="914"/>
      <c r="AT48" s="914"/>
      <c r="AU48" s="914"/>
      <c r="AV48" s="914"/>
      <c r="AW48" s="914"/>
      <c r="AX48" s="915"/>
    </row>
    <row r="49" spans="1:50" ht="26.25" customHeight="1" x14ac:dyDescent="0.15">
      <c r="A49" s="389"/>
      <c r="B49" s="390"/>
      <c r="C49" s="433" t="s">
        <v>361</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414" t="s">
        <v>288</v>
      </c>
      <c r="AE49" s="415"/>
      <c r="AF49" s="415"/>
      <c r="AG49" s="916"/>
      <c r="AH49" s="917"/>
      <c r="AI49" s="917"/>
      <c r="AJ49" s="917"/>
      <c r="AK49" s="917"/>
      <c r="AL49" s="917"/>
      <c r="AM49" s="917"/>
      <c r="AN49" s="917"/>
      <c r="AO49" s="917"/>
      <c r="AP49" s="917"/>
      <c r="AQ49" s="917"/>
      <c r="AR49" s="917"/>
      <c r="AS49" s="917"/>
      <c r="AT49" s="917"/>
      <c r="AU49" s="917"/>
      <c r="AV49" s="917"/>
      <c r="AW49" s="917"/>
      <c r="AX49" s="91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899" t="s">
        <v>288</v>
      </c>
      <c r="AE50" s="900"/>
      <c r="AF50" s="900"/>
      <c r="AG50" s="901" t="s">
        <v>359</v>
      </c>
      <c r="AH50" s="902"/>
      <c r="AI50" s="902"/>
      <c r="AJ50" s="902"/>
      <c r="AK50" s="902"/>
      <c r="AL50" s="902"/>
      <c r="AM50" s="902"/>
      <c r="AN50" s="902"/>
      <c r="AO50" s="902"/>
      <c r="AP50" s="902"/>
      <c r="AQ50" s="902"/>
      <c r="AR50" s="902"/>
      <c r="AS50" s="902"/>
      <c r="AT50" s="902"/>
      <c r="AU50" s="902"/>
      <c r="AV50" s="902"/>
      <c r="AW50" s="902"/>
      <c r="AX50" s="903"/>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409" t="s">
        <v>355</v>
      </c>
      <c r="AE51" s="410"/>
      <c r="AF51" s="410"/>
      <c r="AG51" s="904"/>
      <c r="AH51" s="905"/>
      <c r="AI51" s="905"/>
      <c r="AJ51" s="905"/>
      <c r="AK51" s="905"/>
      <c r="AL51" s="905"/>
      <c r="AM51" s="905"/>
      <c r="AN51" s="905"/>
      <c r="AO51" s="905"/>
      <c r="AP51" s="905"/>
      <c r="AQ51" s="905"/>
      <c r="AR51" s="905"/>
      <c r="AS51" s="905"/>
      <c r="AT51" s="905"/>
      <c r="AU51" s="905"/>
      <c r="AV51" s="905"/>
      <c r="AW51" s="905"/>
      <c r="AX51" s="906"/>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409" t="s">
        <v>355</v>
      </c>
      <c r="AE52" s="410"/>
      <c r="AF52" s="410"/>
      <c r="AG52" s="907"/>
      <c r="AH52" s="908"/>
      <c r="AI52" s="908"/>
      <c r="AJ52" s="908"/>
      <c r="AK52" s="908"/>
      <c r="AL52" s="908"/>
      <c r="AM52" s="908"/>
      <c r="AN52" s="908"/>
      <c r="AO52" s="908"/>
      <c r="AP52" s="908"/>
      <c r="AQ52" s="908"/>
      <c r="AR52" s="908"/>
      <c r="AS52" s="908"/>
      <c r="AT52" s="908"/>
      <c r="AU52" s="908"/>
      <c r="AV52" s="908"/>
      <c r="AW52" s="908"/>
      <c r="AX52" s="909"/>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354</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894" t="s">
        <v>353</v>
      </c>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66.75" customHeight="1" thickBot="1" x14ac:dyDescent="0.2">
      <c r="A58" s="495"/>
      <c r="B58" s="496"/>
      <c r="C58" s="503" t="s">
        <v>78</v>
      </c>
      <c r="D58" s="504"/>
      <c r="E58" s="504"/>
      <c r="F58" s="505"/>
      <c r="G58" s="897" t="s">
        <v>352</v>
      </c>
      <c r="H58" s="897"/>
      <c r="I58" s="897"/>
      <c r="J58" s="897"/>
      <c r="K58" s="897"/>
      <c r="L58" s="897"/>
      <c r="M58" s="897"/>
      <c r="N58" s="897"/>
      <c r="O58" s="897"/>
      <c r="P58" s="897"/>
      <c r="Q58" s="897"/>
      <c r="R58" s="897"/>
      <c r="S58" s="897"/>
      <c r="T58" s="897"/>
      <c r="U58" s="897"/>
      <c r="V58" s="897"/>
      <c r="W58" s="897"/>
      <c r="X58" s="897"/>
      <c r="Y58" s="897"/>
      <c r="Z58" s="897"/>
      <c r="AA58" s="897"/>
      <c r="AB58" s="897"/>
      <c r="AC58" s="897"/>
      <c r="AD58" s="897"/>
      <c r="AE58" s="897"/>
      <c r="AF58" s="897"/>
      <c r="AG58" s="897"/>
      <c r="AH58" s="897"/>
      <c r="AI58" s="897"/>
      <c r="AJ58" s="897"/>
      <c r="AK58" s="897"/>
      <c r="AL58" s="897"/>
      <c r="AM58" s="897"/>
      <c r="AN58" s="897"/>
      <c r="AO58" s="897"/>
      <c r="AP58" s="897"/>
      <c r="AQ58" s="897"/>
      <c r="AR58" s="897"/>
      <c r="AS58" s="897"/>
      <c r="AT58" s="897"/>
      <c r="AU58" s="897"/>
      <c r="AV58" s="897"/>
      <c r="AW58" s="897"/>
      <c r="AX58" s="898"/>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276</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19</v>
      </c>
      <c r="L68" s="365"/>
      <c r="M68" s="365"/>
      <c r="N68" s="365"/>
      <c r="O68" s="365"/>
      <c r="P68" s="365"/>
      <c r="Q68" s="365"/>
      <c r="R68" s="366"/>
      <c r="S68" s="434" t="s">
        <v>85</v>
      </c>
      <c r="T68" s="435"/>
      <c r="U68" s="435"/>
      <c r="V68" s="435"/>
      <c r="W68" s="435"/>
      <c r="X68" s="435"/>
      <c r="Y68" s="435"/>
      <c r="Z68" s="436"/>
      <c r="AA68" s="437">
        <v>43</v>
      </c>
      <c r="AB68" s="365"/>
      <c r="AC68" s="365"/>
      <c r="AD68" s="365"/>
      <c r="AE68" s="365"/>
      <c r="AF68" s="365"/>
      <c r="AG68" s="365"/>
      <c r="AH68" s="366"/>
      <c r="AI68" s="434" t="s">
        <v>86</v>
      </c>
      <c r="AJ68" s="438"/>
      <c r="AK68" s="438"/>
      <c r="AL68" s="438"/>
      <c r="AM68" s="438"/>
      <c r="AN68" s="438"/>
      <c r="AO68" s="438"/>
      <c r="AP68" s="439"/>
      <c r="AQ68" s="440">
        <v>182</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351</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267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350</v>
      </c>
      <c r="H96" s="589"/>
      <c r="I96" s="589"/>
      <c r="J96" s="589"/>
      <c r="K96" s="589"/>
      <c r="L96" s="589"/>
      <c r="M96" s="589"/>
      <c r="N96" s="589"/>
      <c r="O96" s="589"/>
      <c r="P96" s="589"/>
      <c r="Q96" s="589"/>
      <c r="R96" s="589"/>
      <c r="S96" s="589"/>
      <c r="T96" s="589"/>
      <c r="U96" s="589"/>
      <c r="V96" s="589"/>
      <c r="W96" s="589"/>
      <c r="X96" s="589"/>
      <c r="Y96" s="589"/>
      <c r="Z96" s="589"/>
      <c r="AA96" s="589"/>
      <c r="AB96" s="590"/>
      <c r="AC96" s="588" t="s">
        <v>265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349</v>
      </c>
      <c r="H98" s="449"/>
      <c r="I98" s="449"/>
      <c r="J98" s="449"/>
      <c r="K98" s="450"/>
      <c r="L98" s="451" t="s">
        <v>345</v>
      </c>
      <c r="M98" s="452"/>
      <c r="N98" s="452"/>
      <c r="O98" s="452"/>
      <c r="P98" s="452"/>
      <c r="Q98" s="452"/>
      <c r="R98" s="452"/>
      <c r="S98" s="452"/>
      <c r="T98" s="452"/>
      <c r="U98" s="452"/>
      <c r="V98" s="452"/>
      <c r="W98" s="452"/>
      <c r="X98" s="453"/>
      <c r="Y98" s="454">
        <v>358</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358</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264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263</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262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261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348</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347</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346</v>
      </c>
      <c r="D403" s="578"/>
      <c r="E403" s="578"/>
      <c r="F403" s="578"/>
      <c r="G403" s="578"/>
      <c r="H403" s="578"/>
      <c r="I403" s="578"/>
      <c r="J403" s="578"/>
      <c r="K403" s="578"/>
      <c r="L403" s="578"/>
      <c r="M403" s="578" t="s">
        <v>345</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v>358</v>
      </c>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342</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256</v>
      </c>
      <c r="D468" s="177"/>
      <c r="E468" s="177"/>
      <c r="F468" s="177"/>
      <c r="G468" s="177"/>
      <c r="H468" s="177"/>
      <c r="I468" s="177"/>
      <c r="J468" s="177"/>
      <c r="K468" s="177"/>
      <c r="L468" s="178"/>
      <c r="M468" s="176" t="s">
        <v>255</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254</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4">
    <mergeCell ref="Y6:AD6"/>
    <mergeCell ref="AE6:AX6"/>
    <mergeCell ref="AJ2:AP2"/>
    <mergeCell ref="AQ2:AX2"/>
    <mergeCell ref="A3:AN3"/>
    <mergeCell ref="AO3:AX3"/>
    <mergeCell ref="A4:F4"/>
    <mergeCell ref="G4:X4"/>
    <mergeCell ref="Y4:AD4"/>
    <mergeCell ref="AE4:AP4"/>
    <mergeCell ref="AQ4:AX4"/>
    <mergeCell ref="A9:F9"/>
    <mergeCell ref="G9:AX9"/>
    <mergeCell ref="A10:F10"/>
    <mergeCell ref="G10:AX10"/>
    <mergeCell ref="A11:F19"/>
    <mergeCell ref="G11:O11"/>
    <mergeCell ref="P11:V11"/>
    <mergeCell ref="W11:AC11"/>
    <mergeCell ref="AD11:AJ11"/>
    <mergeCell ref="AK11:AQ11"/>
    <mergeCell ref="A7:F7"/>
    <mergeCell ref="G7:X7"/>
    <mergeCell ref="Y7:AD7"/>
    <mergeCell ref="AE7:AX7"/>
    <mergeCell ref="A8:F8"/>
    <mergeCell ref="G8:AX8"/>
    <mergeCell ref="A5:F5"/>
    <mergeCell ref="G5:X5"/>
    <mergeCell ref="Y5:AD5"/>
    <mergeCell ref="AE5:AP5"/>
    <mergeCell ref="AQ5:AX5"/>
    <mergeCell ref="A6:F6"/>
    <mergeCell ref="G6:X6"/>
    <mergeCell ref="W13:AC13"/>
    <mergeCell ref="AD13:AJ13"/>
    <mergeCell ref="AK13:AQ13"/>
    <mergeCell ref="AR13:AX13"/>
    <mergeCell ref="AR11:AX11"/>
    <mergeCell ref="AR12:AX12"/>
    <mergeCell ref="I14:O14"/>
    <mergeCell ref="P14:V14"/>
    <mergeCell ref="W14:AC14"/>
    <mergeCell ref="AD14:AJ14"/>
    <mergeCell ref="AK14:AQ14"/>
    <mergeCell ref="AR14:AX14"/>
    <mergeCell ref="G12:H17"/>
    <mergeCell ref="I12:O12"/>
    <mergeCell ref="P12:V12"/>
    <mergeCell ref="W12:AC12"/>
    <mergeCell ref="AD12:AJ12"/>
    <mergeCell ref="AK12:AQ12"/>
    <mergeCell ref="I13:O13"/>
    <mergeCell ref="P13:V13"/>
    <mergeCell ref="I17:O17"/>
    <mergeCell ref="P17:V17"/>
    <mergeCell ref="W17:AC17"/>
    <mergeCell ref="AD17:AJ17"/>
    <mergeCell ref="AK17:AQ17"/>
    <mergeCell ref="AR17:AX17"/>
    <mergeCell ref="I16:O16"/>
    <mergeCell ref="P16:V16"/>
    <mergeCell ref="W16:AC16"/>
    <mergeCell ref="AD16:AJ16"/>
    <mergeCell ref="AK16:AQ16"/>
    <mergeCell ref="AR16:AX16"/>
    <mergeCell ref="A20:F23"/>
    <mergeCell ref="G20:X20"/>
    <mergeCell ref="Y20:AA20"/>
    <mergeCell ref="AB20:AD20"/>
    <mergeCell ref="AE20:AI20"/>
    <mergeCell ref="AJ20:AN20"/>
    <mergeCell ref="AB22:AD22"/>
    <mergeCell ref="AE22:AI22"/>
    <mergeCell ref="AJ22:AN22"/>
    <mergeCell ref="Y23:AA23"/>
    <mergeCell ref="G19:O19"/>
    <mergeCell ref="P19:V19"/>
    <mergeCell ref="W19:AC19"/>
    <mergeCell ref="AD19:AJ19"/>
    <mergeCell ref="AK19:AQ19"/>
    <mergeCell ref="AR19:AX19"/>
    <mergeCell ref="AO22:AS22"/>
    <mergeCell ref="I15:O15"/>
    <mergeCell ref="P15:V15"/>
    <mergeCell ref="W15:AC15"/>
    <mergeCell ref="AD15:AJ15"/>
    <mergeCell ref="AK15:AQ15"/>
    <mergeCell ref="AR15:AX15"/>
    <mergeCell ref="G18:O18"/>
    <mergeCell ref="P18:V18"/>
    <mergeCell ref="W18:AC18"/>
    <mergeCell ref="AD18:AJ18"/>
    <mergeCell ref="AK18:AQ18"/>
    <mergeCell ref="AR18:AX18"/>
    <mergeCell ref="AB26:AD26"/>
    <mergeCell ref="AE26:AI26"/>
    <mergeCell ref="AB23:AD23"/>
    <mergeCell ref="AE23:AI23"/>
    <mergeCell ref="AJ23:AN23"/>
    <mergeCell ref="AO23:AS23"/>
    <mergeCell ref="AT23:AX23"/>
    <mergeCell ref="AO20:AS20"/>
    <mergeCell ref="AT20:AX20"/>
    <mergeCell ref="AT21:AX21"/>
    <mergeCell ref="AT22:AX22"/>
    <mergeCell ref="AO24:AS24"/>
    <mergeCell ref="AT24:AX24"/>
    <mergeCell ref="G21:X23"/>
    <mergeCell ref="Y21:AA21"/>
    <mergeCell ref="AB21:AD21"/>
    <mergeCell ref="AE21:AI21"/>
    <mergeCell ref="AJ21:AN21"/>
    <mergeCell ref="AO21:AS21"/>
    <mergeCell ref="Y22:AA22"/>
    <mergeCell ref="Y27:AA27"/>
    <mergeCell ref="AB27:AD27"/>
    <mergeCell ref="AE27:AI27"/>
    <mergeCell ref="AJ27:AN27"/>
    <mergeCell ref="AO27:AS27"/>
    <mergeCell ref="AT27:AX27"/>
    <mergeCell ref="AT26:AX26"/>
    <mergeCell ref="C36:K36"/>
    <mergeCell ref="L36:Q36"/>
    <mergeCell ref="R36:W36"/>
    <mergeCell ref="X36:AX36"/>
    <mergeCell ref="C37:K37"/>
    <mergeCell ref="L37:Q37"/>
    <mergeCell ref="R37:W37"/>
    <mergeCell ref="A27:F29"/>
    <mergeCell ref="G27:X27"/>
    <mergeCell ref="G25:X26"/>
    <mergeCell ref="Y25:AA25"/>
    <mergeCell ref="AB25:AD25"/>
    <mergeCell ref="AE25:AI25"/>
    <mergeCell ref="AJ25:AN25"/>
    <mergeCell ref="AO25:AS25"/>
    <mergeCell ref="AJ26:AN26"/>
    <mergeCell ref="AO26:AS26"/>
    <mergeCell ref="AT25:AX25"/>
    <mergeCell ref="Y26:AA26"/>
    <mergeCell ref="A24:F26"/>
    <mergeCell ref="G24:X24"/>
    <mergeCell ref="Y24:AA24"/>
    <mergeCell ref="AB24:AD24"/>
    <mergeCell ref="AE24:AI24"/>
    <mergeCell ref="AJ24:AN24"/>
    <mergeCell ref="C31:K31"/>
    <mergeCell ref="L31:Q31"/>
    <mergeCell ref="R31:W31"/>
    <mergeCell ref="X31:AX31"/>
    <mergeCell ref="C32:K32"/>
    <mergeCell ref="L32:Q32"/>
    <mergeCell ref="R32:W32"/>
    <mergeCell ref="X32:AX32"/>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C41:AC41"/>
    <mergeCell ref="AD41:AF41"/>
    <mergeCell ref="AG41:AX43"/>
    <mergeCell ref="C42:AC42"/>
    <mergeCell ref="AD42:AF42"/>
    <mergeCell ref="C43:AC43"/>
    <mergeCell ref="C35:K35"/>
    <mergeCell ref="L35:Q35"/>
    <mergeCell ref="R35:W35"/>
    <mergeCell ref="X35:AX35"/>
    <mergeCell ref="X37:AX37"/>
    <mergeCell ref="A39:AX39"/>
    <mergeCell ref="C33:K33"/>
    <mergeCell ref="L33:Q33"/>
    <mergeCell ref="R33:W33"/>
    <mergeCell ref="X33:AX33"/>
    <mergeCell ref="C34:K34"/>
    <mergeCell ref="L34:Q34"/>
    <mergeCell ref="R34:W34"/>
    <mergeCell ref="X34:AX34"/>
    <mergeCell ref="A50:B52"/>
    <mergeCell ref="C50:AC50"/>
    <mergeCell ref="AD50:AF50"/>
    <mergeCell ref="AG50:AX52"/>
    <mergeCell ref="C51:AC51"/>
    <mergeCell ref="AD51:AF51"/>
    <mergeCell ref="C52:AC52"/>
    <mergeCell ref="AD52:AF52"/>
    <mergeCell ref="AD47:AF47"/>
    <mergeCell ref="C48:AC48"/>
    <mergeCell ref="AD48:AF48"/>
    <mergeCell ref="C49:AC49"/>
    <mergeCell ref="AD49:AF49"/>
    <mergeCell ref="A30:B37"/>
    <mergeCell ref="C30:K30"/>
    <mergeCell ref="L30:Q30"/>
    <mergeCell ref="R30:W30"/>
    <mergeCell ref="X30:AX30"/>
    <mergeCell ref="AD43:AF43"/>
    <mergeCell ref="A44:B49"/>
    <mergeCell ref="C44:AC44"/>
    <mergeCell ref="AD44:AF44"/>
    <mergeCell ref="AG44:AX49"/>
    <mergeCell ref="C45:AC45"/>
    <mergeCell ref="AD45:AF45"/>
    <mergeCell ref="C46:AC46"/>
    <mergeCell ref="AD46:AF46"/>
    <mergeCell ref="C47:AC47"/>
    <mergeCell ref="C40:AC40"/>
    <mergeCell ref="AD40:AF40"/>
    <mergeCell ref="AG40:AX40"/>
    <mergeCell ref="A41:B43"/>
    <mergeCell ref="A59:AX59"/>
    <mergeCell ref="A60:AX60"/>
    <mergeCell ref="A61:AX61"/>
    <mergeCell ref="A62:E62"/>
    <mergeCell ref="F62:AX62"/>
    <mergeCell ref="A63:AX63"/>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C56:F56"/>
    <mergeCell ref="G56:S56"/>
    <mergeCell ref="AI68:AP68"/>
    <mergeCell ref="AQ68:AX68"/>
    <mergeCell ref="A70:F93"/>
    <mergeCell ref="A96:F139"/>
    <mergeCell ref="G96:AB96"/>
    <mergeCell ref="AC96:AX96"/>
    <mergeCell ref="G97:K97"/>
    <mergeCell ref="L97:X97"/>
    <mergeCell ref="Y97:AB97"/>
    <mergeCell ref="AC97:AG97"/>
    <mergeCell ref="A64:E64"/>
    <mergeCell ref="F64:AX64"/>
    <mergeCell ref="A65:AX65"/>
    <mergeCell ref="A66:AX66"/>
    <mergeCell ref="A67:AX67"/>
    <mergeCell ref="A68:B68"/>
    <mergeCell ref="C68:J68"/>
    <mergeCell ref="K68:R68"/>
    <mergeCell ref="S68:Z68"/>
    <mergeCell ref="AA68:AH6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AH97:AT97"/>
    <mergeCell ref="AU97:AX97"/>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51"/>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180</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740</v>
      </c>
      <c r="H4" s="630"/>
      <c r="I4" s="630"/>
      <c r="J4" s="630"/>
      <c r="K4" s="630"/>
      <c r="L4" s="630"/>
      <c r="M4" s="630"/>
      <c r="N4" s="630"/>
      <c r="O4" s="630"/>
      <c r="P4" s="630"/>
      <c r="Q4" s="630"/>
      <c r="R4" s="630"/>
      <c r="S4" s="630"/>
      <c r="T4" s="630"/>
      <c r="U4" s="630"/>
      <c r="V4" s="630"/>
      <c r="W4" s="630"/>
      <c r="X4" s="630"/>
      <c r="Y4" s="190" t="s">
        <v>338</v>
      </c>
      <c r="Z4" s="631"/>
      <c r="AA4" s="631"/>
      <c r="AB4" s="631"/>
      <c r="AC4" s="631"/>
      <c r="AD4" s="632"/>
      <c r="AE4" s="946" t="s">
        <v>739</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738</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737</v>
      </c>
      <c r="AF5" s="620"/>
      <c r="AG5" s="620"/>
      <c r="AH5" s="620"/>
      <c r="AI5" s="620"/>
      <c r="AJ5" s="620"/>
      <c r="AK5" s="620"/>
      <c r="AL5" s="620"/>
      <c r="AM5" s="620"/>
      <c r="AN5" s="620"/>
      <c r="AO5" s="620"/>
      <c r="AP5" s="621"/>
      <c r="AQ5" s="784" t="s">
        <v>736</v>
      </c>
      <c r="AR5" s="785"/>
      <c r="AS5" s="785"/>
      <c r="AT5" s="785"/>
      <c r="AU5" s="785"/>
      <c r="AV5" s="785"/>
      <c r="AW5" s="785"/>
      <c r="AX5" s="786"/>
    </row>
    <row r="6" spans="1:50" ht="30" customHeight="1" x14ac:dyDescent="0.15">
      <c r="A6" s="139" t="s">
        <v>8</v>
      </c>
      <c r="B6" s="140"/>
      <c r="C6" s="140"/>
      <c r="D6" s="140"/>
      <c r="E6" s="140"/>
      <c r="F6" s="140"/>
      <c r="G6" s="949" t="s">
        <v>735</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734</v>
      </c>
      <c r="AF6" s="627"/>
      <c r="AG6" s="627"/>
      <c r="AH6" s="627"/>
      <c r="AI6" s="627"/>
      <c r="AJ6" s="627"/>
      <c r="AK6" s="627"/>
      <c r="AL6" s="627"/>
      <c r="AM6" s="627"/>
      <c r="AN6" s="627"/>
      <c r="AO6" s="627"/>
      <c r="AP6" s="627"/>
      <c r="AQ6" s="290"/>
      <c r="AR6" s="290"/>
      <c r="AS6" s="290"/>
      <c r="AT6" s="290"/>
      <c r="AU6" s="290"/>
      <c r="AV6" s="290"/>
      <c r="AW6" s="290"/>
      <c r="AX6" s="291"/>
    </row>
    <row r="7" spans="1:50" ht="39.950000000000003" customHeight="1" x14ac:dyDescent="0.15">
      <c r="A7" s="143" t="s">
        <v>10</v>
      </c>
      <c r="B7" s="144"/>
      <c r="C7" s="144"/>
      <c r="D7" s="144"/>
      <c r="E7" s="144"/>
      <c r="F7" s="144"/>
      <c r="G7" s="950" t="s">
        <v>733</v>
      </c>
      <c r="H7" s="951"/>
      <c r="I7" s="951"/>
      <c r="J7" s="951"/>
      <c r="K7" s="951"/>
      <c r="L7" s="951"/>
      <c r="M7" s="951"/>
      <c r="N7" s="951"/>
      <c r="O7" s="951"/>
      <c r="P7" s="951"/>
      <c r="Q7" s="951"/>
      <c r="R7" s="951"/>
      <c r="S7" s="951"/>
      <c r="T7" s="951"/>
      <c r="U7" s="951"/>
      <c r="V7" s="604"/>
      <c r="W7" s="604"/>
      <c r="X7" s="604"/>
      <c r="Y7" s="149" t="s">
        <v>241</v>
      </c>
      <c r="Z7" s="290"/>
      <c r="AA7" s="290"/>
      <c r="AB7" s="290"/>
      <c r="AC7" s="290"/>
      <c r="AD7" s="307"/>
      <c r="AE7" s="152" t="s">
        <v>732</v>
      </c>
      <c r="AF7" s="605"/>
      <c r="AG7" s="605"/>
      <c r="AH7" s="605"/>
      <c r="AI7" s="605"/>
      <c r="AJ7" s="605"/>
      <c r="AK7" s="605"/>
      <c r="AL7" s="605"/>
      <c r="AM7" s="605"/>
      <c r="AN7" s="605"/>
      <c r="AO7" s="605"/>
      <c r="AP7" s="605"/>
      <c r="AQ7" s="605"/>
      <c r="AR7" s="605"/>
      <c r="AS7" s="605"/>
      <c r="AT7" s="605"/>
      <c r="AU7" s="605"/>
      <c r="AV7" s="605"/>
      <c r="AW7" s="605"/>
      <c r="AX7" s="606"/>
    </row>
    <row r="8" spans="1:50" ht="60.75" customHeight="1" x14ac:dyDescent="0.15">
      <c r="A8" s="155" t="s">
        <v>12</v>
      </c>
      <c r="B8" s="156"/>
      <c r="C8" s="156"/>
      <c r="D8" s="156"/>
      <c r="E8" s="156"/>
      <c r="F8" s="156"/>
      <c r="G8" s="952" t="s">
        <v>731</v>
      </c>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4"/>
    </row>
    <row r="9" spans="1:50" ht="95.25" customHeight="1" x14ac:dyDescent="0.15">
      <c r="A9" s="155" t="s">
        <v>13</v>
      </c>
      <c r="B9" s="156"/>
      <c r="C9" s="156"/>
      <c r="D9" s="156"/>
      <c r="E9" s="156"/>
      <c r="F9" s="156"/>
      <c r="G9" s="957" t="s">
        <v>730</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181</v>
      </c>
      <c r="Q12" s="809"/>
      <c r="R12" s="809"/>
      <c r="S12" s="809"/>
      <c r="T12" s="809"/>
      <c r="U12" s="809"/>
      <c r="V12" s="809"/>
      <c r="W12" s="809">
        <v>181</v>
      </c>
      <c r="X12" s="809"/>
      <c r="Y12" s="809"/>
      <c r="Z12" s="809"/>
      <c r="AA12" s="809"/>
      <c r="AB12" s="809"/>
      <c r="AC12" s="809"/>
      <c r="AD12" s="809">
        <v>180</v>
      </c>
      <c r="AE12" s="809"/>
      <c r="AF12" s="809"/>
      <c r="AG12" s="809"/>
      <c r="AH12" s="809"/>
      <c r="AI12" s="809"/>
      <c r="AJ12" s="809"/>
      <c r="AK12" s="809">
        <v>180</v>
      </c>
      <c r="AL12" s="809"/>
      <c r="AM12" s="809"/>
      <c r="AN12" s="809"/>
      <c r="AO12" s="809"/>
      <c r="AP12" s="809"/>
      <c r="AQ12" s="809"/>
      <c r="AR12" s="955">
        <v>180</v>
      </c>
      <c r="AS12" s="955"/>
      <c r="AT12" s="955"/>
      <c r="AU12" s="955"/>
      <c r="AV12" s="955"/>
      <c r="AW12" s="955"/>
      <c r="AX12" s="956"/>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637" t="s">
        <v>389</v>
      </c>
      <c r="AE13" s="637"/>
      <c r="AF13" s="637"/>
      <c r="AG13" s="637"/>
      <c r="AH13" s="637"/>
      <c r="AI13" s="637"/>
      <c r="AJ13" s="637"/>
      <c r="AK13" s="637" t="s">
        <v>389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389</v>
      </c>
      <c r="Q14" s="609"/>
      <c r="R14" s="609"/>
      <c r="S14" s="609"/>
      <c r="T14" s="609"/>
      <c r="U14" s="609"/>
      <c r="V14" s="616"/>
      <c r="W14" s="608" t="s">
        <v>389</v>
      </c>
      <c r="X14" s="609"/>
      <c r="Y14" s="609"/>
      <c r="Z14" s="609"/>
      <c r="AA14" s="609"/>
      <c r="AB14" s="609"/>
      <c r="AC14" s="616"/>
      <c r="AD14" s="608" t="s">
        <v>389</v>
      </c>
      <c r="AE14" s="609"/>
      <c r="AF14" s="609"/>
      <c r="AG14" s="609"/>
      <c r="AH14" s="609"/>
      <c r="AI14" s="609"/>
      <c r="AJ14" s="616"/>
      <c r="AK14" s="608" t="s">
        <v>389</v>
      </c>
      <c r="AL14" s="609"/>
      <c r="AM14" s="609"/>
      <c r="AN14" s="609"/>
      <c r="AO14" s="609"/>
      <c r="AP14" s="609"/>
      <c r="AQ14" s="616"/>
      <c r="AR14" s="608" t="s">
        <v>389</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t="s">
        <v>389</v>
      </c>
      <c r="Q15" s="609"/>
      <c r="R15" s="609"/>
      <c r="S15" s="609"/>
      <c r="T15" s="609"/>
      <c r="U15" s="609"/>
      <c r="V15" s="616"/>
      <c r="W15" s="608" t="s">
        <v>389</v>
      </c>
      <c r="X15" s="609"/>
      <c r="Y15" s="609"/>
      <c r="Z15" s="609"/>
      <c r="AA15" s="609"/>
      <c r="AB15" s="609"/>
      <c r="AC15" s="616"/>
      <c r="AD15" s="608" t="s">
        <v>389</v>
      </c>
      <c r="AE15" s="609"/>
      <c r="AF15" s="609"/>
      <c r="AG15" s="609"/>
      <c r="AH15" s="609"/>
      <c r="AI15" s="609"/>
      <c r="AJ15" s="616"/>
      <c r="AK15" s="608" t="s">
        <v>389</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t="s">
        <v>389</v>
      </c>
      <c r="Q16" s="637"/>
      <c r="R16" s="637"/>
      <c r="S16" s="637"/>
      <c r="T16" s="637"/>
      <c r="U16" s="637"/>
      <c r="V16" s="637"/>
      <c r="W16" s="637" t="s">
        <v>389</v>
      </c>
      <c r="X16" s="637"/>
      <c r="Y16" s="637"/>
      <c r="Z16" s="637"/>
      <c r="AA16" s="637"/>
      <c r="AB16" s="637"/>
      <c r="AC16" s="637"/>
      <c r="AD16" s="960" t="s">
        <v>389</v>
      </c>
      <c r="AE16" s="960"/>
      <c r="AF16" s="960"/>
      <c r="AG16" s="960"/>
      <c r="AH16" s="960"/>
      <c r="AI16" s="960"/>
      <c r="AJ16" s="960"/>
      <c r="AK16" s="637" t="s">
        <v>389</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181</v>
      </c>
      <c r="Q17" s="816"/>
      <c r="R17" s="816"/>
      <c r="S17" s="816"/>
      <c r="T17" s="816"/>
      <c r="U17" s="816"/>
      <c r="V17" s="816"/>
      <c r="W17" s="816">
        <v>181</v>
      </c>
      <c r="X17" s="816"/>
      <c r="Y17" s="816"/>
      <c r="Z17" s="816"/>
      <c r="AA17" s="816"/>
      <c r="AB17" s="816"/>
      <c r="AC17" s="816"/>
      <c r="AD17" s="816">
        <v>180</v>
      </c>
      <c r="AE17" s="816"/>
      <c r="AF17" s="816"/>
      <c r="AG17" s="816"/>
      <c r="AH17" s="816"/>
      <c r="AI17" s="816"/>
      <c r="AJ17" s="816"/>
      <c r="AK17" s="816">
        <v>180</v>
      </c>
      <c r="AL17" s="816"/>
      <c r="AM17" s="816"/>
      <c r="AN17" s="816"/>
      <c r="AO17" s="816"/>
      <c r="AP17" s="816"/>
      <c r="AQ17" s="816"/>
      <c r="AR17" s="816">
        <v>180</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181</v>
      </c>
      <c r="Q18" s="287"/>
      <c r="R18" s="287"/>
      <c r="S18" s="287"/>
      <c r="T18" s="287"/>
      <c r="U18" s="287"/>
      <c r="V18" s="287"/>
      <c r="W18" s="287">
        <v>181</v>
      </c>
      <c r="X18" s="287"/>
      <c r="Y18" s="287"/>
      <c r="Z18" s="287"/>
      <c r="AA18" s="287"/>
      <c r="AB18" s="287"/>
      <c r="AC18" s="287"/>
      <c r="AD18" s="287">
        <v>180</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694</v>
      </c>
      <c r="AU20" s="254"/>
      <c r="AV20" s="254"/>
      <c r="AW20" s="254"/>
      <c r="AX20" s="283"/>
    </row>
    <row r="21" spans="1:55" ht="31.7" customHeight="1" x14ac:dyDescent="0.15">
      <c r="A21" s="243"/>
      <c r="B21" s="244"/>
      <c r="C21" s="244"/>
      <c r="D21" s="244"/>
      <c r="E21" s="244"/>
      <c r="F21" s="245"/>
      <c r="G21" s="974" t="s">
        <v>729</v>
      </c>
      <c r="H21" s="975"/>
      <c r="I21" s="975"/>
      <c r="J21" s="975"/>
      <c r="K21" s="975"/>
      <c r="L21" s="975"/>
      <c r="M21" s="975"/>
      <c r="N21" s="975"/>
      <c r="O21" s="975"/>
      <c r="P21" s="975"/>
      <c r="Q21" s="975"/>
      <c r="R21" s="975"/>
      <c r="S21" s="975"/>
      <c r="T21" s="975"/>
      <c r="U21" s="975"/>
      <c r="V21" s="975"/>
      <c r="W21" s="975"/>
      <c r="X21" s="976"/>
      <c r="Y21" s="268" t="s">
        <v>35</v>
      </c>
      <c r="Z21" s="269"/>
      <c r="AA21" s="270"/>
      <c r="AB21" s="826" t="s">
        <v>726</v>
      </c>
      <c r="AC21" s="826"/>
      <c r="AD21" s="826"/>
      <c r="AE21" s="971">
        <v>40553</v>
      </c>
      <c r="AF21" s="971"/>
      <c r="AG21" s="971"/>
      <c r="AH21" s="971"/>
      <c r="AI21" s="971"/>
      <c r="AJ21" s="971">
        <v>42927</v>
      </c>
      <c r="AK21" s="971"/>
      <c r="AL21" s="971"/>
      <c r="AM21" s="971"/>
      <c r="AN21" s="971"/>
      <c r="AO21" s="237">
        <v>46416</v>
      </c>
      <c r="AP21" s="237"/>
      <c r="AQ21" s="237"/>
      <c r="AR21" s="237"/>
      <c r="AS21" s="237"/>
      <c r="AT21" s="983"/>
      <c r="AU21" s="983"/>
      <c r="AV21" s="983"/>
      <c r="AW21" s="983"/>
      <c r="AX21" s="984"/>
    </row>
    <row r="22" spans="1:55" ht="31.7" customHeight="1" x14ac:dyDescent="0.15">
      <c r="A22" s="243"/>
      <c r="B22" s="244"/>
      <c r="C22" s="244"/>
      <c r="D22" s="244"/>
      <c r="E22" s="244"/>
      <c r="F22" s="245"/>
      <c r="G22" s="977"/>
      <c r="H22" s="978"/>
      <c r="I22" s="978"/>
      <c r="J22" s="978"/>
      <c r="K22" s="978"/>
      <c r="L22" s="978"/>
      <c r="M22" s="978"/>
      <c r="N22" s="978"/>
      <c r="O22" s="978"/>
      <c r="P22" s="978"/>
      <c r="Q22" s="978"/>
      <c r="R22" s="978"/>
      <c r="S22" s="978"/>
      <c r="T22" s="978"/>
      <c r="U22" s="978"/>
      <c r="V22" s="978"/>
      <c r="W22" s="978"/>
      <c r="X22" s="979"/>
      <c r="Y22" s="176" t="s">
        <v>36</v>
      </c>
      <c r="Z22" s="177"/>
      <c r="AA22" s="178"/>
      <c r="AB22" s="255" t="s">
        <v>726</v>
      </c>
      <c r="AC22" s="255"/>
      <c r="AD22" s="255"/>
      <c r="AE22" s="962">
        <v>52723</v>
      </c>
      <c r="AF22" s="962"/>
      <c r="AG22" s="962"/>
      <c r="AH22" s="962"/>
      <c r="AI22" s="962"/>
      <c r="AJ22" s="962">
        <v>39685</v>
      </c>
      <c r="AK22" s="962"/>
      <c r="AL22" s="962"/>
      <c r="AM22" s="962"/>
      <c r="AN22" s="962"/>
      <c r="AO22" s="962">
        <v>38493</v>
      </c>
      <c r="AP22" s="962"/>
      <c r="AQ22" s="962"/>
      <c r="AR22" s="962"/>
      <c r="AS22" s="962"/>
      <c r="AT22" s="237">
        <v>46446</v>
      </c>
      <c r="AU22" s="237"/>
      <c r="AV22" s="237"/>
      <c r="AW22" s="237"/>
      <c r="AX22" s="985"/>
    </row>
    <row r="23" spans="1:55" ht="31.7" customHeight="1" x14ac:dyDescent="0.15">
      <c r="A23" s="243"/>
      <c r="B23" s="244"/>
      <c r="C23" s="244"/>
      <c r="D23" s="244"/>
      <c r="E23" s="244"/>
      <c r="F23" s="245"/>
      <c r="G23" s="980"/>
      <c r="H23" s="981"/>
      <c r="I23" s="981"/>
      <c r="J23" s="981"/>
      <c r="K23" s="981"/>
      <c r="L23" s="981"/>
      <c r="M23" s="981"/>
      <c r="N23" s="981"/>
      <c r="O23" s="981"/>
      <c r="P23" s="981"/>
      <c r="Q23" s="981"/>
      <c r="R23" s="981"/>
      <c r="S23" s="981"/>
      <c r="T23" s="981"/>
      <c r="U23" s="981"/>
      <c r="V23" s="981"/>
      <c r="W23" s="981"/>
      <c r="X23" s="982"/>
      <c r="Y23" s="176" t="s">
        <v>37</v>
      </c>
      <c r="Z23" s="177"/>
      <c r="AA23" s="178"/>
      <c r="AB23" s="279" t="s">
        <v>728</v>
      </c>
      <c r="AC23" s="279"/>
      <c r="AD23" s="279"/>
      <c r="AE23" s="961">
        <v>77</v>
      </c>
      <c r="AF23" s="961"/>
      <c r="AG23" s="961"/>
      <c r="AH23" s="961"/>
      <c r="AI23" s="961"/>
      <c r="AJ23" s="961">
        <v>108</v>
      </c>
      <c r="AK23" s="961"/>
      <c r="AL23" s="961"/>
      <c r="AM23" s="961"/>
      <c r="AN23" s="961"/>
      <c r="AO23" s="961">
        <v>121</v>
      </c>
      <c r="AP23" s="961"/>
      <c r="AQ23" s="961"/>
      <c r="AR23" s="961"/>
      <c r="AS23" s="961"/>
      <c r="AT23" s="972"/>
      <c r="AU23" s="972"/>
      <c r="AV23" s="972"/>
      <c r="AW23" s="972"/>
      <c r="AX23" s="973"/>
    </row>
    <row r="24" spans="1:55" ht="31.7" customHeight="1" x14ac:dyDescent="0.15">
      <c r="A24" s="246"/>
      <c r="B24" s="244"/>
      <c r="C24" s="244"/>
      <c r="D24" s="244"/>
      <c r="E24" s="244"/>
      <c r="F24" s="245"/>
      <c r="G24" s="655" t="s">
        <v>727</v>
      </c>
      <c r="H24" s="963"/>
      <c r="I24" s="963"/>
      <c r="J24" s="963"/>
      <c r="K24" s="963"/>
      <c r="L24" s="963"/>
      <c r="M24" s="963"/>
      <c r="N24" s="963"/>
      <c r="O24" s="963"/>
      <c r="P24" s="963"/>
      <c r="Q24" s="963"/>
      <c r="R24" s="963"/>
      <c r="S24" s="963"/>
      <c r="T24" s="963"/>
      <c r="U24" s="963"/>
      <c r="V24" s="963"/>
      <c r="W24" s="963"/>
      <c r="X24" s="964"/>
      <c r="Y24" s="268" t="s">
        <v>35</v>
      </c>
      <c r="Z24" s="269"/>
      <c r="AA24" s="270"/>
      <c r="AB24" s="826" t="s">
        <v>726</v>
      </c>
      <c r="AC24" s="826"/>
      <c r="AD24" s="826"/>
      <c r="AE24" s="971">
        <v>5489</v>
      </c>
      <c r="AF24" s="971"/>
      <c r="AG24" s="971"/>
      <c r="AH24" s="971"/>
      <c r="AI24" s="971"/>
      <c r="AJ24" s="971">
        <v>5860</v>
      </c>
      <c r="AK24" s="971"/>
      <c r="AL24" s="971"/>
      <c r="AM24" s="971"/>
      <c r="AN24" s="971"/>
      <c r="AO24" s="237">
        <v>6039</v>
      </c>
      <c r="AP24" s="237"/>
      <c r="AQ24" s="237"/>
      <c r="AR24" s="237"/>
      <c r="AS24" s="237"/>
      <c r="AT24" s="983"/>
      <c r="AU24" s="983"/>
      <c r="AV24" s="983"/>
      <c r="AW24" s="983"/>
      <c r="AX24" s="984"/>
    </row>
    <row r="25" spans="1:55" ht="31.7" customHeight="1" x14ac:dyDescent="0.15">
      <c r="A25" s="247"/>
      <c r="B25" s="248"/>
      <c r="C25" s="248"/>
      <c r="D25" s="248"/>
      <c r="E25" s="248"/>
      <c r="F25" s="249"/>
      <c r="G25" s="965"/>
      <c r="H25" s="966"/>
      <c r="I25" s="966"/>
      <c r="J25" s="966"/>
      <c r="K25" s="966"/>
      <c r="L25" s="966"/>
      <c r="M25" s="966"/>
      <c r="N25" s="966"/>
      <c r="O25" s="966"/>
      <c r="P25" s="966"/>
      <c r="Q25" s="966"/>
      <c r="R25" s="966"/>
      <c r="S25" s="966"/>
      <c r="T25" s="966"/>
      <c r="U25" s="966"/>
      <c r="V25" s="966"/>
      <c r="W25" s="966"/>
      <c r="X25" s="967"/>
      <c r="Y25" s="176" t="s">
        <v>36</v>
      </c>
      <c r="Z25" s="177"/>
      <c r="AA25" s="178"/>
      <c r="AB25" s="255" t="s">
        <v>726</v>
      </c>
      <c r="AC25" s="255"/>
      <c r="AD25" s="255"/>
      <c r="AE25" s="962">
        <v>3912</v>
      </c>
      <c r="AF25" s="962"/>
      <c r="AG25" s="962"/>
      <c r="AH25" s="962"/>
      <c r="AI25" s="962"/>
      <c r="AJ25" s="962">
        <v>5498</v>
      </c>
      <c r="AK25" s="962"/>
      <c r="AL25" s="962"/>
      <c r="AM25" s="962"/>
      <c r="AN25" s="962"/>
      <c r="AO25" s="962">
        <v>5199</v>
      </c>
      <c r="AP25" s="962"/>
      <c r="AQ25" s="962"/>
      <c r="AR25" s="962"/>
      <c r="AS25" s="962"/>
      <c r="AT25" s="237">
        <v>5973</v>
      </c>
      <c r="AU25" s="237"/>
      <c r="AV25" s="237"/>
      <c r="AW25" s="237"/>
      <c r="AX25" s="985"/>
    </row>
    <row r="26" spans="1:55" ht="31.7" customHeight="1" x14ac:dyDescent="0.15">
      <c r="A26" s="247"/>
      <c r="B26" s="248"/>
      <c r="C26" s="248"/>
      <c r="D26" s="248"/>
      <c r="E26" s="248"/>
      <c r="F26" s="249"/>
      <c r="G26" s="968"/>
      <c r="H26" s="969"/>
      <c r="I26" s="969"/>
      <c r="J26" s="969"/>
      <c r="K26" s="969"/>
      <c r="L26" s="969"/>
      <c r="M26" s="969"/>
      <c r="N26" s="969"/>
      <c r="O26" s="969"/>
      <c r="P26" s="969"/>
      <c r="Q26" s="969"/>
      <c r="R26" s="969"/>
      <c r="S26" s="969"/>
      <c r="T26" s="969"/>
      <c r="U26" s="969"/>
      <c r="V26" s="969"/>
      <c r="W26" s="969"/>
      <c r="X26" s="970"/>
      <c r="Y26" s="176" t="s">
        <v>37</v>
      </c>
      <c r="Z26" s="177"/>
      <c r="AA26" s="178"/>
      <c r="AB26" s="279" t="s">
        <v>226</v>
      </c>
      <c r="AC26" s="279"/>
      <c r="AD26" s="279"/>
      <c r="AE26" s="961">
        <v>140</v>
      </c>
      <c r="AF26" s="961"/>
      <c r="AG26" s="961"/>
      <c r="AH26" s="961"/>
      <c r="AI26" s="961"/>
      <c r="AJ26" s="961">
        <v>107</v>
      </c>
      <c r="AK26" s="961"/>
      <c r="AL26" s="961"/>
      <c r="AM26" s="961"/>
      <c r="AN26" s="961"/>
      <c r="AO26" s="961">
        <v>116</v>
      </c>
      <c r="AP26" s="961"/>
      <c r="AQ26" s="961"/>
      <c r="AR26" s="961"/>
      <c r="AS26" s="961"/>
      <c r="AT26" s="972"/>
      <c r="AU26" s="972"/>
      <c r="AV26" s="972"/>
      <c r="AW26" s="972"/>
      <c r="AX26" s="973"/>
    </row>
    <row r="27" spans="1:55" ht="31.7" customHeight="1" x14ac:dyDescent="0.15">
      <c r="A27" s="295" t="s">
        <v>39</v>
      </c>
      <c r="B27" s="296"/>
      <c r="C27" s="296"/>
      <c r="D27" s="296"/>
      <c r="E27" s="296"/>
      <c r="F27" s="297"/>
      <c r="G27" s="250" t="s">
        <v>40</v>
      </c>
      <c r="H27" s="177"/>
      <c r="I27" s="177"/>
      <c r="J27" s="177"/>
      <c r="K27" s="177"/>
      <c r="L27" s="177"/>
      <c r="M27" s="177"/>
      <c r="N27" s="177"/>
      <c r="O27" s="177"/>
      <c r="P27" s="177"/>
      <c r="Q27" s="177"/>
      <c r="R27" s="177"/>
      <c r="S27" s="177"/>
      <c r="T27" s="177"/>
      <c r="U27" s="177"/>
      <c r="V27" s="177"/>
      <c r="W27" s="177"/>
      <c r="X27" s="178"/>
      <c r="Y27" s="251"/>
      <c r="Z27" s="252"/>
      <c r="AA27" s="253"/>
      <c r="AB27" s="176" t="s">
        <v>33</v>
      </c>
      <c r="AC27" s="177"/>
      <c r="AD27" s="178"/>
      <c r="AE27" s="254" t="s">
        <v>17</v>
      </c>
      <c r="AF27" s="254"/>
      <c r="AG27" s="254"/>
      <c r="AH27" s="254"/>
      <c r="AI27" s="254"/>
      <c r="AJ27" s="254" t="s">
        <v>18</v>
      </c>
      <c r="AK27" s="254"/>
      <c r="AL27" s="254"/>
      <c r="AM27" s="254"/>
      <c r="AN27" s="254"/>
      <c r="AO27" s="254" t="s">
        <v>19</v>
      </c>
      <c r="AP27" s="254"/>
      <c r="AQ27" s="254"/>
      <c r="AR27" s="254"/>
      <c r="AS27" s="254"/>
      <c r="AT27" s="256" t="s">
        <v>41</v>
      </c>
      <c r="AU27" s="257"/>
      <c r="AV27" s="257"/>
      <c r="AW27" s="257"/>
      <c r="AX27" s="258"/>
    </row>
    <row r="28" spans="1:55" ht="39.950000000000003" customHeight="1" x14ac:dyDescent="0.15">
      <c r="A28" s="298"/>
      <c r="B28" s="299"/>
      <c r="C28" s="299"/>
      <c r="D28" s="299"/>
      <c r="E28" s="299"/>
      <c r="F28" s="300"/>
      <c r="G28" s="655" t="s">
        <v>725</v>
      </c>
      <c r="H28" s="656"/>
      <c r="I28" s="656"/>
      <c r="J28" s="656"/>
      <c r="K28" s="656"/>
      <c r="L28" s="656"/>
      <c r="M28" s="656"/>
      <c r="N28" s="656"/>
      <c r="O28" s="656"/>
      <c r="P28" s="656"/>
      <c r="Q28" s="656"/>
      <c r="R28" s="656"/>
      <c r="S28" s="656"/>
      <c r="T28" s="656"/>
      <c r="U28" s="656"/>
      <c r="V28" s="656"/>
      <c r="W28" s="656"/>
      <c r="X28" s="657"/>
      <c r="Y28" s="314" t="s">
        <v>42</v>
      </c>
      <c r="Z28" s="305"/>
      <c r="AA28" s="306"/>
      <c r="AB28" s="304"/>
      <c r="AC28" s="305"/>
      <c r="AD28" s="306"/>
      <c r="AE28" s="279">
        <v>60</v>
      </c>
      <c r="AF28" s="279"/>
      <c r="AG28" s="279"/>
      <c r="AH28" s="279"/>
      <c r="AI28" s="279"/>
      <c r="AJ28" s="274">
        <v>90</v>
      </c>
      <c r="AK28" s="274"/>
      <c r="AL28" s="274"/>
      <c r="AM28" s="274"/>
      <c r="AN28" s="274"/>
      <c r="AO28" s="287">
        <v>72</v>
      </c>
      <c r="AP28" s="287"/>
      <c r="AQ28" s="287"/>
      <c r="AR28" s="287"/>
      <c r="AS28" s="287"/>
      <c r="AT28" s="289" t="s">
        <v>223</v>
      </c>
      <c r="AU28" s="290"/>
      <c r="AV28" s="290"/>
      <c r="AW28" s="290"/>
      <c r="AX28" s="291"/>
      <c r="AY28" s="2"/>
      <c r="AZ28" s="3"/>
      <c r="BA28" s="3"/>
      <c r="BB28" s="3"/>
      <c r="BC28" s="3"/>
    </row>
    <row r="29" spans="1:55" ht="32.25" customHeight="1" x14ac:dyDescent="0.15">
      <c r="A29" s="301"/>
      <c r="B29" s="302"/>
      <c r="C29" s="302"/>
      <c r="D29" s="302"/>
      <c r="E29" s="302"/>
      <c r="F29" s="303"/>
      <c r="G29" s="658"/>
      <c r="H29" s="659"/>
      <c r="I29" s="659"/>
      <c r="J29" s="659"/>
      <c r="K29" s="659"/>
      <c r="L29" s="659"/>
      <c r="M29" s="659"/>
      <c r="N29" s="659"/>
      <c r="O29" s="659"/>
      <c r="P29" s="659"/>
      <c r="Q29" s="659"/>
      <c r="R29" s="659"/>
      <c r="S29" s="659"/>
      <c r="T29" s="659"/>
      <c r="U29" s="659"/>
      <c r="V29" s="659"/>
      <c r="W29" s="659"/>
      <c r="X29" s="660"/>
      <c r="Y29" s="292" t="s">
        <v>222</v>
      </c>
      <c r="Z29" s="293"/>
      <c r="AA29" s="294"/>
      <c r="AB29" s="841"/>
      <c r="AC29" s="293"/>
      <c r="AD29" s="294"/>
      <c r="AE29" s="289"/>
      <c r="AF29" s="290"/>
      <c r="AG29" s="290"/>
      <c r="AH29" s="290"/>
      <c r="AI29" s="307"/>
      <c r="AJ29" s="315"/>
      <c r="AK29" s="316"/>
      <c r="AL29" s="316"/>
      <c r="AM29" s="316"/>
      <c r="AN29" s="317"/>
      <c r="AO29" s="315"/>
      <c r="AP29" s="316"/>
      <c r="AQ29" s="316"/>
      <c r="AR29" s="316"/>
      <c r="AS29" s="317"/>
      <c r="AT29" s="315"/>
      <c r="AU29" s="316"/>
      <c r="AV29" s="316"/>
      <c r="AW29" s="316"/>
      <c r="AX29" s="318"/>
      <c r="AY29" s="2"/>
      <c r="AZ29" s="3"/>
      <c r="BA29" s="3"/>
      <c r="BB29" s="3"/>
      <c r="BC29" s="3"/>
    </row>
    <row r="30" spans="1:55" ht="32.25" customHeight="1" x14ac:dyDescent="0.15">
      <c r="A30" s="295" t="s">
        <v>45</v>
      </c>
      <c r="B30" s="346"/>
      <c r="C30" s="346"/>
      <c r="D30" s="346"/>
      <c r="E30" s="346"/>
      <c r="F30" s="347"/>
      <c r="G30" s="177" t="s">
        <v>46</v>
      </c>
      <c r="H30" s="177"/>
      <c r="I30" s="177"/>
      <c r="J30" s="177"/>
      <c r="K30" s="177"/>
      <c r="L30" s="177"/>
      <c r="M30" s="177"/>
      <c r="N30" s="177"/>
      <c r="O30" s="177"/>
      <c r="P30" s="177"/>
      <c r="Q30" s="177"/>
      <c r="R30" s="177"/>
      <c r="S30" s="177"/>
      <c r="T30" s="177"/>
      <c r="U30" s="177"/>
      <c r="V30" s="177"/>
      <c r="W30" s="177"/>
      <c r="X30" s="178"/>
      <c r="Y30" s="354"/>
      <c r="Z30" s="355"/>
      <c r="AA30" s="356"/>
      <c r="AB30" s="176" t="s">
        <v>33</v>
      </c>
      <c r="AC30" s="177"/>
      <c r="AD30" s="178"/>
      <c r="AE30" s="176" t="s">
        <v>17</v>
      </c>
      <c r="AF30" s="177"/>
      <c r="AG30" s="177"/>
      <c r="AH30" s="177"/>
      <c r="AI30" s="178"/>
      <c r="AJ30" s="176" t="s">
        <v>18</v>
      </c>
      <c r="AK30" s="177"/>
      <c r="AL30" s="177"/>
      <c r="AM30" s="177"/>
      <c r="AN30" s="178"/>
      <c r="AO30" s="176" t="s">
        <v>19</v>
      </c>
      <c r="AP30" s="177"/>
      <c r="AQ30" s="177"/>
      <c r="AR30" s="177"/>
      <c r="AS30" s="178"/>
      <c r="AT30" s="256" t="s">
        <v>47</v>
      </c>
      <c r="AU30" s="257"/>
      <c r="AV30" s="257"/>
      <c r="AW30" s="257"/>
      <c r="AX30" s="258"/>
      <c r="AY30" s="2"/>
      <c r="AZ30" s="3"/>
      <c r="BA30" s="3"/>
      <c r="BB30" s="3"/>
      <c r="BC30" s="3"/>
    </row>
    <row r="31" spans="1:55" ht="46.5" customHeight="1" x14ac:dyDescent="0.15">
      <c r="A31" s="348"/>
      <c r="B31" s="349"/>
      <c r="C31" s="349"/>
      <c r="D31" s="349"/>
      <c r="E31" s="349"/>
      <c r="F31" s="350"/>
      <c r="G31" s="829" t="s">
        <v>724</v>
      </c>
      <c r="H31" s="829"/>
      <c r="I31" s="829"/>
      <c r="J31" s="829"/>
      <c r="K31" s="829"/>
      <c r="L31" s="829"/>
      <c r="M31" s="829"/>
      <c r="N31" s="829"/>
      <c r="O31" s="829"/>
      <c r="P31" s="829"/>
      <c r="Q31" s="829"/>
      <c r="R31" s="829"/>
      <c r="S31" s="829"/>
      <c r="T31" s="829"/>
      <c r="U31" s="829"/>
      <c r="V31" s="829"/>
      <c r="W31" s="829"/>
      <c r="X31" s="829"/>
      <c r="Y31" s="321" t="s">
        <v>45</v>
      </c>
      <c r="Z31" s="322"/>
      <c r="AA31" s="323"/>
      <c r="AB31" s="324" t="s">
        <v>723</v>
      </c>
      <c r="AC31" s="325"/>
      <c r="AD31" s="326"/>
      <c r="AE31" s="327">
        <v>8409</v>
      </c>
      <c r="AF31" s="325"/>
      <c r="AG31" s="325"/>
      <c r="AH31" s="325"/>
      <c r="AI31" s="326"/>
      <c r="AJ31" s="327">
        <v>5346</v>
      </c>
      <c r="AK31" s="325"/>
      <c r="AL31" s="325"/>
      <c r="AM31" s="325"/>
      <c r="AN31" s="326"/>
      <c r="AO31" s="327">
        <v>5646</v>
      </c>
      <c r="AP31" s="325"/>
      <c r="AQ31" s="325"/>
      <c r="AR31" s="325"/>
      <c r="AS31" s="326"/>
      <c r="AT31" s="324"/>
      <c r="AU31" s="325"/>
      <c r="AV31" s="325"/>
      <c r="AW31" s="325"/>
      <c r="AX31" s="328"/>
    </row>
    <row r="32" spans="1:55" ht="47.1" customHeight="1" x14ac:dyDescent="0.15">
      <c r="A32" s="351"/>
      <c r="B32" s="352"/>
      <c r="C32" s="352"/>
      <c r="D32" s="352"/>
      <c r="E32" s="352"/>
      <c r="F32" s="353"/>
      <c r="G32" s="832"/>
      <c r="H32" s="832"/>
      <c r="I32" s="832"/>
      <c r="J32" s="832"/>
      <c r="K32" s="832"/>
      <c r="L32" s="832"/>
      <c r="M32" s="832"/>
      <c r="N32" s="832"/>
      <c r="O32" s="832"/>
      <c r="P32" s="832"/>
      <c r="Q32" s="832"/>
      <c r="R32" s="832"/>
      <c r="S32" s="832"/>
      <c r="T32" s="832"/>
      <c r="U32" s="832"/>
      <c r="V32" s="832"/>
      <c r="W32" s="832"/>
      <c r="X32" s="832"/>
      <c r="Y32" s="268" t="s">
        <v>48</v>
      </c>
      <c r="Z32" s="293"/>
      <c r="AA32" s="294"/>
      <c r="AB32" s="986" t="s">
        <v>466</v>
      </c>
      <c r="AC32" s="987"/>
      <c r="AD32" s="988"/>
      <c r="AE32" s="324" t="s">
        <v>722</v>
      </c>
      <c r="AF32" s="325"/>
      <c r="AG32" s="325"/>
      <c r="AH32" s="325"/>
      <c r="AI32" s="326"/>
      <c r="AJ32" s="324" t="s">
        <v>721</v>
      </c>
      <c r="AK32" s="325"/>
      <c r="AL32" s="325"/>
      <c r="AM32" s="325"/>
      <c r="AN32" s="326"/>
      <c r="AO32" s="324" t="s">
        <v>720</v>
      </c>
      <c r="AP32" s="325"/>
      <c r="AQ32" s="325"/>
      <c r="AR32" s="325"/>
      <c r="AS32" s="326"/>
      <c r="AT32" s="324"/>
      <c r="AU32" s="325"/>
      <c r="AV32" s="325"/>
      <c r="AW32" s="325"/>
      <c r="AX32" s="328"/>
    </row>
    <row r="33" spans="1:50" ht="23.1" customHeight="1" x14ac:dyDescent="0.15">
      <c r="A33" s="457" t="s">
        <v>49</v>
      </c>
      <c r="B33" s="458"/>
      <c r="C33" s="463" t="s">
        <v>50</v>
      </c>
      <c r="D33" s="464"/>
      <c r="E33" s="464"/>
      <c r="F33" s="464"/>
      <c r="G33" s="464"/>
      <c r="H33" s="464"/>
      <c r="I33" s="464"/>
      <c r="J33" s="464"/>
      <c r="K33" s="465"/>
      <c r="L33" s="466" t="s">
        <v>51</v>
      </c>
      <c r="M33" s="466"/>
      <c r="N33" s="466"/>
      <c r="O33" s="466"/>
      <c r="P33" s="466"/>
      <c r="Q33" s="466"/>
      <c r="R33" s="467" t="s">
        <v>21</v>
      </c>
      <c r="S33" s="467"/>
      <c r="T33" s="467"/>
      <c r="U33" s="467"/>
      <c r="V33" s="467"/>
      <c r="W33" s="467"/>
      <c r="X33" s="468" t="s">
        <v>52</v>
      </c>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9"/>
    </row>
    <row r="34" spans="1:50" ht="23.1" customHeight="1" x14ac:dyDescent="0.15">
      <c r="A34" s="459"/>
      <c r="B34" s="460"/>
      <c r="C34" s="339" t="s">
        <v>719</v>
      </c>
      <c r="D34" s="340"/>
      <c r="E34" s="340"/>
      <c r="F34" s="340"/>
      <c r="G34" s="340"/>
      <c r="H34" s="340"/>
      <c r="I34" s="340"/>
      <c r="J34" s="340"/>
      <c r="K34" s="341"/>
      <c r="L34" s="342">
        <v>180</v>
      </c>
      <c r="M34" s="342"/>
      <c r="N34" s="342"/>
      <c r="O34" s="342"/>
      <c r="P34" s="342"/>
      <c r="Q34" s="342"/>
      <c r="R34" s="342">
        <v>180</v>
      </c>
      <c r="S34" s="342"/>
      <c r="T34" s="342"/>
      <c r="U34" s="342"/>
      <c r="V34" s="342"/>
      <c r="W34" s="342"/>
      <c r="X34" s="701"/>
      <c r="Y34" s="702"/>
      <c r="Z34" s="702"/>
      <c r="AA34" s="702"/>
      <c r="AB34" s="702"/>
      <c r="AC34" s="702"/>
      <c r="AD34" s="702"/>
      <c r="AE34" s="702"/>
      <c r="AF34" s="702"/>
      <c r="AG34" s="702"/>
      <c r="AH34" s="702"/>
      <c r="AI34" s="702"/>
      <c r="AJ34" s="702"/>
      <c r="AK34" s="702"/>
      <c r="AL34" s="702"/>
      <c r="AM34" s="702"/>
      <c r="AN34" s="702"/>
      <c r="AO34" s="702"/>
      <c r="AP34" s="702"/>
      <c r="AQ34" s="702"/>
      <c r="AR34" s="702"/>
      <c r="AS34" s="702"/>
      <c r="AT34" s="702"/>
      <c r="AU34" s="702"/>
      <c r="AV34" s="702"/>
      <c r="AW34" s="702"/>
      <c r="AX34" s="703"/>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3.1" customHeight="1" x14ac:dyDescent="0.15">
      <c r="A36" s="459"/>
      <c r="B36" s="460"/>
      <c r="C36" s="332"/>
      <c r="D36" s="333"/>
      <c r="E36" s="333"/>
      <c r="F36" s="333"/>
      <c r="G36" s="333"/>
      <c r="H36" s="333"/>
      <c r="I36" s="333"/>
      <c r="J36" s="333"/>
      <c r="K36" s="334"/>
      <c r="L36" s="335"/>
      <c r="M36" s="335"/>
      <c r="N36" s="335"/>
      <c r="O36" s="335"/>
      <c r="P36" s="335"/>
      <c r="Q36" s="335"/>
      <c r="R36" s="335"/>
      <c r="S36" s="335"/>
      <c r="T36" s="335"/>
      <c r="U36" s="335"/>
      <c r="V36" s="335"/>
      <c r="W36" s="335"/>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3.1" customHeight="1" x14ac:dyDescent="0.15">
      <c r="A37" s="459"/>
      <c r="B37" s="460"/>
      <c r="C37" s="332"/>
      <c r="D37" s="333"/>
      <c r="E37" s="333"/>
      <c r="F37" s="333"/>
      <c r="G37" s="333"/>
      <c r="H37" s="333"/>
      <c r="I37" s="333"/>
      <c r="J37" s="333"/>
      <c r="K37" s="334"/>
      <c r="L37" s="335"/>
      <c r="M37" s="335"/>
      <c r="N37" s="335"/>
      <c r="O37" s="335"/>
      <c r="P37" s="335"/>
      <c r="Q37" s="335"/>
      <c r="R37" s="335"/>
      <c r="S37" s="335"/>
      <c r="T37" s="335"/>
      <c r="U37" s="335"/>
      <c r="V37" s="335"/>
      <c r="W37" s="335"/>
      <c r="X37" s="336"/>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8"/>
    </row>
    <row r="38" spans="1:50" ht="23.1" customHeight="1" x14ac:dyDescent="0.15">
      <c r="A38" s="459"/>
      <c r="B38" s="460"/>
      <c r="C38" s="332"/>
      <c r="D38" s="333"/>
      <c r="E38" s="333"/>
      <c r="F38" s="333"/>
      <c r="G38" s="333"/>
      <c r="H38" s="333"/>
      <c r="I38" s="333"/>
      <c r="J38" s="333"/>
      <c r="K38" s="334"/>
      <c r="L38" s="335"/>
      <c r="M38" s="335"/>
      <c r="N38" s="335"/>
      <c r="O38" s="335"/>
      <c r="P38" s="335"/>
      <c r="Q38" s="335"/>
      <c r="R38" s="335"/>
      <c r="S38" s="335"/>
      <c r="T38" s="335"/>
      <c r="U38" s="335"/>
      <c r="V38" s="335"/>
      <c r="W38" s="335"/>
      <c r="X38" s="336"/>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8"/>
    </row>
    <row r="39" spans="1:50" ht="22.7" customHeight="1" x14ac:dyDescent="0.15">
      <c r="A39" s="459"/>
      <c r="B39" s="460"/>
      <c r="C39" s="360"/>
      <c r="D39" s="361"/>
      <c r="E39" s="361"/>
      <c r="F39" s="361"/>
      <c r="G39" s="361"/>
      <c r="H39" s="361"/>
      <c r="I39" s="361"/>
      <c r="J39" s="361"/>
      <c r="K39" s="362"/>
      <c r="L39" s="363"/>
      <c r="M39" s="361"/>
      <c r="N39" s="361"/>
      <c r="O39" s="361"/>
      <c r="P39" s="361"/>
      <c r="Q39" s="362"/>
      <c r="R39" s="363"/>
      <c r="S39" s="361"/>
      <c r="T39" s="361"/>
      <c r="U39" s="361"/>
      <c r="V39" s="361"/>
      <c r="W39" s="362"/>
      <c r="X39" s="336"/>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8"/>
    </row>
    <row r="40" spans="1:50" ht="21.75" customHeight="1" thickBot="1" x14ac:dyDescent="0.2">
      <c r="A40" s="461"/>
      <c r="B40" s="462"/>
      <c r="C40" s="364" t="s">
        <v>28</v>
      </c>
      <c r="D40" s="365"/>
      <c r="E40" s="365"/>
      <c r="F40" s="365"/>
      <c r="G40" s="365"/>
      <c r="H40" s="365"/>
      <c r="I40" s="365"/>
      <c r="J40" s="365"/>
      <c r="K40" s="366"/>
      <c r="L40" s="367">
        <v>180</v>
      </c>
      <c r="M40" s="368"/>
      <c r="N40" s="368"/>
      <c r="O40" s="368"/>
      <c r="P40" s="368"/>
      <c r="Q40" s="369"/>
      <c r="R40" s="367">
        <v>180</v>
      </c>
      <c r="S40" s="368"/>
      <c r="T40" s="368"/>
      <c r="U40" s="368"/>
      <c r="V40" s="368"/>
      <c r="W40" s="369"/>
      <c r="X40" s="357"/>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9"/>
    </row>
    <row r="41" spans="1:50" ht="24.75" customHeight="1" thickBot="1" x14ac:dyDescent="0.2">
      <c r="A41" s="4"/>
      <c r="B41" s="4"/>
      <c r="C41" s="4"/>
      <c r="D41" s="4"/>
      <c r="E41" s="4"/>
      <c r="F41" s="4"/>
      <c r="G41" s="35"/>
      <c r="H41" s="35"/>
      <c r="I41" s="35"/>
      <c r="J41" s="35"/>
      <c r="K41" s="35"/>
      <c r="L41" s="6"/>
      <c r="M41" s="35"/>
      <c r="N41" s="35"/>
      <c r="O41" s="35"/>
      <c r="P41" s="35"/>
      <c r="Q41" s="35"/>
      <c r="R41" s="35"/>
      <c r="S41" s="35"/>
      <c r="T41" s="35"/>
      <c r="U41" s="35"/>
      <c r="V41" s="35"/>
      <c r="W41" s="35"/>
      <c r="X41" s="35"/>
      <c r="Y41" s="7"/>
      <c r="Z41" s="7"/>
      <c r="AA41" s="7"/>
      <c r="AB41" s="7"/>
      <c r="AC41" s="35"/>
      <c r="AD41" s="35"/>
      <c r="AE41" s="35"/>
      <c r="AF41" s="35"/>
      <c r="AG41" s="35"/>
      <c r="AH41" s="6"/>
      <c r="AI41" s="35"/>
      <c r="AJ41" s="35"/>
      <c r="AK41" s="35"/>
      <c r="AL41" s="35"/>
      <c r="AM41" s="35"/>
      <c r="AN41" s="35"/>
      <c r="AO41" s="35"/>
      <c r="AP41" s="35"/>
      <c r="AQ41" s="35"/>
      <c r="AR41" s="35"/>
      <c r="AS41" s="35"/>
      <c r="AT41" s="35"/>
      <c r="AU41" s="7"/>
      <c r="AV41" s="7"/>
      <c r="AW41" s="7"/>
      <c r="AX41" s="7"/>
    </row>
    <row r="42" spans="1:50" ht="21.75" customHeight="1" x14ac:dyDescent="0.15">
      <c r="A42" s="379" t="s">
        <v>53</v>
      </c>
      <c r="B42" s="380"/>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1"/>
    </row>
    <row r="43" spans="1:50" ht="21" customHeight="1" x14ac:dyDescent="0.15">
      <c r="A43" s="8"/>
      <c r="B43" s="9"/>
      <c r="C43" s="382" t="s">
        <v>54</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4"/>
      <c r="AD43" s="383" t="s">
        <v>55</v>
      </c>
      <c r="AE43" s="383"/>
      <c r="AF43" s="383"/>
      <c r="AG43" s="385" t="s">
        <v>56</v>
      </c>
      <c r="AH43" s="383"/>
      <c r="AI43" s="383"/>
      <c r="AJ43" s="383"/>
      <c r="AK43" s="383"/>
      <c r="AL43" s="383"/>
      <c r="AM43" s="383"/>
      <c r="AN43" s="383"/>
      <c r="AO43" s="383"/>
      <c r="AP43" s="383"/>
      <c r="AQ43" s="383"/>
      <c r="AR43" s="383"/>
      <c r="AS43" s="383"/>
      <c r="AT43" s="383"/>
      <c r="AU43" s="383"/>
      <c r="AV43" s="383"/>
      <c r="AW43" s="383"/>
      <c r="AX43" s="386"/>
    </row>
    <row r="44" spans="1:50" ht="26.25" customHeight="1" x14ac:dyDescent="0.15">
      <c r="A44" s="387" t="s">
        <v>518</v>
      </c>
      <c r="B44" s="388"/>
      <c r="C44" s="393" t="s">
        <v>517</v>
      </c>
      <c r="D44" s="394"/>
      <c r="E44" s="394"/>
      <c r="F44" s="394"/>
      <c r="G44" s="394"/>
      <c r="H44" s="394"/>
      <c r="I44" s="394"/>
      <c r="J44" s="394"/>
      <c r="K44" s="394"/>
      <c r="L44" s="394"/>
      <c r="M44" s="394"/>
      <c r="N44" s="394"/>
      <c r="O44" s="394"/>
      <c r="P44" s="394"/>
      <c r="Q44" s="394"/>
      <c r="R44" s="394"/>
      <c r="S44" s="394"/>
      <c r="T44" s="394"/>
      <c r="U44" s="394"/>
      <c r="V44" s="394"/>
      <c r="W44" s="394"/>
      <c r="X44" s="394"/>
      <c r="Y44" s="394"/>
      <c r="Z44" s="394"/>
      <c r="AA44" s="394"/>
      <c r="AB44" s="394"/>
      <c r="AC44" s="395"/>
      <c r="AD44" s="992" t="s">
        <v>504</v>
      </c>
      <c r="AE44" s="690"/>
      <c r="AF44" s="690"/>
      <c r="AG44" s="692" t="s">
        <v>718</v>
      </c>
      <c r="AH44" s="693"/>
      <c r="AI44" s="693"/>
      <c r="AJ44" s="693"/>
      <c r="AK44" s="693"/>
      <c r="AL44" s="693"/>
      <c r="AM44" s="693"/>
      <c r="AN44" s="693"/>
      <c r="AO44" s="693"/>
      <c r="AP44" s="693"/>
      <c r="AQ44" s="693"/>
      <c r="AR44" s="693"/>
      <c r="AS44" s="693"/>
      <c r="AT44" s="693"/>
      <c r="AU44" s="693"/>
      <c r="AV44" s="693"/>
      <c r="AW44" s="693"/>
      <c r="AX44" s="694"/>
    </row>
    <row r="45" spans="1:50" ht="26.25" customHeight="1" x14ac:dyDescent="0.15">
      <c r="A45" s="389"/>
      <c r="B45" s="390"/>
      <c r="C45" s="407" t="s">
        <v>515</v>
      </c>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371"/>
      <c r="AD45" s="989" t="s">
        <v>504</v>
      </c>
      <c r="AE45" s="522"/>
      <c r="AF45" s="522"/>
      <c r="AG45" s="674"/>
      <c r="AH45" s="675"/>
      <c r="AI45" s="675"/>
      <c r="AJ45" s="675"/>
      <c r="AK45" s="675"/>
      <c r="AL45" s="675"/>
      <c r="AM45" s="675"/>
      <c r="AN45" s="675"/>
      <c r="AO45" s="675"/>
      <c r="AP45" s="675"/>
      <c r="AQ45" s="675"/>
      <c r="AR45" s="675"/>
      <c r="AS45" s="675"/>
      <c r="AT45" s="675"/>
      <c r="AU45" s="675"/>
      <c r="AV45" s="675"/>
      <c r="AW45" s="675"/>
      <c r="AX45" s="676"/>
    </row>
    <row r="46" spans="1:50" ht="30" customHeight="1" x14ac:dyDescent="0.15">
      <c r="A46" s="391"/>
      <c r="B46" s="392"/>
      <c r="C46" s="411" t="s">
        <v>514</v>
      </c>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3"/>
      <c r="AD46" s="991" t="s">
        <v>504</v>
      </c>
      <c r="AE46" s="546"/>
      <c r="AF46" s="546"/>
      <c r="AG46" s="677"/>
      <c r="AH46" s="659"/>
      <c r="AI46" s="659"/>
      <c r="AJ46" s="659"/>
      <c r="AK46" s="659"/>
      <c r="AL46" s="659"/>
      <c r="AM46" s="659"/>
      <c r="AN46" s="659"/>
      <c r="AO46" s="659"/>
      <c r="AP46" s="659"/>
      <c r="AQ46" s="659"/>
      <c r="AR46" s="659"/>
      <c r="AS46" s="659"/>
      <c r="AT46" s="659"/>
      <c r="AU46" s="659"/>
      <c r="AV46" s="659"/>
      <c r="AW46" s="659"/>
      <c r="AX46" s="678"/>
    </row>
    <row r="47" spans="1:50" ht="26.25" customHeight="1" x14ac:dyDescent="0.15">
      <c r="A47" s="416" t="s">
        <v>513</v>
      </c>
      <c r="B47" s="417"/>
      <c r="C47" s="418" t="s">
        <v>512</v>
      </c>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990" t="s">
        <v>504</v>
      </c>
      <c r="AE47" s="449"/>
      <c r="AF47" s="449"/>
      <c r="AG47" s="672" t="s">
        <v>717</v>
      </c>
      <c r="AH47" s="656"/>
      <c r="AI47" s="656"/>
      <c r="AJ47" s="656"/>
      <c r="AK47" s="656"/>
      <c r="AL47" s="656"/>
      <c r="AM47" s="656"/>
      <c r="AN47" s="656"/>
      <c r="AO47" s="656"/>
      <c r="AP47" s="656"/>
      <c r="AQ47" s="656"/>
      <c r="AR47" s="656"/>
      <c r="AS47" s="656"/>
      <c r="AT47" s="656"/>
      <c r="AU47" s="656"/>
      <c r="AV47" s="656"/>
      <c r="AW47" s="656"/>
      <c r="AX47" s="673"/>
    </row>
    <row r="48" spans="1:50" ht="26.25" customHeight="1" x14ac:dyDescent="0.15">
      <c r="A48" s="389"/>
      <c r="B48" s="390"/>
      <c r="C48" s="431" t="s">
        <v>510</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989" t="s">
        <v>503</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1" t="s">
        <v>509</v>
      </c>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989" t="s">
        <v>504</v>
      </c>
      <c r="AE49" s="522"/>
      <c r="AF49" s="522"/>
      <c r="AG49" s="674"/>
      <c r="AH49" s="675"/>
      <c r="AI49" s="675"/>
      <c r="AJ49" s="675"/>
      <c r="AK49" s="675"/>
      <c r="AL49" s="675"/>
      <c r="AM49" s="675"/>
      <c r="AN49" s="675"/>
      <c r="AO49" s="675"/>
      <c r="AP49" s="675"/>
      <c r="AQ49" s="675"/>
      <c r="AR49" s="675"/>
      <c r="AS49" s="675"/>
      <c r="AT49" s="675"/>
      <c r="AU49" s="675"/>
      <c r="AV49" s="675"/>
      <c r="AW49" s="675"/>
      <c r="AX49" s="676"/>
    </row>
    <row r="50" spans="1:50" ht="26.25" customHeight="1" x14ac:dyDescent="0.15">
      <c r="A50" s="389"/>
      <c r="B50" s="390"/>
      <c r="C50" s="431" t="s">
        <v>508</v>
      </c>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989" t="s">
        <v>503</v>
      </c>
      <c r="AE50" s="522"/>
      <c r="AF50" s="522"/>
      <c r="AG50" s="674"/>
      <c r="AH50" s="675"/>
      <c r="AI50" s="675"/>
      <c r="AJ50" s="675"/>
      <c r="AK50" s="675"/>
      <c r="AL50" s="675"/>
      <c r="AM50" s="675"/>
      <c r="AN50" s="675"/>
      <c r="AO50" s="675"/>
      <c r="AP50" s="675"/>
      <c r="AQ50" s="675"/>
      <c r="AR50" s="675"/>
      <c r="AS50" s="675"/>
      <c r="AT50" s="675"/>
      <c r="AU50" s="675"/>
      <c r="AV50" s="675"/>
      <c r="AW50" s="675"/>
      <c r="AX50" s="676"/>
    </row>
    <row r="51" spans="1:50" ht="26.25" customHeight="1" x14ac:dyDescent="0.15">
      <c r="A51" s="389"/>
      <c r="B51" s="390"/>
      <c r="C51" s="431" t="s">
        <v>507</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432"/>
      <c r="AD51" s="989" t="s">
        <v>504</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3" t="s">
        <v>506</v>
      </c>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991" t="s">
        <v>503</v>
      </c>
      <c r="AE52" s="546"/>
      <c r="AF52" s="546"/>
      <c r="AG52" s="677"/>
      <c r="AH52" s="659"/>
      <c r="AI52" s="659"/>
      <c r="AJ52" s="659"/>
      <c r="AK52" s="659"/>
      <c r="AL52" s="659"/>
      <c r="AM52" s="659"/>
      <c r="AN52" s="659"/>
      <c r="AO52" s="659"/>
      <c r="AP52" s="659"/>
      <c r="AQ52" s="659"/>
      <c r="AR52" s="659"/>
      <c r="AS52" s="659"/>
      <c r="AT52" s="659"/>
      <c r="AU52" s="659"/>
      <c r="AV52" s="659"/>
      <c r="AW52" s="659"/>
      <c r="AX52" s="678"/>
    </row>
    <row r="53" spans="1:50" ht="30" customHeight="1" x14ac:dyDescent="0.15">
      <c r="A53" s="416" t="s">
        <v>68</v>
      </c>
      <c r="B53" s="417"/>
      <c r="C53" s="470" t="s">
        <v>69</v>
      </c>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2"/>
      <c r="AD53" s="990" t="s">
        <v>504</v>
      </c>
      <c r="AE53" s="449"/>
      <c r="AF53" s="449"/>
      <c r="AG53" s="672" t="s">
        <v>716</v>
      </c>
      <c r="AH53" s="656"/>
      <c r="AI53" s="656"/>
      <c r="AJ53" s="656"/>
      <c r="AK53" s="656"/>
      <c r="AL53" s="656"/>
      <c r="AM53" s="656"/>
      <c r="AN53" s="656"/>
      <c r="AO53" s="656"/>
      <c r="AP53" s="656"/>
      <c r="AQ53" s="656"/>
      <c r="AR53" s="656"/>
      <c r="AS53" s="656"/>
      <c r="AT53" s="656"/>
      <c r="AU53" s="656"/>
      <c r="AV53" s="656"/>
      <c r="AW53" s="656"/>
      <c r="AX53" s="673"/>
    </row>
    <row r="54" spans="1:50" ht="26.25" customHeight="1" x14ac:dyDescent="0.15">
      <c r="A54" s="389"/>
      <c r="B54" s="390"/>
      <c r="C54" s="431" t="s">
        <v>358</v>
      </c>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989" t="s">
        <v>504</v>
      </c>
      <c r="AE54" s="522"/>
      <c r="AF54" s="522"/>
      <c r="AG54" s="674"/>
      <c r="AH54" s="675"/>
      <c r="AI54" s="675"/>
      <c r="AJ54" s="675"/>
      <c r="AK54" s="675"/>
      <c r="AL54" s="675"/>
      <c r="AM54" s="675"/>
      <c r="AN54" s="675"/>
      <c r="AO54" s="675"/>
      <c r="AP54" s="675"/>
      <c r="AQ54" s="675"/>
      <c r="AR54" s="675"/>
      <c r="AS54" s="675"/>
      <c r="AT54" s="675"/>
      <c r="AU54" s="675"/>
      <c r="AV54" s="675"/>
      <c r="AW54" s="675"/>
      <c r="AX54" s="676"/>
    </row>
    <row r="55" spans="1:50" ht="26.25" customHeight="1" x14ac:dyDescent="0.15">
      <c r="A55" s="389"/>
      <c r="B55" s="390"/>
      <c r="C55" s="431" t="s">
        <v>356</v>
      </c>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989" t="s">
        <v>504</v>
      </c>
      <c r="AE55" s="522"/>
      <c r="AF55" s="522"/>
      <c r="AG55" s="674"/>
      <c r="AH55" s="675"/>
      <c r="AI55" s="675"/>
      <c r="AJ55" s="675"/>
      <c r="AK55" s="675"/>
      <c r="AL55" s="675"/>
      <c r="AM55" s="675"/>
      <c r="AN55" s="675"/>
      <c r="AO55" s="675"/>
      <c r="AP55" s="675"/>
      <c r="AQ55" s="675"/>
      <c r="AR55" s="675"/>
      <c r="AS55" s="675"/>
      <c r="AT55" s="675"/>
      <c r="AU55" s="675"/>
      <c r="AV55" s="675"/>
      <c r="AW55" s="675"/>
      <c r="AX55" s="676"/>
    </row>
    <row r="56" spans="1:50" ht="33.6" customHeight="1" x14ac:dyDescent="0.15">
      <c r="A56" s="416" t="s">
        <v>72</v>
      </c>
      <c r="B56" s="417"/>
      <c r="C56" s="508" t="s">
        <v>73</v>
      </c>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419"/>
      <c r="AD56" s="990" t="s">
        <v>504</v>
      </c>
      <c r="AE56" s="449"/>
      <c r="AF56" s="449"/>
      <c r="AG56" s="672" t="s">
        <v>715</v>
      </c>
      <c r="AH56" s="656"/>
      <c r="AI56" s="656"/>
      <c r="AJ56" s="656"/>
      <c r="AK56" s="656"/>
      <c r="AL56" s="656"/>
      <c r="AM56" s="656"/>
      <c r="AN56" s="656"/>
      <c r="AO56" s="656"/>
      <c r="AP56" s="656"/>
      <c r="AQ56" s="656"/>
      <c r="AR56" s="656"/>
      <c r="AS56" s="656"/>
      <c r="AT56" s="656"/>
      <c r="AU56" s="656"/>
      <c r="AV56" s="656"/>
      <c r="AW56" s="656"/>
      <c r="AX56" s="673"/>
    </row>
    <row r="57" spans="1:50" ht="15.75" customHeight="1" x14ac:dyDescent="0.15">
      <c r="A57" s="389"/>
      <c r="B57" s="390"/>
      <c r="C57" s="483" t="s">
        <v>0</v>
      </c>
      <c r="D57" s="484"/>
      <c r="E57" s="484"/>
      <c r="F57" s="484"/>
      <c r="G57" s="485" t="s">
        <v>74</v>
      </c>
      <c r="H57" s="486"/>
      <c r="I57" s="486"/>
      <c r="J57" s="486"/>
      <c r="K57" s="486"/>
      <c r="L57" s="486"/>
      <c r="M57" s="486"/>
      <c r="N57" s="486"/>
      <c r="O57" s="486"/>
      <c r="P57" s="486"/>
      <c r="Q57" s="486"/>
      <c r="R57" s="486"/>
      <c r="S57" s="487"/>
      <c r="T57" s="488" t="s">
        <v>354</v>
      </c>
      <c r="U57" s="489"/>
      <c r="V57" s="489"/>
      <c r="W57" s="489"/>
      <c r="X57" s="489"/>
      <c r="Y57" s="489"/>
      <c r="Z57" s="489"/>
      <c r="AA57" s="489"/>
      <c r="AB57" s="489"/>
      <c r="AC57" s="489"/>
      <c r="AD57" s="489"/>
      <c r="AE57" s="489"/>
      <c r="AF57" s="489"/>
      <c r="AG57" s="674"/>
      <c r="AH57" s="675"/>
      <c r="AI57" s="675"/>
      <c r="AJ57" s="675"/>
      <c r="AK57" s="675"/>
      <c r="AL57" s="675"/>
      <c r="AM57" s="675"/>
      <c r="AN57" s="675"/>
      <c r="AO57" s="675"/>
      <c r="AP57" s="675"/>
      <c r="AQ57" s="675"/>
      <c r="AR57" s="675"/>
      <c r="AS57" s="675"/>
      <c r="AT57" s="675"/>
      <c r="AU57" s="675"/>
      <c r="AV57" s="675"/>
      <c r="AW57" s="675"/>
      <c r="AX57" s="676"/>
    </row>
    <row r="58" spans="1:50" ht="26.25" customHeight="1" x14ac:dyDescent="0.15">
      <c r="A58" s="389"/>
      <c r="B58" s="390"/>
      <c r="C58" s="993"/>
      <c r="D58" s="994"/>
      <c r="E58" s="994"/>
      <c r="F58" s="994"/>
      <c r="G58" s="995" t="s">
        <v>714</v>
      </c>
      <c r="H58" s="408"/>
      <c r="I58" s="408"/>
      <c r="J58" s="408"/>
      <c r="K58" s="408"/>
      <c r="L58" s="408"/>
      <c r="M58" s="408"/>
      <c r="N58" s="408"/>
      <c r="O58" s="408"/>
      <c r="P58" s="408"/>
      <c r="Q58" s="408"/>
      <c r="R58" s="408"/>
      <c r="S58" s="996"/>
      <c r="T58" s="370" t="s">
        <v>713</v>
      </c>
      <c r="U58" s="371"/>
      <c r="V58" s="371"/>
      <c r="W58" s="371"/>
      <c r="X58" s="371"/>
      <c r="Y58" s="371"/>
      <c r="Z58" s="371"/>
      <c r="AA58" s="371"/>
      <c r="AB58" s="371"/>
      <c r="AC58" s="371"/>
      <c r="AD58" s="371"/>
      <c r="AE58" s="371"/>
      <c r="AF58" s="371"/>
      <c r="AG58" s="674"/>
      <c r="AH58" s="675"/>
      <c r="AI58" s="675"/>
      <c r="AJ58" s="675"/>
      <c r="AK58" s="675"/>
      <c r="AL58" s="675"/>
      <c r="AM58" s="675"/>
      <c r="AN58" s="675"/>
      <c r="AO58" s="675"/>
      <c r="AP58" s="675"/>
      <c r="AQ58" s="675"/>
      <c r="AR58" s="675"/>
      <c r="AS58" s="675"/>
      <c r="AT58" s="675"/>
      <c r="AU58" s="675"/>
      <c r="AV58" s="675"/>
      <c r="AW58" s="675"/>
      <c r="AX58" s="676"/>
    </row>
    <row r="59" spans="1:50" ht="26.25" customHeight="1" x14ac:dyDescent="0.15">
      <c r="A59" s="389"/>
      <c r="B59" s="390"/>
      <c r="C59" s="999"/>
      <c r="D59" s="1000"/>
      <c r="E59" s="1000"/>
      <c r="F59" s="1001"/>
      <c r="G59" s="492" t="s">
        <v>712</v>
      </c>
      <c r="H59" s="1002"/>
      <c r="I59" s="1002"/>
      <c r="J59" s="1002"/>
      <c r="K59" s="1002"/>
      <c r="L59" s="1002"/>
      <c r="M59" s="1002"/>
      <c r="N59" s="1002"/>
      <c r="O59" s="1002"/>
      <c r="P59" s="1002"/>
      <c r="Q59" s="1002"/>
      <c r="R59" s="1002"/>
      <c r="S59" s="1003"/>
      <c r="T59" s="370" t="s">
        <v>711</v>
      </c>
      <c r="U59" s="1002"/>
      <c r="V59" s="1002"/>
      <c r="W59" s="1002"/>
      <c r="X59" s="1002"/>
      <c r="Y59" s="1002"/>
      <c r="Z59" s="1002"/>
      <c r="AA59" s="1002"/>
      <c r="AB59" s="1002"/>
      <c r="AC59" s="1002"/>
      <c r="AD59" s="1002"/>
      <c r="AE59" s="1002"/>
      <c r="AF59" s="1004"/>
      <c r="AG59" s="674"/>
      <c r="AH59" s="675"/>
      <c r="AI59" s="675"/>
      <c r="AJ59" s="675"/>
      <c r="AK59" s="675"/>
      <c r="AL59" s="675"/>
      <c r="AM59" s="675"/>
      <c r="AN59" s="675"/>
      <c r="AO59" s="675"/>
      <c r="AP59" s="675"/>
      <c r="AQ59" s="675"/>
      <c r="AR59" s="675"/>
      <c r="AS59" s="675"/>
      <c r="AT59" s="675"/>
      <c r="AU59" s="675"/>
      <c r="AV59" s="675"/>
      <c r="AW59" s="675"/>
      <c r="AX59" s="676"/>
    </row>
    <row r="60" spans="1:50" ht="26.25" customHeight="1" x14ac:dyDescent="0.15">
      <c r="A60" s="391"/>
      <c r="B60" s="392"/>
      <c r="C60" s="997"/>
      <c r="D60" s="998"/>
      <c r="E60" s="998"/>
      <c r="F60" s="998"/>
      <c r="G60" s="374" t="s">
        <v>710</v>
      </c>
      <c r="H60" s="375"/>
      <c r="I60" s="375"/>
      <c r="J60" s="375"/>
      <c r="K60" s="375"/>
      <c r="L60" s="375"/>
      <c r="M60" s="375"/>
      <c r="N60" s="375"/>
      <c r="O60" s="375"/>
      <c r="P60" s="375"/>
      <c r="Q60" s="375"/>
      <c r="R60" s="375"/>
      <c r="S60" s="376"/>
      <c r="T60" s="377" t="s">
        <v>709</v>
      </c>
      <c r="U60" s="378"/>
      <c r="V60" s="378"/>
      <c r="W60" s="378"/>
      <c r="X60" s="378"/>
      <c r="Y60" s="378"/>
      <c r="Z60" s="378"/>
      <c r="AA60" s="378"/>
      <c r="AB60" s="378"/>
      <c r="AC60" s="378"/>
      <c r="AD60" s="378"/>
      <c r="AE60" s="378"/>
      <c r="AF60" s="378"/>
      <c r="AG60" s="677"/>
      <c r="AH60" s="659"/>
      <c r="AI60" s="659"/>
      <c r="AJ60" s="659"/>
      <c r="AK60" s="659"/>
      <c r="AL60" s="659"/>
      <c r="AM60" s="659"/>
      <c r="AN60" s="659"/>
      <c r="AO60" s="659"/>
      <c r="AP60" s="659"/>
      <c r="AQ60" s="659"/>
      <c r="AR60" s="659"/>
      <c r="AS60" s="659"/>
      <c r="AT60" s="659"/>
      <c r="AU60" s="659"/>
      <c r="AV60" s="659"/>
      <c r="AW60" s="659"/>
      <c r="AX60" s="678"/>
    </row>
    <row r="61" spans="1:50" ht="57" customHeight="1" x14ac:dyDescent="0.15">
      <c r="A61" s="416" t="s">
        <v>76</v>
      </c>
      <c r="B61" s="494"/>
      <c r="C61" s="497" t="s">
        <v>77</v>
      </c>
      <c r="D61" s="498"/>
      <c r="E61" s="498"/>
      <c r="F61" s="499"/>
      <c r="G61" s="500" t="s">
        <v>708</v>
      </c>
      <c r="H61" s="1005"/>
      <c r="I61" s="1005"/>
      <c r="J61" s="1005"/>
      <c r="K61" s="1005"/>
      <c r="L61" s="1005"/>
      <c r="M61" s="1005"/>
      <c r="N61" s="1005"/>
      <c r="O61" s="1005"/>
      <c r="P61" s="1005"/>
      <c r="Q61" s="1005"/>
      <c r="R61" s="1005"/>
      <c r="S61" s="1005"/>
      <c r="T61" s="1005"/>
      <c r="U61" s="1005"/>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5"/>
      <c r="AV61" s="1005"/>
      <c r="AW61" s="1005"/>
      <c r="AX61" s="1006"/>
    </row>
    <row r="62" spans="1:50" ht="66.75" customHeight="1" thickBot="1" x14ac:dyDescent="0.2">
      <c r="A62" s="495"/>
      <c r="B62" s="496"/>
      <c r="C62" s="503" t="s">
        <v>78</v>
      </c>
      <c r="D62" s="504"/>
      <c r="E62" s="504"/>
      <c r="F62" s="505"/>
      <c r="G62" s="506" t="s">
        <v>707</v>
      </c>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6"/>
      <c r="AS62" s="506"/>
      <c r="AT62" s="506"/>
      <c r="AU62" s="506"/>
      <c r="AV62" s="506"/>
      <c r="AW62" s="506"/>
      <c r="AX62" s="507"/>
    </row>
    <row r="63" spans="1:50" ht="21" customHeight="1" x14ac:dyDescent="0.15">
      <c r="A63" s="379" t="s">
        <v>79</v>
      </c>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1"/>
    </row>
    <row r="64" spans="1:50" ht="96.75" customHeight="1" thickBot="1" x14ac:dyDescent="0.2">
      <c r="A64" s="510"/>
      <c r="B64" s="511"/>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2"/>
    </row>
    <row r="65" spans="1:50" ht="21" customHeight="1" x14ac:dyDescent="0.15">
      <c r="A65" s="513" t="s">
        <v>80</v>
      </c>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5"/>
    </row>
    <row r="66" spans="1:50" ht="96.75" customHeight="1" thickBot="1" x14ac:dyDescent="0.2">
      <c r="A66" s="510" t="s">
        <v>164</v>
      </c>
      <c r="B66" s="511"/>
      <c r="C66" s="511"/>
      <c r="D66" s="511"/>
      <c r="E66" s="516"/>
      <c r="F66" s="517" t="s">
        <v>452</v>
      </c>
      <c r="G66" s="518"/>
      <c r="H66" s="518"/>
      <c r="I66" s="518"/>
      <c r="J66" s="518"/>
      <c r="K66" s="518"/>
      <c r="L66" s="518"/>
      <c r="M66" s="518"/>
      <c r="N66" s="518"/>
      <c r="O66" s="518"/>
      <c r="P66" s="518"/>
      <c r="Q66" s="518"/>
      <c r="R66" s="518"/>
      <c r="S66" s="518"/>
      <c r="T66" s="518"/>
      <c r="U66" s="518"/>
      <c r="V66" s="518"/>
      <c r="W66" s="518"/>
      <c r="X66" s="518"/>
      <c r="Y66" s="518"/>
      <c r="Z66" s="518"/>
      <c r="AA66" s="518"/>
      <c r="AB66" s="518"/>
      <c r="AC66" s="518"/>
      <c r="AD66" s="518"/>
      <c r="AE66" s="518"/>
      <c r="AF66" s="518"/>
      <c r="AG66" s="518"/>
      <c r="AH66" s="518"/>
      <c r="AI66" s="518"/>
      <c r="AJ66" s="518"/>
      <c r="AK66" s="518"/>
      <c r="AL66" s="518"/>
      <c r="AM66" s="518"/>
      <c r="AN66" s="518"/>
      <c r="AO66" s="518"/>
      <c r="AP66" s="518"/>
      <c r="AQ66" s="518"/>
      <c r="AR66" s="518"/>
      <c r="AS66" s="518"/>
      <c r="AT66" s="518"/>
      <c r="AU66" s="518"/>
      <c r="AV66" s="518"/>
      <c r="AW66" s="518"/>
      <c r="AX66" s="519"/>
    </row>
    <row r="67" spans="1:50" ht="21" customHeight="1" x14ac:dyDescent="0.15">
      <c r="A67" s="513" t="s">
        <v>81</v>
      </c>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5"/>
    </row>
    <row r="68" spans="1:50" ht="96.75" customHeight="1" thickBot="1" x14ac:dyDescent="0.2">
      <c r="A68" s="510" t="s">
        <v>164</v>
      </c>
      <c r="B68" s="531"/>
      <c r="C68" s="531"/>
      <c r="D68" s="531"/>
      <c r="E68" s="532"/>
      <c r="F68" s="531" t="s">
        <v>706</v>
      </c>
      <c r="G68" s="531"/>
      <c r="H68" s="531"/>
      <c r="I68" s="531"/>
      <c r="J68" s="531"/>
      <c r="K68" s="531"/>
      <c r="L68" s="531"/>
      <c r="M68" s="531"/>
      <c r="N68" s="531"/>
      <c r="O68" s="531"/>
      <c r="P68" s="531"/>
      <c r="Q68" s="531"/>
      <c r="R68" s="531"/>
      <c r="S68" s="531"/>
      <c r="T68" s="531"/>
      <c r="U68" s="531"/>
      <c r="V68" s="531"/>
      <c r="W68" s="531"/>
      <c r="X68" s="531"/>
      <c r="Y68" s="531"/>
      <c r="Z68" s="531"/>
      <c r="AA68" s="531"/>
      <c r="AB68" s="531"/>
      <c r="AC68" s="531"/>
      <c r="AD68" s="531"/>
      <c r="AE68" s="531"/>
      <c r="AF68" s="531"/>
      <c r="AG68" s="531"/>
      <c r="AH68" s="531"/>
      <c r="AI68" s="531"/>
      <c r="AJ68" s="531"/>
      <c r="AK68" s="531"/>
      <c r="AL68" s="531"/>
      <c r="AM68" s="531"/>
      <c r="AN68" s="531"/>
      <c r="AO68" s="531"/>
      <c r="AP68" s="531"/>
      <c r="AQ68" s="531"/>
      <c r="AR68" s="531"/>
      <c r="AS68" s="531"/>
      <c r="AT68" s="531"/>
      <c r="AU68" s="531"/>
      <c r="AV68" s="531"/>
      <c r="AW68" s="531"/>
      <c r="AX68" s="533"/>
    </row>
    <row r="69" spans="1:50" ht="21" customHeight="1" x14ac:dyDescent="0.15">
      <c r="A69" s="534" t="s">
        <v>82</v>
      </c>
      <c r="B69" s="535"/>
      <c r="C69" s="535"/>
      <c r="D69" s="535"/>
      <c r="E69" s="535"/>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6"/>
    </row>
    <row r="70" spans="1:50" ht="96.75" customHeight="1" thickBot="1" x14ac:dyDescent="0.2">
      <c r="A70" s="537"/>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9"/>
    </row>
    <row r="71" spans="1:50" ht="19.7" customHeight="1" x14ac:dyDescent="0.15">
      <c r="A71" s="540" t="s">
        <v>83</v>
      </c>
      <c r="B71" s="541"/>
      <c r="C71" s="541"/>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c r="AV71" s="541"/>
      <c r="AW71" s="541"/>
      <c r="AX71" s="542"/>
    </row>
    <row r="72" spans="1:50" ht="20.100000000000001" customHeight="1" thickBot="1" x14ac:dyDescent="0.2">
      <c r="A72" s="543"/>
      <c r="B72" s="544"/>
      <c r="C72" s="434" t="s">
        <v>84</v>
      </c>
      <c r="D72" s="435"/>
      <c r="E72" s="435"/>
      <c r="F72" s="435"/>
      <c r="G72" s="435"/>
      <c r="H72" s="435"/>
      <c r="I72" s="435"/>
      <c r="J72" s="436"/>
      <c r="K72" s="719">
        <v>24</v>
      </c>
      <c r="L72" s="719"/>
      <c r="M72" s="719"/>
      <c r="N72" s="719"/>
      <c r="O72" s="719"/>
      <c r="P72" s="719"/>
      <c r="Q72" s="719"/>
      <c r="R72" s="719"/>
      <c r="S72" s="434" t="s">
        <v>85</v>
      </c>
      <c r="T72" s="435"/>
      <c r="U72" s="435"/>
      <c r="V72" s="435"/>
      <c r="W72" s="435"/>
      <c r="X72" s="435"/>
      <c r="Y72" s="435"/>
      <c r="Z72" s="436"/>
      <c r="AA72" s="718">
        <v>45</v>
      </c>
      <c r="AB72" s="719"/>
      <c r="AC72" s="719"/>
      <c r="AD72" s="719"/>
      <c r="AE72" s="719"/>
      <c r="AF72" s="719"/>
      <c r="AG72" s="719"/>
      <c r="AH72" s="719"/>
      <c r="AI72" s="434" t="s">
        <v>86</v>
      </c>
      <c r="AJ72" s="438"/>
      <c r="AK72" s="438"/>
      <c r="AL72" s="438"/>
      <c r="AM72" s="438"/>
      <c r="AN72" s="438"/>
      <c r="AO72" s="438"/>
      <c r="AP72" s="439"/>
      <c r="AQ72" s="704">
        <v>183</v>
      </c>
      <c r="AR72" s="704"/>
      <c r="AS72" s="704"/>
      <c r="AT72" s="704"/>
      <c r="AU72" s="704"/>
      <c r="AV72" s="704"/>
      <c r="AW72" s="704"/>
      <c r="AX72" s="705"/>
    </row>
    <row r="73" spans="1:50" ht="14.25" customHeight="1" thickBot="1" x14ac:dyDescent="0.2">
      <c r="A73" s="4"/>
      <c r="B73" s="4"/>
      <c r="C73" s="4"/>
      <c r="D73" s="4"/>
      <c r="E73" s="4"/>
      <c r="F73" s="4"/>
      <c r="G73" s="35"/>
      <c r="H73" s="35"/>
      <c r="I73" s="35"/>
      <c r="J73" s="35"/>
      <c r="K73" s="35"/>
      <c r="L73" s="6"/>
      <c r="M73" s="35"/>
      <c r="N73" s="35"/>
      <c r="O73" s="35"/>
      <c r="P73" s="35"/>
      <c r="Q73" s="35"/>
      <c r="R73" s="35"/>
      <c r="S73" s="35"/>
      <c r="T73" s="35"/>
      <c r="U73" s="35"/>
      <c r="V73" s="35"/>
      <c r="W73" s="35"/>
      <c r="X73" s="35"/>
      <c r="Y73" s="7"/>
      <c r="Z73" s="7"/>
      <c r="AA73" s="7"/>
      <c r="AB73" s="7"/>
      <c r="AC73" s="35"/>
      <c r="AD73" s="35"/>
      <c r="AE73" s="35"/>
      <c r="AF73" s="35"/>
      <c r="AG73" s="35"/>
      <c r="AH73" s="6"/>
      <c r="AI73" s="35"/>
      <c r="AJ73" s="35"/>
      <c r="AK73" s="35"/>
      <c r="AL73" s="35"/>
      <c r="AM73" s="35"/>
      <c r="AN73" s="35"/>
      <c r="AO73" s="35"/>
      <c r="AP73" s="35"/>
      <c r="AQ73" s="35"/>
      <c r="AR73" s="35"/>
      <c r="AS73" s="35"/>
      <c r="AT73" s="35"/>
      <c r="AU73" s="7"/>
      <c r="AV73" s="7"/>
      <c r="AW73" s="7"/>
      <c r="AX73" s="7"/>
    </row>
    <row r="74" spans="1:50" ht="15" customHeight="1" x14ac:dyDescent="0.15">
      <c r="A74" s="442" t="s">
        <v>87</v>
      </c>
      <c r="B74" s="443"/>
      <c r="C74" s="443"/>
      <c r="D74" s="443"/>
      <c r="E74" s="443"/>
      <c r="F74" s="444"/>
      <c r="G74" s="10" t="s">
        <v>88</v>
      </c>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2"/>
    </row>
    <row r="75" spans="1:50" ht="38.65" customHeight="1" thickBot="1" x14ac:dyDescent="0.2">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21" customHeight="1" x14ac:dyDescent="0.15">
      <c r="A76" s="168"/>
      <c r="B76" s="169"/>
      <c r="C76" s="169"/>
      <c r="D76" s="169"/>
      <c r="E76" s="169"/>
      <c r="F76" s="170"/>
      <c r="G76" s="13"/>
      <c r="H76" s="14"/>
      <c r="I76" s="14"/>
      <c r="J76" s="14"/>
      <c r="K76" s="14"/>
      <c r="L76" s="14"/>
      <c r="M76" s="14"/>
      <c r="N76" s="14"/>
      <c r="O76" s="14"/>
      <c r="P76" s="14"/>
      <c r="Q76" s="14"/>
      <c r="R76" s="14"/>
      <c r="S76" s="14"/>
      <c r="T76" s="66"/>
      <c r="U76" s="1007" t="s">
        <v>705</v>
      </c>
      <c r="V76" s="1008"/>
      <c r="W76" s="1008"/>
      <c r="X76" s="1008"/>
      <c r="Y76" s="1008"/>
      <c r="Z76" s="1008"/>
      <c r="AA76" s="1008"/>
      <c r="AB76" s="1008"/>
      <c r="AC76" s="1008"/>
      <c r="AD76" s="1008"/>
      <c r="AE76" s="1008"/>
      <c r="AF76" s="1008"/>
      <c r="AG76" s="1008"/>
      <c r="AH76" s="1009"/>
      <c r="AI76" s="66"/>
      <c r="AJ76" s="14"/>
      <c r="AK76" s="14"/>
      <c r="AL76" s="14"/>
      <c r="AM76" s="14"/>
      <c r="AN76" s="14"/>
      <c r="AO76" s="14"/>
      <c r="AP76" s="14"/>
      <c r="AQ76" s="14"/>
      <c r="AR76" s="14"/>
      <c r="AS76" s="14"/>
      <c r="AT76" s="14"/>
      <c r="AU76" s="14"/>
      <c r="AV76" s="14"/>
      <c r="AW76" s="14"/>
      <c r="AX76" s="15"/>
    </row>
    <row r="77" spans="1:50" ht="21" customHeight="1" x14ac:dyDescent="0.15">
      <c r="A77" s="168"/>
      <c r="B77" s="169"/>
      <c r="C77" s="169"/>
      <c r="D77" s="169"/>
      <c r="E77" s="169"/>
      <c r="F77" s="170"/>
      <c r="G77" s="13"/>
      <c r="H77" s="14"/>
      <c r="I77" s="14"/>
      <c r="J77" s="14"/>
      <c r="K77" s="14"/>
      <c r="L77" s="14"/>
      <c r="M77" s="14"/>
      <c r="N77" s="14"/>
      <c r="O77" s="14"/>
      <c r="P77" s="14"/>
      <c r="Q77" s="14"/>
      <c r="R77" s="14"/>
      <c r="S77" s="14"/>
      <c r="T77" s="66"/>
      <c r="U77" s="1010"/>
      <c r="V77" s="1011"/>
      <c r="W77" s="1011"/>
      <c r="X77" s="1011"/>
      <c r="Y77" s="1011"/>
      <c r="Z77" s="1011"/>
      <c r="AA77" s="1011"/>
      <c r="AB77" s="1011"/>
      <c r="AC77" s="1011"/>
      <c r="AD77" s="1011"/>
      <c r="AE77" s="1011"/>
      <c r="AF77" s="1011"/>
      <c r="AG77" s="1011"/>
      <c r="AH77" s="1012"/>
      <c r="AI77" s="66"/>
      <c r="AJ77" s="14"/>
      <c r="AK77" s="14"/>
      <c r="AL77" s="14"/>
      <c r="AM77" s="14"/>
      <c r="AN77" s="14"/>
      <c r="AO77" s="14"/>
      <c r="AP77" s="14"/>
      <c r="AQ77" s="14"/>
      <c r="AR77" s="14"/>
      <c r="AS77" s="14"/>
      <c r="AT77" s="14"/>
      <c r="AU77" s="14"/>
      <c r="AV77" s="14"/>
      <c r="AW77" s="14"/>
      <c r="AX77" s="15"/>
    </row>
    <row r="78" spans="1:50" ht="21" customHeight="1" thickBot="1" x14ac:dyDescent="0.2">
      <c r="A78" s="168"/>
      <c r="B78" s="169"/>
      <c r="C78" s="169"/>
      <c r="D78" s="169"/>
      <c r="E78" s="169"/>
      <c r="F78" s="170"/>
      <c r="G78" s="13"/>
      <c r="H78" s="14"/>
      <c r="I78" s="14"/>
      <c r="J78" s="14"/>
      <c r="K78" s="14"/>
      <c r="L78" s="14"/>
      <c r="M78" s="14"/>
      <c r="N78" s="14"/>
      <c r="O78" s="14"/>
      <c r="P78" s="14"/>
      <c r="Q78" s="14"/>
      <c r="R78" s="14"/>
      <c r="S78" s="14"/>
      <c r="T78" s="66"/>
      <c r="U78" s="1013"/>
      <c r="V78" s="1014"/>
      <c r="W78" s="1014"/>
      <c r="X78" s="1014"/>
      <c r="Y78" s="1014"/>
      <c r="Z78" s="1014"/>
      <c r="AA78" s="1014"/>
      <c r="AB78" s="1014"/>
      <c r="AC78" s="1014"/>
      <c r="AD78" s="1014"/>
      <c r="AE78" s="1014"/>
      <c r="AF78" s="1014"/>
      <c r="AG78" s="1014"/>
      <c r="AH78" s="1015"/>
      <c r="AI78" s="66"/>
      <c r="AJ78" s="14"/>
      <c r="AK78" s="14"/>
      <c r="AL78" s="14"/>
      <c r="AM78" s="14"/>
      <c r="AN78" s="14"/>
      <c r="AO78" s="14"/>
      <c r="AP78" s="14"/>
      <c r="AQ78" s="14"/>
      <c r="AR78" s="14"/>
      <c r="AS78" s="14"/>
      <c r="AT78" s="14"/>
      <c r="AU78" s="14"/>
      <c r="AV78" s="14"/>
      <c r="AW78" s="14"/>
      <c r="AX78" s="15"/>
    </row>
    <row r="79" spans="1:50" ht="21" customHeight="1" thickBot="1" x14ac:dyDescent="0.2">
      <c r="A79" s="168"/>
      <c r="B79" s="169"/>
      <c r="C79" s="169"/>
      <c r="D79" s="169"/>
      <c r="E79" s="169"/>
      <c r="F79" s="170"/>
      <c r="G79" s="13"/>
      <c r="H79" s="14"/>
      <c r="I79" s="14"/>
      <c r="J79" s="14"/>
      <c r="K79" s="14"/>
      <c r="L79" s="14"/>
      <c r="M79" s="14"/>
      <c r="N79" s="14"/>
      <c r="O79" s="14"/>
      <c r="P79" s="14"/>
      <c r="Q79" s="14"/>
      <c r="R79" s="14"/>
      <c r="S79" s="14"/>
      <c r="T79" s="66"/>
      <c r="U79" s="66"/>
      <c r="V79" s="66"/>
      <c r="W79" s="66"/>
      <c r="X79" s="66"/>
      <c r="Y79" s="66"/>
      <c r="Z79" s="66"/>
      <c r="AA79" s="66"/>
      <c r="AB79" s="68"/>
      <c r="AC79" s="66"/>
      <c r="AD79" s="66"/>
      <c r="AE79" s="66"/>
      <c r="AF79" s="66"/>
      <c r="AG79" s="66"/>
      <c r="AH79" s="66"/>
      <c r="AI79" s="66"/>
      <c r="AJ79" s="14"/>
      <c r="AK79" s="14"/>
      <c r="AL79" s="14"/>
      <c r="AM79" s="14"/>
      <c r="AN79" s="14"/>
      <c r="AO79" s="14"/>
      <c r="AP79" s="14"/>
      <c r="AQ79" s="14"/>
      <c r="AR79" s="14"/>
      <c r="AS79" s="14"/>
      <c r="AT79" s="14"/>
      <c r="AU79" s="14"/>
      <c r="AV79" s="14"/>
      <c r="AW79" s="14"/>
      <c r="AX79" s="15"/>
    </row>
    <row r="80" spans="1:50" ht="21" customHeight="1" x14ac:dyDescent="0.15">
      <c r="A80" s="168"/>
      <c r="B80" s="169"/>
      <c r="C80" s="169"/>
      <c r="D80" s="169"/>
      <c r="E80" s="169"/>
      <c r="F80" s="170"/>
      <c r="G80" s="13"/>
      <c r="H80" s="14"/>
      <c r="I80" s="14"/>
      <c r="J80" s="14"/>
      <c r="K80" s="14"/>
      <c r="L80" s="14"/>
      <c r="M80" s="14"/>
      <c r="N80" s="14"/>
      <c r="O80" s="14"/>
      <c r="P80" s="14"/>
      <c r="Q80" s="14"/>
      <c r="R80" s="14"/>
      <c r="S80" s="14"/>
      <c r="T80" s="67"/>
      <c r="U80" s="1007" t="s">
        <v>704</v>
      </c>
      <c r="V80" s="1016"/>
      <c r="W80" s="1016"/>
      <c r="X80" s="1016"/>
      <c r="Y80" s="1016"/>
      <c r="Z80" s="1016"/>
      <c r="AA80" s="1016"/>
      <c r="AB80" s="1016"/>
      <c r="AC80" s="1016"/>
      <c r="AD80" s="1016"/>
      <c r="AE80" s="1016"/>
      <c r="AF80" s="1016"/>
      <c r="AG80" s="1016"/>
      <c r="AH80" s="1017"/>
      <c r="AI80" s="66"/>
      <c r="AJ80" s="14"/>
      <c r="AK80" s="14"/>
      <c r="AL80" s="14"/>
      <c r="AM80" s="14"/>
      <c r="AN80" s="14"/>
      <c r="AO80" s="14"/>
      <c r="AP80" s="14"/>
      <c r="AQ80" s="14"/>
      <c r="AR80" s="14"/>
      <c r="AS80" s="14"/>
      <c r="AT80" s="14"/>
      <c r="AU80" s="14"/>
      <c r="AV80" s="14"/>
      <c r="AW80" s="14"/>
      <c r="AX80" s="15"/>
    </row>
    <row r="81" spans="1:50" ht="21" customHeight="1" x14ac:dyDescent="0.15">
      <c r="A81" s="168"/>
      <c r="B81" s="169"/>
      <c r="C81" s="169"/>
      <c r="D81" s="169"/>
      <c r="E81" s="169"/>
      <c r="F81" s="170"/>
      <c r="G81" s="13"/>
      <c r="H81" s="14"/>
      <c r="I81" s="14"/>
      <c r="J81" s="14"/>
      <c r="K81" s="14"/>
      <c r="L81" s="14"/>
      <c r="M81" s="14"/>
      <c r="N81" s="14"/>
      <c r="O81" s="14"/>
      <c r="P81" s="14"/>
      <c r="Q81" s="14"/>
      <c r="R81" s="14"/>
      <c r="S81" s="14"/>
      <c r="T81" s="67"/>
      <c r="U81" s="1018"/>
      <c r="V81" s="1019"/>
      <c r="W81" s="1019"/>
      <c r="X81" s="1019"/>
      <c r="Y81" s="1019"/>
      <c r="Z81" s="1019"/>
      <c r="AA81" s="1019"/>
      <c r="AB81" s="1019"/>
      <c r="AC81" s="1019"/>
      <c r="AD81" s="1019"/>
      <c r="AE81" s="1019"/>
      <c r="AF81" s="1019"/>
      <c r="AG81" s="1019"/>
      <c r="AH81" s="1020"/>
      <c r="AI81" s="66"/>
      <c r="AJ81" s="14"/>
      <c r="AK81" s="14"/>
      <c r="AL81" s="14"/>
      <c r="AM81" s="14"/>
      <c r="AN81" s="14"/>
      <c r="AO81" s="14"/>
      <c r="AP81" s="14"/>
      <c r="AQ81" s="14"/>
      <c r="AR81" s="14"/>
      <c r="AS81" s="14"/>
      <c r="AT81" s="14"/>
      <c r="AU81" s="14"/>
      <c r="AV81" s="14"/>
      <c r="AW81" s="14"/>
      <c r="AX81" s="15"/>
    </row>
    <row r="82" spans="1:50" ht="21" customHeight="1" thickBot="1" x14ac:dyDescent="0.2">
      <c r="A82" s="168"/>
      <c r="B82" s="169"/>
      <c r="C82" s="169"/>
      <c r="D82" s="169"/>
      <c r="E82" s="169"/>
      <c r="F82" s="170"/>
      <c r="G82" s="13"/>
      <c r="H82" s="14"/>
      <c r="I82" s="14"/>
      <c r="J82" s="14"/>
      <c r="K82" s="14"/>
      <c r="L82" s="14"/>
      <c r="M82" s="14"/>
      <c r="N82" s="14"/>
      <c r="O82" s="14"/>
      <c r="P82" s="14"/>
      <c r="Q82" s="14"/>
      <c r="R82" s="14"/>
      <c r="S82" s="14"/>
      <c r="T82" s="67"/>
      <c r="U82" s="1021"/>
      <c r="V82" s="1022"/>
      <c r="W82" s="1022"/>
      <c r="X82" s="1022"/>
      <c r="Y82" s="1022"/>
      <c r="Z82" s="1022"/>
      <c r="AA82" s="1022"/>
      <c r="AB82" s="1022"/>
      <c r="AC82" s="1022"/>
      <c r="AD82" s="1022"/>
      <c r="AE82" s="1022"/>
      <c r="AF82" s="1022"/>
      <c r="AG82" s="1022"/>
      <c r="AH82" s="1023"/>
      <c r="AI82" s="66"/>
      <c r="AJ82" s="14"/>
      <c r="AK82" s="14"/>
      <c r="AL82" s="14"/>
      <c r="AM82" s="14"/>
      <c r="AN82" s="14"/>
      <c r="AO82" s="14"/>
      <c r="AP82" s="14"/>
      <c r="AQ82" s="14"/>
      <c r="AR82" s="14"/>
      <c r="AS82" s="14"/>
      <c r="AT82" s="14"/>
      <c r="AU82" s="14"/>
      <c r="AV82" s="14"/>
      <c r="AW82" s="14"/>
      <c r="AX82" s="15"/>
    </row>
    <row r="83" spans="1:50" ht="21"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42.6"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2.5" customHeight="1" x14ac:dyDescent="0.15">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52.5" customHeight="1" x14ac:dyDescent="0.15">
      <c r="A94" s="168"/>
      <c r="B94" s="169"/>
      <c r="C94" s="169"/>
      <c r="D94" s="169"/>
      <c r="E94" s="169"/>
      <c r="F94" s="170"/>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2.5" customHeight="1" x14ac:dyDescent="0.15">
      <c r="A95" s="168"/>
      <c r="B95" s="169"/>
      <c r="C95" s="169"/>
      <c r="D95" s="169"/>
      <c r="E95" s="169"/>
      <c r="F95" s="170"/>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47.85" customHeight="1" x14ac:dyDescent="0.15">
      <c r="A96" s="168"/>
      <c r="B96" s="169"/>
      <c r="C96" s="169"/>
      <c r="D96" s="169"/>
      <c r="E96" s="169"/>
      <c r="F96" s="170"/>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14.25" thickBot="1" x14ac:dyDescent="0.2">
      <c r="A97" s="445"/>
      <c r="B97" s="446"/>
      <c r="C97" s="446"/>
      <c r="D97" s="446"/>
      <c r="E97" s="446"/>
      <c r="F97" s="447"/>
      <c r="G97" s="16" t="s">
        <v>267</v>
      </c>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s="3" customFormat="1" x14ac:dyDescent="0.15">
      <c r="A98" s="19"/>
      <c r="B98" s="19"/>
      <c r="C98" s="19"/>
      <c r="D98" s="19"/>
      <c r="E98" s="19"/>
      <c r="F98" s="19"/>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row>
    <row r="99" spans="1:50" s="3" customFormat="1" ht="26.25" customHeight="1" thickBot="1" x14ac:dyDescent="0.2">
      <c r="A99" s="20"/>
      <c r="B99" s="20"/>
      <c r="C99" s="20"/>
      <c r="D99" s="20"/>
      <c r="E99" s="20"/>
      <c r="F99" s="20"/>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row>
    <row r="100" spans="1:50" ht="30" customHeight="1" x14ac:dyDescent="0.15">
      <c r="A100" s="582" t="s">
        <v>90</v>
      </c>
      <c r="B100" s="583"/>
      <c r="C100" s="583"/>
      <c r="D100" s="583"/>
      <c r="E100" s="583"/>
      <c r="F100" s="584"/>
      <c r="G100" s="588" t="s">
        <v>703</v>
      </c>
      <c r="H100" s="589"/>
      <c r="I100" s="589"/>
      <c r="J100" s="589"/>
      <c r="K100" s="589"/>
      <c r="L100" s="589"/>
      <c r="M100" s="589"/>
      <c r="N100" s="589"/>
      <c r="O100" s="589"/>
      <c r="P100" s="589"/>
      <c r="Q100" s="589"/>
      <c r="R100" s="589"/>
      <c r="S100" s="589"/>
      <c r="T100" s="589"/>
      <c r="U100" s="589"/>
      <c r="V100" s="589"/>
      <c r="W100" s="589"/>
      <c r="X100" s="589"/>
      <c r="Y100" s="589"/>
      <c r="Z100" s="589"/>
      <c r="AA100" s="589"/>
      <c r="AB100" s="590"/>
      <c r="AC100" s="588" t="s">
        <v>265</v>
      </c>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91"/>
    </row>
    <row r="101" spans="1:50" ht="24.75" customHeight="1" x14ac:dyDescent="0.15">
      <c r="A101" s="298"/>
      <c r="B101" s="299"/>
      <c r="C101" s="299"/>
      <c r="D101" s="299"/>
      <c r="E101" s="299"/>
      <c r="F101" s="300"/>
      <c r="G101" s="497" t="s">
        <v>50</v>
      </c>
      <c r="H101" s="478"/>
      <c r="I101" s="478"/>
      <c r="J101" s="478"/>
      <c r="K101" s="478"/>
      <c r="L101" s="324" t="s">
        <v>93</v>
      </c>
      <c r="M101" s="290"/>
      <c r="N101" s="290"/>
      <c r="O101" s="290"/>
      <c r="P101" s="290"/>
      <c r="Q101" s="290"/>
      <c r="R101" s="290"/>
      <c r="S101" s="290"/>
      <c r="T101" s="290"/>
      <c r="U101" s="290"/>
      <c r="V101" s="290"/>
      <c r="W101" s="290"/>
      <c r="X101" s="307"/>
      <c r="Y101" s="564" t="s">
        <v>94</v>
      </c>
      <c r="Z101" s="565"/>
      <c r="AA101" s="565"/>
      <c r="AB101" s="566"/>
      <c r="AC101" s="497" t="s">
        <v>50</v>
      </c>
      <c r="AD101" s="478"/>
      <c r="AE101" s="478"/>
      <c r="AF101" s="478"/>
      <c r="AG101" s="478"/>
      <c r="AH101" s="324" t="s">
        <v>93</v>
      </c>
      <c r="AI101" s="290"/>
      <c r="AJ101" s="290"/>
      <c r="AK101" s="290"/>
      <c r="AL101" s="290"/>
      <c r="AM101" s="290"/>
      <c r="AN101" s="290"/>
      <c r="AO101" s="290"/>
      <c r="AP101" s="290"/>
      <c r="AQ101" s="290"/>
      <c r="AR101" s="290"/>
      <c r="AS101" s="290"/>
      <c r="AT101" s="307"/>
      <c r="AU101" s="564" t="s">
        <v>94</v>
      </c>
      <c r="AV101" s="565"/>
      <c r="AW101" s="565"/>
      <c r="AX101" s="567"/>
    </row>
    <row r="102" spans="1:50" ht="24.75" customHeight="1" x14ac:dyDescent="0.15">
      <c r="A102" s="298"/>
      <c r="B102" s="299"/>
      <c r="C102" s="299"/>
      <c r="D102" s="299"/>
      <c r="E102" s="299"/>
      <c r="F102" s="300"/>
      <c r="G102" s="448" t="s">
        <v>444</v>
      </c>
      <c r="H102" s="449"/>
      <c r="I102" s="449"/>
      <c r="J102" s="449"/>
      <c r="K102" s="450"/>
      <c r="L102" s="1024" t="s">
        <v>702</v>
      </c>
      <c r="M102" s="449"/>
      <c r="N102" s="449"/>
      <c r="O102" s="449"/>
      <c r="P102" s="449"/>
      <c r="Q102" s="449"/>
      <c r="R102" s="449"/>
      <c r="S102" s="449"/>
      <c r="T102" s="449"/>
      <c r="U102" s="449"/>
      <c r="V102" s="449"/>
      <c r="W102" s="449"/>
      <c r="X102" s="450"/>
      <c r="Y102" s="454">
        <v>180</v>
      </c>
      <c r="Z102" s="455"/>
      <c r="AA102" s="455"/>
      <c r="AB102" s="456"/>
      <c r="AC102" s="448"/>
      <c r="AD102" s="449"/>
      <c r="AE102" s="449"/>
      <c r="AF102" s="449"/>
      <c r="AG102" s="450"/>
      <c r="AH102" s="451"/>
      <c r="AI102" s="452"/>
      <c r="AJ102" s="452"/>
      <c r="AK102" s="452"/>
      <c r="AL102" s="452"/>
      <c r="AM102" s="452"/>
      <c r="AN102" s="452"/>
      <c r="AO102" s="452"/>
      <c r="AP102" s="452"/>
      <c r="AQ102" s="452"/>
      <c r="AR102" s="452"/>
      <c r="AS102" s="452"/>
      <c r="AT102" s="453"/>
      <c r="AU102" s="454"/>
      <c r="AV102" s="455"/>
      <c r="AW102" s="455"/>
      <c r="AX102" s="52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9"/>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9"/>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21"/>
      <c r="H105" s="522"/>
      <c r="I105" s="522"/>
      <c r="J105" s="522"/>
      <c r="K105" s="523"/>
      <c r="L105" s="524"/>
      <c r="M105" s="525"/>
      <c r="N105" s="525"/>
      <c r="O105" s="525"/>
      <c r="P105" s="525"/>
      <c r="Q105" s="525"/>
      <c r="R105" s="525"/>
      <c r="S105" s="525"/>
      <c r="T105" s="525"/>
      <c r="U105" s="525"/>
      <c r="V105" s="525"/>
      <c r="W105" s="525"/>
      <c r="X105" s="526"/>
      <c r="Y105" s="527"/>
      <c r="Z105" s="528"/>
      <c r="AA105" s="528"/>
      <c r="AB105" s="529"/>
      <c r="AC105" s="521"/>
      <c r="AD105" s="522"/>
      <c r="AE105" s="522"/>
      <c r="AF105" s="522"/>
      <c r="AG105" s="523"/>
      <c r="AH105" s="524"/>
      <c r="AI105" s="525"/>
      <c r="AJ105" s="525"/>
      <c r="AK105" s="525"/>
      <c r="AL105" s="525"/>
      <c r="AM105" s="525"/>
      <c r="AN105" s="525"/>
      <c r="AO105" s="525"/>
      <c r="AP105" s="525"/>
      <c r="AQ105" s="525"/>
      <c r="AR105" s="525"/>
      <c r="AS105" s="525"/>
      <c r="AT105" s="526"/>
      <c r="AU105" s="527"/>
      <c r="AV105" s="528"/>
      <c r="AW105" s="528"/>
      <c r="AX105" s="530"/>
    </row>
    <row r="106" spans="1:50" ht="24.75" customHeight="1" x14ac:dyDescent="0.15">
      <c r="A106" s="298"/>
      <c r="B106" s="299"/>
      <c r="C106" s="299"/>
      <c r="D106" s="299"/>
      <c r="E106" s="299"/>
      <c r="F106" s="300"/>
      <c r="G106" s="521"/>
      <c r="H106" s="522"/>
      <c r="I106" s="522"/>
      <c r="J106" s="522"/>
      <c r="K106" s="523"/>
      <c r="L106" s="524"/>
      <c r="M106" s="525"/>
      <c r="N106" s="525"/>
      <c r="O106" s="525"/>
      <c r="P106" s="525"/>
      <c r="Q106" s="525"/>
      <c r="R106" s="525"/>
      <c r="S106" s="525"/>
      <c r="T106" s="525"/>
      <c r="U106" s="525"/>
      <c r="V106" s="525"/>
      <c r="W106" s="525"/>
      <c r="X106" s="526"/>
      <c r="Y106" s="527"/>
      <c r="Z106" s="528"/>
      <c r="AA106" s="528"/>
      <c r="AB106" s="528"/>
      <c r="AC106" s="521"/>
      <c r="AD106" s="522"/>
      <c r="AE106" s="522"/>
      <c r="AF106" s="522"/>
      <c r="AG106" s="523"/>
      <c r="AH106" s="524"/>
      <c r="AI106" s="525"/>
      <c r="AJ106" s="525"/>
      <c r="AK106" s="525"/>
      <c r="AL106" s="525"/>
      <c r="AM106" s="525"/>
      <c r="AN106" s="525"/>
      <c r="AO106" s="525"/>
      <c r="AP106" s="525"/>
      <c r="AQ106" s="525"/>
      <c r="AR106" s="525"/>
      <c r="AS106" s="525"/>
      <c r="AT106" s="526"/>
      <c r="AU106" s="527"/>
      <c r="AV106" s="528"/>
      <c r="AW106" s="528"/>
      <c r="AX106" s="530"/>
    </row>
    <row r="107" spans="1:50" ht="24.75" customHeight="1" x14ac:dyDescent="0.15">
      <c r="A107" s="298"/>
      <c r="B107" s="299"/>
      <c r="C107" s="299"/>
      <c r="D107" s="299"/>
      <c r="E107" s="299"/>
      <c r="F107" s="300"/>
      <c r="G107" s="521"/>
      <c r="H107" s="522"/>
      <c r="I107" s="522"/>
      <c r="J107" s="522"/>
      <c r="K107" s="523"/>
      <c r="L107" s="524"/>
      <c r="M107" s="525"/>
      <c r="N107" s="525"/>
      <c r="O107" s="525"/>
      <c r="P107" s="525"/>
      <c r="Q107" s="525"/>
      <c r="R107" s="525"/>
      <c r="S107" s="525"/>
      <c r="T107" s="525"/>
      <c r="U107" s="525"/>
      <c r="V107" s="525"/>
      <c r="W107" s="525"/>
      <c r="X107" s="526"/>
      <c r="Y107" s="527"/>
      <c r="Z107" s="528"/>
      <c r="AA107" s="528"/>
      <c r="AB107" s="528"/>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4.75" customHeight="1" x14ac:dyDescent="0.15">
      <c r="A108" s="298"/>
      <c r="B108" s="299"/>
      <c r="C108" s="299"/>
      <c r="D108" s="299"/>
      <c r="E108" s="299"/>
      <c r="F108" s="300"/>
      <c r="G108" s="521"/>
      <c r="H108" s="522"/>
      <c r="I108" s="522"/>
      <c r="J108" s="522"/>
      <c r="K108" s="523"/>
      <c r="L108" s="524"/>
      <c r="M108" s="525"/>
      <c r="N108" s="525"/>
      <c r="O108" s="525"/>
      <c r="P108" s="525"/>
      <c r="Q108" s="525"/>
      <c r="R108" s="525"/>
      <c r="S108" s="525"/>
      <c r="T108" s="525"/>
      <c r="U108" s="525"/>
      <c r="V108" s="525"/>
      <c r="W108" s="525"/>
      <c r="X108" s="526"/>
      <c r="Y108" s="527"/>
      <c r="Z108" s="528"/>
      <c r="AA108" s="528"/>
      <c r="AB108" s="528"/>
      <c r="AC108" s="521"/>
      <c r="AD108" s="522"/>
      <c r="AE108" s="522"/>
      <c r="AF108" s="522"/>
      <c r="AG108" s="523"/>
      <c r="AH108" s="524"/>
      <c r="AI108" s="525"/>
      <c r="AJ108" s="525"/>
      <c r="AK108" s="525"/>
      <c r="AL108" s="525"/>
      <c r="AM108" s="525"/>
      <c r="AN108" s="525"/>
      <c r="AO108" s="525"/>
      <c r="AP108" s="525"/>
      <c r="AQ108" s="525"/>
      <c r="AR108" s="525"/>
      <c r="AS108" s="525"/>
      <c r="AT108" s="526"/>
      <c r="AU108" s="527"/>
      <c r="AV108" s="528"/>
      <c r="AW108" s="528"/>
      <c r="AX108" s="530"/>
    </row>
    <row r="109" spans="1:50" ht="24.75" customHeight="1" x14ac:dyDescent="0.15">
      <c r="A109" s="298"/>
      <c r="B109" s="299"/>
      <c r="C109" s="299"/>
      <c r="D109" s="299"/>
      <c r="E109" s="299"/>
      <c r="F109" s="300"/>
      <c r="G109" s="545"/>
      <c r="H109" s="546"/>
      <c r="I109" s="546"/>
      <c r="J109" s="546"/>
      <c r="K109" s="547"/>
      <c r="L109" s="548"/>
      <c r="M109" s="549"/>
      <c r="N109" s="549"/>
      <c r="O109" s="549"/>
      <c r="P109" s="549"/>
      <c r="Q109" s="549"/>
      <c r="R109" s="549"/>
      <c r="S109" s="549"/>
      <c r="T109" s="549"/>
      <c r="U109" s="549"/>
      <c r="V109" s="549"/>
      <c r="W109" s="549"/>
      <c r="X109" s="550"/>
      <c r="Y109" s="551"/>
      <c r="Z109" s="552"/>
      <c r="AA109" s="552"/>
      <c r="AB109" s="552"/>
      <c r="AC109" s="545"/>
      <c r="AD109" s="546"/>
      <c r="AE109" s="546"/>
      <c r="AF109" s="546"/>
      <c r="AG109" s="547"/>
      <c r="AH109" s="548"/>
      <c r="AI109" s="549"/>
      <c r="AJ109" s="549"/>
      <c r="AK109" s="549"/>
      <c r="AL109" s="549"/>
      <c r="AM109" s="549"/>
      <c r="AN109" s="549"/>
      <c r="AO109" s="549"/>
      <c r="AP109" s="549"/>
      <c r="AQ109" s="549"/>
      <c r="AR109" s="549"/>
      <c r="AS109" s="549"/>
      <c r="AT109" s="550"/>
      <c r="AU109" s="551"/>
      <c r="AV109" s="552"/>
      <c r="AW109" s="552"/>
      <c r="AX109" s="553"/>
    </row>
    <row r="110" spans="1:50" ht="24.75" customHeight="1" x14ac:dyDescent="0.15">
      <c r="A110" s="298"/>
      <c r="B110" s="299"/>
      <c r="C110" s="299"/>
      <c r="D110" s="299"/>
      <c r="E110" s="299"/>
      <c r="F110" s="300"/>
      <c r="G110" s="554" t="s">
        <v>28</v>
      </c>
      <c r="H110" s="290"/>
      <c r="I110" s="290"/>
      <c r="J110" s="290"/>
      <c r="K110" s="290"/>
      <c r="L110" s="555"/>
      <c r="M110" s="252"/>
      <c r="N110" s="252"/>
      <c r="O110" s="252"/>
      <c r="P110" s="252"/>
      <c r="Q110" s="252"/>
      <c r="R110" s="252"/>
      <c r="S110" s="252"/>
      <c r="T110" s="252"/>
      <c r="U110" s="252"/>
      <c r="V110" s="252"/>
      <c r="W110" s="252"/>
      <c r="X110" s="253"/>
      <c r="Y110" s="556">
        <f>SUM(Y102:AB109)</f>
        <v>180</v>
      </c>
      <c r="Z110" s="557"/>
      <c r="AA110" s="557"/>
      <c r="AB110" s="558"/>
      <c r="AC110" s="554" t="s">
        <v>28</v>
      </c>
      <c r="AD110" s="290"/>
      <c r="AE110" s="290"/>
      <c r="AF110" s="290"/>
      <c r="AG110" s="290"/>
      <c r="AH110" s="555"/>
      <c r="AI110" s="252"/>
      <c r="AJ110" s="252"/>
      <c r="AK110" s="252"/>
      <c r="AL110" s="252"/>
      <c r="AM110" s="252"/>
      <c r="AN110" s="252"/>
      <c r="AO110" s="252"/>
      <c r="AP110" s="252"/>
      <c r="AQ110" s="252"/>
      <c r="AR110" s="252"/>
      <c r="AS110" s="252"/>
      <c r="AT110" s="253"/>
      <c r="AU110" s="556">
        <f>SUM(AU102:AX109)</f>
        <v>0</v>
      </c>
      <c r="AV110" s="557"/>
      <c r="AW110" s="557"/>
      <c r="AX110" s="559"/>
    </row>
    <row r="111" spans="1:50" ht="30" customHeight="1" x14ac:dyDescent="0.15">
      <c r="A111" s="298"/>
      <c r="B111" s="299"/>
      <c r="C111" s="299"/>
      <c r="D111" s="299"/>
      <c r="E111" s="299"/>
      <c r="F111" s="300"/>
      <c r="G111" s="560" t="s">
        <v>264</v>
      </c>
      <c r="H111" s="561"/>
      <c r="I111" s="561"/>
      <c r="J111" s="561"/>
      <c r="K111" s="561"/>
      <c r="L111" s="561"/>
      <c r="M111" s="561"/>
      <c r="N111" s="561"/>
      <c r="O111" s="561"/>
      <c r="P111" s="561"/>
      <c r="Q111" s="561"/>
      <c r="R111" s="561"/>
      <c r="S111" s="561"/>
      <c r="T111" s="561"/>
      <c r="U111" s="561"/>
      <c r="V111" s="561"/>
      <c r="W111" s="561"/>
      <c r="X111" s="561"/>
      <c r="Y111" s="561"/>
      <c r="Z111" s="561"/>
      <c r="AA111" s="561"/>
      <c r="AB111" s="562"/>
      <c r="AC111" s="560" t="s">
        <v>263</v>
      </c>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3"/>
    </row>
    <row r="112" spans="1:50" ht="25.5" customHeight="1" x14ac:dyDescent="0.15">
      <c r="A112" s="298"/>
      <c r="B112" s="299"/>
      <c r="C112" s="299"/>
      <c r="D112" s="299"/>
      <c r="E112" s="299"/>
      <c r="F112" s="300"/>
      <c r="G112" s="497" t="s">
        <v>50</v>
      </c>
      <c r="H112" s="478"/>
      <c r="I112" s="478"/>
      <c r="J112" s="478"/>
      <c r="K112" s="478"/>
      <c r="L112" s="324" t="s">
        <v>93</v>
      </c>
      <c r="M112" s="290"/>
      <c r="N112" s="290"/>
      <c r="O112" s="290"/>
      <c r="P112" s="290"/>
      <c r="Q112" s="290"/>
      <c r="R112" s="290"/>
      <c r="S112" s="290"/>
      <c r="T112" s="290"/>
      <c r="U112" s="290"/>
      <c r="V112" s="290"/>
      <c r="W112" s="290"/>
      <c r="X112" s="307"/>
      <c r="Y112" s="564" t="s">
        <v>94</v>
      </c>
      <c r="Z112" s="565"/>
      <c r="AA112" s="565"/>
      <c r="AB112" s="566"/>
      <c r="AC112" s="497" t="s">
        <v>50</v>
      </c>
      <c r="AD112" s="478"/>
      <c r="AE112" s="478"/>
      <c r="AF112" s="478"/>
      <c r="AG112" s="478"/>
      <c r="AH112" s="324" t="s">
        <v>93</v>
      </c>
      <c r="AI112" s="290"/>
      <c r="AJ112" s="290"/>
      <c r="AK112" s="290"/>
      <c r="AL112" s="290"/>
      <c r="AM112" s="290"/>
      <c r="AN112" s="290"/>
      <c r="AO112" s="290"/>
      <c r="AP112" s="290"/>
      <c r="AQ112" s="290"/>
      <c r="AR112" s="290"/>
      <c r="AS112" s="290"/>
      <c r="AT112" s="307"/>
      <c r="AU112" s="564" t="s">
        <v>94</v>
      </c>
      <c r="AV112" s="565"/>
      <c r="AW112" s="565"/>
      <c r="AX112" s="567"/>
    </row>
    <row r="113" spans="1:50" ht="24.75" customHeight="1" x14ac:dyDescent="0.15">
      <c r="A113" s="298"/>
      <c r="B113" s="299"/>
      <c r="C113" s="299"/>
      <c r="D113" s="299"/>
      <c r="E113" s="299"/>
      <c r="F113" s="300"/>
      <c r="G113" s="448"/>
      <c r="H113" s="449"/>
      <c r="I113" s="449"/>
      <c r="J113" s="449"/>
      <c r="K113" s="450"/>
      <c r="L113" s="451"/>
      <c r="M113" s="452"/>
      <c r="N113" s="452"/>
      <c r="O113" s="452"/>
      <c r="P113" s="452"/>
      <c r="Q113" s="452"/>
      <c r="R113" s="452"/>
      <c r="S113" s="452"/>
      <c r="T113" s="452"/>
      <c r="U113" s="452"/>
      <c r="V113" s="452"/>
      <c r="W113" s="452"/>
      <c r="X113" s="453"/>
      <c r="Y113" s="454"/>
      <c r="Z113" s="455"/>
      <c r="AA113" s="455"/>
      <c r="AB113" s="456"/>
      <c r="AC113" s="448"/>
      <c r="AD113" s="449"/>
      <c r="AE113" s="449"/>
      <c r="AF113" s="449"/>
      <c r="AG113" s="450"/>
      <c r="AH113" s="451"/>
      <c r="AI113" s="452"/>
      <c r="AJ113" s="452"/>
      <c r="AK113" s="452"/>
      <c r="AL113" s="452"/>
      <c r="AM113" s="452"/>
      <c r="AN113" s="452"/>
      <c r="AO113" s="452"/>
      <c r="AP113" s="452"/>
      <c r="AQ113" s="452"/>
      <c r="AR113" s="452"/>
      <c r="AS113" s="452"/>
      <c r="AT113" s="453"/>
      <c r="AU113" s="454"/>
      <c r="AV113" s="455"/>
      <c r="AW113" s="455"/>
      <c r="AX113" s="52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9"/>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9"/>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21"/>
      <c r="H116" s="522"/>
      <c r="I116" s="522"/>
      <c r="J116" s="522"/>
      <c r="K116" s="523"/>
      <c r="L116" s="524"/>
      <c r="M116" s="525"/>
      <c r="N116" s="525"/>
      <c r="O116" s="525"/>
      <c r="P116" s="525"/>
      <c r="Q116" s="525"/>
      <c r="R116" s="525"/>
      <c r="S116" s="525"/>
      <c r="T116" s="525"/>
      <c r="U116" s="525"/>
      <c r="V116" s="525"/>
      <c r="W116" s="525"/>
      <c r="X116" s="526"/>
      <c r="Y116" s="527"/>
      <c r="Z116" s="528"/>
      <c r="AA116" s="528"/>
      <c r="AB116" s="529"/>
      <c r="AC116" s="521"/>
      <c r="AD116" s="522"/>
      <c r="AE116" s="522"/>
      <c r="AF116" s="522"/>
      <c r="AG116" s="523"/>
      <c r="AH116" s="524"/>
      <c r="AI116" s="525"/>
      <c r="AJ116" s="525"/>
      <c r="AK116" s="525"/>
      <c r="AL116" s="525"/>
      <c r="AM116" s="525"/>
      <c r="AN116" s="525"/>
      <c r="AO116" s="525"/>
      <c r="AP116" s="525"/>
      <c r="AQ116" s="525"/>
      <c r="AR116" s="525"/>
      <c r="AS116" s="525"/>
      <c r="AT116" s="526"/>
      <c r="AU116" s="527"/>
      <c r="AV116" s="528"/>
      <c r="AW116" s="528"/>
      <c r="AX116" s="530"/>
    </row>
    <row r="117" spans="1:50" ht="24.75" customHeight="1" x14ac:dyDescent="0.15">
      <c r="A117" s="298"/>
      <c r="B117" s="299"/>
      <c r="C117" s="299"/>
      <c r="D117" s="299"/>
      <c r="E117" s="299"/>
      <c r="F117" s="300"/>
      <c r="G117" s="521"/>
      <c r="H117" s="522"/>
      <c r="I117" s="522"/>
      <c r="J117" s="522"/>
      <c r="K117" s="523"/>
      <c r="L117" s="524"/>
      <c r="M117" s="525"/>
      <c r="N117" s="525"/>
      <c r="O117" s="525"/>
      <c r="P117" s="525"/>
      <c r="Q117" s="525"/>
      <c r="R117" s="525"/>
      <c r="S117" s="525"/>
      <c r="T117" s="525"/>
      <c r="U117" s="525"/>
      <c r="V117" s="525"/>
      <c r="W117" s="525"/>
      <c r="X117" s="526"/>
      <c r="Y117" s="527"/>
      <c r="Z117" s="528"/>
      <c r="AA117" s="528"/>
      <c r="AB117" s="528"/>
      <c r="AC117" s="521"/>
      <c r="AD117" s="522"/>
      <c r="AE117" s="522"/>
      <c r="AF117" s="522"/>
      <c r="AG117" s="523"/>
      <c r="AH117" s="524"/>
      <c r="AI117" s="525"/>
      <c r="AJ117" s="525"/>
      <c r="AK117" s="525"/>
      <c r="AL117" s="525"/>
      <c r="AM117" s="525"/>
      <c r="AN117" s="525"/>
      <c r="AO117" s="525"/>
      <c r="AP117" s="525"/>
      <c r="AQ117" s="525"/>
      <c r="AR117" s="525"/>
      <c r="AS117" s="525"/>
      <c r="AT117" s="526"/>
      <c r="AU117" s="527"/>
      <c r="AV117" s="528"/>
      <c r="AW117" s="528"/>
      <c r="AX117" s="530"/>
    </row>
    <row r="118" spans="1:50" ht="24.75" customHeight="1" x14ac:dyDescent="0.15">
      <c r="A118" s="298"/>
      <c r="B118" s="299"/>
      <c r="C118" s="299"/>
      <c r="D118" s="299"/>
      <c r="E118" s="299"/>
      <c r="F118" s="300"/>
      <c r="G118" s="521"/>
      <c r="H118" s="522"/>
      <c r="I118" s="522"/>
      <c r="J118" s="522"/>
      <c r="K118" s="523"/>
      <c r="L118" s="524"/>
      <c r="M118" s="525"/>
      <c r="N118" s="525"/>
      <c r="O118" s="525"/>
      <c r="P118" s="525"/>
      <c r="Q118" s="525"/>
      <c r="R118" s="525"/>
      <c r="S118" s="525"/>
      <c r="T118" s="525"/>
      <c r="U118" s="525"/>
      <c r="V118" s="525"/>
      <c r="W118" s="525"/>
      <c r="X118" s="526"/>
      <c r="Y118" s="527"/>
      <c r="Z118" s="528"/>
      <c r="AA118" s="528"/>
      <c r="AB118" s="528"/>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4.75" customHeight="1" x14ac:dyDescent="0.15">
      <c r="A119" s="298"/>
      <c r="B119" s="299"/>
      <c r="C119" s="299"/>
      <c r="D119" s="299"/>
      <c r="E119" s="299"/>
      <c r="F119" s="300"/>
      <c r="G119" s="521"/>
      <c r="H119" s="522"/>
      <c r="I119" s="522"/>
      <c r="J119" s="522"/>
      <c r="K119" s="523"/>
      <c r="L119" s="524"/>
      <c r="M119" s="525"/>
      <c r="N119" s="525"/>
      <c r="O119" s="525"/>
      <c r="P119" s="525"/>
      <c r="Q119" s="525"/>
      <c r="R119" s="525"/>
      <c r="S119" s="525"/>
      <c r="T119" s="525"/>
      <c r="U119" s="525"/>
      <c r="V119" s="525"/>
      <c r="W119" s="525"/>
      <c r="X119" s="526"/>
      <c r="Y119" s="527"/>
      <c r="Z119" s="528"/>
      <c r="AA119" s="528"/>
      <c r="AB119" s="528"/>
      <c r="AC119" s="521"/>
      <c r="AD119" s="522"/>
      <c r="AE119" s="522"/>
      <c r="AF119" s="522"/>
      <c r="AG119" s="523"/>
      <c r="AH119" s="524"/>
      <c r="AI119" s="525"/>
      <c r="AJ119" s="525"/>
      <c r="AK119" s="525"/>
      <c r="AL119" s="525"/>
      <c r="AM119" s="525"/>
      <c r="AN119" s="525"/>
      <c r="AO119" s="525"/>
      <c r="AP119" s="525"/>
      <c r="AQ119" s="525"/>
      <c r="AR119" s="525"/>
      <c r="AS119" s="525"/>
      <c r="AT119" s="526"/>
      <c r="AU119" s="527"/>
      <c r="AV119" s="528"/>
      <c r="AW119" s="528"/>
      <c r="AX119" s="530"/>
    </row>
    <row r="120" spans="1:50" ht="24.75" customHeight="1" x14ac:dyDescent="0.15">
      <c r="A120" s="298"/>
      <c r="B120" s="299"/>
      <c r="C120" s="299"/>
      <c r="D120" s="299"/>
      <c r="E120" s="299"/>
      <c r="F120" s="300"/>
      <c r="G120" s="545"/>
      <c r="H120" s="546"/>
      <c r="I120" s="546"/>
      <c r="J120" s="546"/>
      <c r="K120" s="547"/>
      <c r="L120" s="548"/>
      <c r="M120" s="549"/>
      <c r="N120" s="549"/>
      <c r="O120" s="549"/>
      <c r="P120" s="549"/>
      <c r="Q120" s="549"/>
      <c r="R120" s="549"/>
      <c r="S120" s="549"/>
      <c r="T120" s="549"/>
      <c r="U120" s="549"/>
      <c r="V120" s="549"/>
      <c r="W120" s="549"/>
      <c r="X120" s="550"/>
      <c r="Y120" s="551"/>
      <c r="Z120" s="552"/>
      <c r="AA120" s="552"/>
      <c r="AB120" s="552"/>
      <c r="AC120" s="545"/>
      <c r="AD120" s="546"/>
      <c r="AE120" s="546"/>
      <c r="AF120" s="546"/>
      <c r="AG120" s="547"/>
      <c r="AH120" s="548"/>
      <c r="AI120" s="549"/>
      <c r="AJ120" s="549"/>
      <c r="AK120" s="549"/>
      <c r="AL120" s="549"/>
      <c r="AM120" s="549"/>
      <c r="AN120" s="549"/>
      <c r="AO120" s="549"/>
      <c r="AP120" s="549"/>
      <c r="AQ120" s="549"/>
      <c r="AR120" s="549"/>
      <c r="AS120" s="549"/>
      <c r="AT120" s="550"/>
      <c r="AU120" s="551"/>
      <c r="AV120" s="552"/>
      <c r="AW120" s="552"/>
      <c r="AX120" s="553"/>
    </row>
    <row r="121" spans="1:50" ht="24.75" customHeight="1" x14ac:dyDescent="0.15">
      <c r="A121" s="298"/>
      <c r="B121" s="299"/>
      <c r="C121" s="299"/>
      <c r="D121" s="299"/>
      <c r="E121" s="299"/>
      <c r="F121" s="300"/>
      <c r="G121" s="554" t="s">
        <v>28</v>
      </c>
      <c r="H121" s="290"/>
      <c r="I121" s="290"/>
      <c r="J121" s="290"/>
      <c r="K121" s="290"/>
      <c r="L121" s="555"/>
      <c r="M121" s="252"/>
      <c r="N121" s="252"/>
      <c r="O121" s="252"/>
      <c r="P121" s="252"/>
      <c r="Q121" s="252"/>
      <c r="R121" s="252"/>
      <c r="S121" s="252"/>
      <c r="T121" s="252"/>
      <c r="U121" s="252"/>
      <c r="V121" s="252"/>
      <c r="W121" s="252"/>
      <c r="X121" s="253"/>
      <c r="Y121" s="556">
        <f>SUM(Y113:AB120)</f>
        <v>0</v>
      </c>
      <c r="Z121" s="557"/>
      <c r="AA121" s="557"/>
      <c r="AB121" s="558"/>
      <c r="AC121" s="554" t="s">
        <v>28</v>
      </c>
      <c r="AD121" s="290"/>
      <c r="AE121" s="290"/>
      <c r="AF121" s="290"/>
      <c r="AG121" s="290"/>
      <c r="AH121" s="555"/>
      <c r="AI121" s="252"/>
      <c r="AJ121" s="252"/>
      <c r="AK121" s="252"/>
      <c r="AL121" s="252"/>
      <c r="AM121" s="252"/>
      <c r="AN121" s="252"/>
      <c r="AO121" s="252"/>
      <c r="AP121" s="252"/>
      <c r="AQ121" s="252"/>
      <c r="AR121" s="252"/>
      <c r="AS121" s="252"/>
      <c r="AT121" s="253"/>
      <c r="AU121" s="556">
        <f>SUM(AU113:AX120)</f>
        <v>0</v>
      </c>
      <c r="AV121" s="557"/>
      <c r="AW121" s="557"/>
      <c r="AX121" s="559"/>
    </row>
    <row r="122" spans="1:50" ht="30" customHeight="1" x14ac:dyDescent="0.15">
      <c r="A122" s="298"/>
      <c r="B122" s="299"/>
      <c r="C122" s="299"/>
      <c r="D122" s="299"/>
      <c r="E122" s="299"/>
      <c r="F122" s="300"/>
      <c r="G122" s="560" t="s">
        <v>262</v>
      </c>
      <c r="H122" s="561"/>
      <c r="I122" s="561"/>
      <c r="J122" s="561"/>
      <c r="K122" s="561"/>
      <c r="L122" s="561"/>
      <c r="M122" s="561"/>
      <c r="N122" s="561"/>
      <c r="O122" s="561"/>
      <c r="P122" s="561"/>
      <c r="Q122" s="561"/>
      <c r="R122" s="561"/>
      <c r="S122" s="561"/>
      <c r="T122" s="561"/>
      <c r="U122" s="561"/>
      <c r="V122" s="561"/>
      <c r="W122" s="561"/>
      <c r="X122" s="561"/>
      <c r="Y122" s="561"/>
      <c r="Z122" s="561"/>
      <c r="AA122" s="561"/>
      <c r="AB122" s="562"/>
      <c r="AC122" s="560" t="s">
        <v>261</v>
      </c>
      <c r="AD122" s="561"/>
      <c r="AE122" s="561"/>
      <c r="AF122" s="561"/>
      <c r="AG122" s="561"/>
      <c r="AH122" s="561"/>
      <c r="AI122" s="561"/>
      <c r="AJ122" s="561"/>
      <c r="AK122" s="561"/>
      <c r="AL122" s="561"/>
      <c r="AM122" s="561"/>
      <c r="AN122" s="561"/>
      <c r="AO122" s="561"/>
      <c r="AP122" s="561"/>
      <c r="AQ122" s="561"/>
      <c r="AR122" s="561"/>
      <c r="AS122" s="561"/>
      <c r="AT122" s="561"/>
      <c r="AU122" s="561"/>
      <c r="AV122" s="561"/>
      <c r="AW122" s="561"/>
      <c r="AX122" s="563"/>
    </row>
    <row r="123" spans="1:50" ht="24.75" customHeight="1" x14ac:dyDescent="0.15">
      <c r="A123" s="298"/>
      <c r="B123" s="299"/>
      <c r="C123" s="299"/>
      <c r="D123" s="299"/>
      <c r="E123" s="299"/>
      <c r="F123" s="300"/>
      <c r="G123" s="497" t="s">
        <v>50</v>
      </c>
      <c r="H123" s="478"/>
      <c r="I123" s="478"/>
      <c r="J123" s="478"/>
      <c r="K123" s="478"/>
      <c r="L123" s="324" t="s">
        <v>93</v>
      </c>
      <c r="M123" s="290"/>
      <c r="N123" s="290"/>
      <c r="O123" s="290"/>
      <c r="P123" s="290"/>
      <c r="Q123" s="290"/>
      <c r="R123" s="290"/>
      <c r="S123" s="290"/>
      <c r="T123" s="290"/>
      <c r="U123" s="290"/>
      <c r="V123" s="290"/>
      <c r="W123" s="290"/>
      <c r="X123" s="307"/>
      <c r="Y123" s="564" t="s">
        <v>94</v>
      </c>
      <c r="Z123" s="565"/>
      <c r="AA123" s="565"/>
      <c r="AB123" s="566"/>
      <c r="AC123" s="497" t="s">
        <v>50</v>
      </c>
      <c r="AD123" s="478"/>
      <c r="AE123" s="478"/>
      <c r="AF123" s="478"/>
      <c r="AG123" s="478"/>
      <c r="AH123" s="324" t="s">
        <v>93</v>
      </c>
      <c r="AI123" s="290"/>
      <c r="AJ123" s="290"/>
      <c r="AK123" s="290"/>
      <c r="AL123" s="290"/>
      <c r="AM123" s="290"/>
      <c r="AN123" s="290"/>
      <c r="AO123" s="290"/>
      <c r="AP123" s="290"/>
      <c r="AQ123" s="290"/>
      <c r="AR123" s="290"/>
      <c r="AS123" s="290"/>
      <c r="AT123" s="307"/>
      <c r="AU123" s="564" t="s">
        <v>94</v>
      </c>
      <c r="AV123" s="565"/>
      <c r="AW123" s="565"/>
      <c r="AX123" s="567"/>
    </row>
    <row r="124" spans="1:50" ht="24.75" customHeight="1" x14ac:dyDescent="0.15">
      <c r="A124" s="298"/>
      <c r="B124" s="299"/>
      <c r="C124" s="299"/>
      <c r="D124" s="299"/>
      <c r="E124" s="299"/>
      <c r="F124" s="300"/>
      <c r="G124" s="448"/>
      <c r="H124" s="449"/>
      <c r="I124" s="449"/>
      <c r="J124" s="449"/>
      <c r="K124" s="450"/>
      <c r="L124" s="451"/>
      <c r="M124" s="452"/>
      <c r="N124" s="452"/>
      <c r="O124" s="452"/>
      <c r="P124" s="452"/>
      <c r="Q124" s="452"/>
      <c r="R124" s="452"/>
      <c r="S124" s="452"/>
      <c r="T124" s="452"/>
      <c r="U124" s="452"/>
      <c r="V124" s="452"/>
      <c r="W124" s="452"/>
      <c r="X124" s="453"/>
      <c r="Y124" s="454"/>
      <c r="Z124" s="455"/>
      <c r="AA124" s="455"/>
      <c r="AB124" s="456"/>
      <c r="AC124" s="448"/>
      <c r="AD124" s="449"/>
      <c r="AE124" s="449"/>
      <c r="AF124" s="449"/>
      <c r="AG124" s="450"/>
      <c r="AH124" s="451"/>
      <c r="AI124" s="452"/>
      <c r="AJ124" s="452"/>
      <c r="AK124" s="452"/>
      <c r="AL124" s="452"/>
      <c r="AM124" s="452"/>
      <c r="AN124" s="452"/>
      <c r="AO124" s="452"/>
      <c r="AP124" s="452"/>
      <c r="AQ124" s="452"/>
      <c r="AR124" s="452"/>
      <c r="AS124" s="452"/>
      <c r="AT124" s="453"/>
      <c r="AU124" s="454"/>
      <c r="AV124" s="455"/>
      <c r="AW124" s="455"/>
      <c r="AX124" s="52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9"/>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9"/>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21"/>
      <c r="H127" s="522"/>
      <c r="I127" s="522"/>
      <c r="J127" s="522"/>
      <c r="K127" s="523"/>
      <c r="L127" s="524"/>
      <c r="M127" s="525"/>
      <c r="N127" s="525"/>
      <c r="O127" s="525"/>
      <c r="P127" s="525"/>
      <c r="Q127" s="525"/>
      <c r="R127" s="525"/>
      <c r="S127" s="525"/>
      <c r="T127" s="525"/>
      <c r="U127" s="525"/>
      <c r="V127" s="525"/>
      <c r="W127" s="525"/>
      <c r="X127" s="526"/>
      <c r="Y127" s="527"/>
      <c r="Z127" s="528"/>
      <c r="AA127" s="528"/>
      <c r="AB127" s="529"/>
      <c r="AC127" s="521"/>
      <c r="AD127" s="522"/>
      <c r="AE127" s="522"/>
      <c r="AF127" s="522"/>
      <c r="AG127" s="523"/>
      <c r="AH127" s="524"/>
      <c r="AI127" s="525"/>
      <c r="AJ127" s="525"/>
      <c r="AK127" s="525"/>
      <c r="AL127" s="525"/>
      <c r="AM127" s="525"/>
      <c r="AN127" s="525"/>
      <c r="AO127" s="525"/>
      <c r="AP127" s="525"/>
      <c r="AQ127" s="525"/>
      <c r="AR127" s="525"/>
      <c r="AS127" s="525"/>
      <c r="AT127" s="526"/>
      <c r="AU127" s="527"/>
      <c r="AV127" s="528"/>
      <c r="AW127" s="528"/>
      <c r="AX127" s="530"/>
    </row>
    <row r="128" spans="1:50" ht="24.75" customHeight="1" x14ac:dyDescent="0.15">
      <c r="A128" s="298"/>
      <c r="B128" s="299"/>
      <c r="C128" s="299"/>
      <c r="D128" s="299"/>
      <c r="E128" s="299"/>
      <c r="F128" s="300"/>
      <c r="G128" s="521"/>
      <c r="H128" s="522"/>
      <c r="I128" s="522"/>
      <c r="J128" s="522"/>
      <c r="K128" s="523"/>
      <c r="L128" s="524"/>
      <c r="M128" s="525"/>
      <c r="N128" s="525"/>
      <c r="O128" s="525"/>
      <c r="P128" s="525"/>
      <c r="Q128" s="525"/>
      <c r="R128" s="525"/>
      <c r="S128" s="525"/>
      <c r="T128" s="525"/>
      <c r="U128" s="525"/>
      <c r="V128" s="525"/>
      <c r="W128" s="525"/>
      <c r="X128" s="526"/>
      <c r="Y128" s="527"/>
      <c r="Z128" s="528"/>
      <c r="AA128" s="528"/>
      <c r="AB128" s="528"/>
      <c r="AC128" s="521"/>
      <c r="AD128" s="522"/>
      <c r="AE128" s="522"/>
      <c r="AF128" s="522"/>
      <c r="AG128" s="523"/>
      <c r="AH128" s="524"/>
      <c r="AI128" s="525"/>
      <c r="AJ128" s="525"/>
      <c r="AK128" s="525"/>
      <c r="AL128" s="525"/>
      <c r="AM128" s="525"/>
      <c r="AN128" s="525"/>
      <c r="AO128" s="525"/>
      <c r="AP128" s="525"/>
      <c r="AQ128" s="525"/>
      <c r="AR128" s="525"/>
      <c r="AS128" s="525"/>
      <c r="AT128" s="526"/>
      <c r="AU128" s="527"/>
      <c r="AV128" s="528"/>
      <c r="AW128" s="528"/>
      <c r="AX128" s="530"/>
    </row>
    <row r="129" spans="1:50" ht="24.75" customHeight="1" x14ac:dyDescent="0.15">
      <c r="A129" s="298"/>
      <c r="B129" s="299"/>
      <c r="C129" s="299"/>
      <c r="D129" s="299"/>
      <c r="E129" s="299"/>
      <c r="F129" s="300"/>
      <c r="G129" s="521"/>
      <c r="H129" s="522"/>
      <c r="I129" s="522"/>
      <c r="J129" s="522"/>
      <c r="K129" s="523"/>
      <c r="L129" s="524"/>
      <c r="M129" s="525"/>
      <c r="N129" s="525"/>
      <c r="O129" s="525"/>
      <c r="P129" s="525"/>
      <c r="Q129" s="525"/>
      <c r="R129" s="525"/>
      <c r="S129" s="525"/>
      <c r="T129" s="525"/>
      <c r="U129" s="525"/>
      <c r="V129" s="525"/>
      <c r="W129" s="525"/>
      <c r="X129" s="526"/>
      <c r="Y129" s="527"/>
      <c r="Z129" s="528"/>
      <c r="AA129" s="528"/>
      <c r="AB129" s="528"/>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4.75" customHeight="1" x14ac:dyDescent="0.15">
      <c r="A130" s="298"/>
      <c r="B130" s="299"/>
      <c r="C130" s="299"/>
      <c r="D130" s="299"/>
      <c r="E130" s="299"/>
      <c r="F130" s="300"/>
      <c r="G130" s="521"/>
      <c r="H130" s="522"/>
      <c r="I130" s="522"/>
      <c r="J130" s="522"/>
      <c r="K130" s="523"/>
      <c r="L130" s="524"/>
      <c r="M130" s="525"/>
      <c r="N130" s="525"/>
      <c r="O130" s="525"/>
      <c r="P130" s="525"/>
      <c r="Q130" s="525"/>
      <c r="R130" s="525"/>
      <c r="S130" s="525"/>
      <c r="T130" s="525"/>
      <c r="U130" s="525"/>
      <c r="V130" s="525"/>
      <c r="W130" s="525"/>
      <c r="X130" s="526"/>
      <c r="Y130" s="527"/>
      <c r="Z130" s="528"/>
      <c r="AA130" s="528"/>
      <c r="AB130" s="528"/>
      <c r="AC130" s="521"/>
      <c r="AD130" s="522"/>
      <c r="AE130" s="522"/>
      <c r="AF130" s="522"/>
      <c r="AG130" s="523"/>
      <c r="AH130" s="524"/>
      <c r="AI130" s="525"/>
      <c r="AJ130" s="525"/>
      <c r="AK130" s="525"/>
      <c r="AL130" s="525"/>
      <c r="AM130" s="525"/>
      <c r="AN130" s="525"/>
      <c r="AO130" s="525"/>
      <c r="AP130" s="525"/>
      <c r="AQ130" s="525"/>
      <c r="AR130" s="525"/>
      <c r="AS130" s="525"/>
      <c r="AT130" s="526"/>
      <c r="AU130" s="527"/>
      <c r="AV130" s="528"/>
      <c r="AW130" s="528"/>
      <c r="AX130" s="530"/>
    </row>
    <row r="131" spans="1:50" ht="24.75" customHeight="1" x14ac:dyDescent="0.15">
      <c r="A131" s="298"/>
      <c r="B131" s="299"/>
      <c r="C131" s="299"/>
      <c r="D131" s="299"/>
      <c r="E131" s="299"/>
      <c r="F131" s="300"/>
      <c r="G131" s="545"/>
      <c r="H131" s="546"/>
      <c r="I131" s="546"/>
      <c r="J131" s="546"/>
      <c r="K131" s="547"/>
      <c r="L131" s="548"/>
      <c r="M131" s="549"/>
      <c r="N131" s="549"/>
      <c r="O131" s="549"/>
      <c r="P131" s="549"/>
      <c r="Q131" s="549"/>
      <c r="R131" s="549"/>
      <c r="S131" s="549"/>
      <c r="T131" s="549"/>
      <c r="U131" s="549"/>
      <c r="V131" s="549"/>
      <c r="W131" s="549"/>
      <c r="X131" s="550"/>
      <c r="Y131" s="551"/>
      <c r="Z131" s="552"/>
      <c r="AA131" s="552"/>
      <c r="AB131" s="552"/>
      <c r="AC131" s="545"/>
      <c r="AD131" s="546"/>
      <c r="AE131" s="546"/>
      <c r="AF131" s="546"/>
      <c r="AG131" s="547"/>
      <c r="AH131" s="548"/>
      <c r="AI131" s="549"/>
      <c r="AJ131" s="549"/>
      <c r="AK131" s="549"/>
      <c r="AL131" s="549"/>
      <c r="AM131" s="549"/>
      <c r="AN131" s="549"/>
      <c r="AO131" s="549"/>
      <c r="AP131" s="549"/>
      <c r="AQ131" s="549"/>
      <c r="AR131" s="549"/>
      <c r="AS131" s="549"/>
      <c r="AT131" s="550"/>
      <c r="AU131" s="551"/>
      <c r="AV131" s="552"/>
      <c r="AW131" s="552"/>
      <c r="AX131" s="553"/>
    </row>
    <row r="132" spans="1:50" ht="24.75" customHeight="1" x14ac:dyDescent="0.15">
      <c r="A132" s="298"/>
      <c r="B132" s="299"/>
      <c r="C132" s="299"/>
      <c r="D132" s="299"/>
      <c r="E132" s="299"/>
      <c r="F132" s="300"/>
      <c r="G132" s="554" t="s">
        <v>28</v>
      </c>
      <c r="H132" s="290"/>
      <c r="I132" s="290"/>
      <c r="J132" s="290"/>
      <c r="K132" s="290"/>
      <c r="L132" s="555"/>
      <c r="M132" s="252"/>
      <c r="N132" s="252"/>
      <c r="O132" s="252"/>
      <c r="P132" s="252"/>
      <c r="Q132" s="252"/>
      <c r="R132" s="252"/>
      <c r="S132" s="252"/>
      <c r="T132" s="252"/>
      <c r="U132" s="252"/>
      <c r="V132" s="252"/>
      <c r="W132" s="252"/>
      <c r="X132" s="253"/>
      <c r="Y132" s="556">
        <f>SUM(Y124:AB131)</f>
        <v>0</v>
      </c>
      <c r="Z132" s="557"/>
      <c r="AA132" s="557"/>
      <c r="AB132" s="558"/>
      <c r="AC132" s="554" t="s">
        <v>28</v>
      </c>
      <c r="AD132" s="290"/>
      <c r="AE132" s="290"/>
      <c r="AF132" s="290"/>
      <c r="AG132" s="290"/>
      <c r="AH132" s="555"/>
      <c r="AI132" s="252"/>
      <c r="AJ132" s="252"/>
      <c r="AK132" s="252"/>
      <c r="AL132" s="252"/>
      <c r="AM132" s="252"/>
      <c r="AN132" s="252"/>
      <c r="AO132" s="252"/>
      <c r="AP132" s="252"/>
      <c r="AQ132" s="252"/>
      <c r="AR132" s="252"/>
      <c r="AS132" s="252"/>
      <c r="AT132" s="253"/>
      <c r="AU132" s="556">
        <f>SUM(AU124:AX131)</f>
        <v>0</v>
      </c>
      <c r="AV132" s="557"/>
      <c r="AW132" s="557"/>
      <c r="AX132" s="559"/>
    </row>
    <row r="133" spans="1:50" ht="30" customHeight="1" x14ac:dyDescent="0.15">
      <c r="A133" s="298"/>
      <c r="B133" s="299"/>
      <c r="C133" s="299"/>
      <c r="D133" s="299"/>
      <c r="E133" s="299"/>
      <c r="F133" s="300"/>
      <c r="G133" s="560" t="s">
        <v>348</v>
      </c>
      <c r="H133" s="561"/>
      <c r="I133" s="561"/>
      <c r="J133" s="561"/>
      <c r="K133" s="561"/>
      <c r="L133" s="561"/>
      <c r="M133" s="561"/>
      <c r="N133" s="561"/>
      <c r="O133" s="561"/>
      <c r="P133" s="561"/>
      <c r="Q133" s="561"/>
      <c r="R133" s="561"/>
      <c r="S133" s="561"/>
      <c r="T133" s="561"/>
      <c r="U133" s="561"/>
      <c r="V133" s="561"/>
      <c r="W133" s="561"/>
      <c r="X133" s="561"/>
      <c r="Y133" s="561"/>
      <c r="Z133" s="561"/>
      <c r="AA133" s="561"/>
      <c r="AB133" s="562"/>
      <c r="AC133" s="560" t="s">
        <v>347</v>
      </c>
      <c r="AD133" s="561"/>
      <c r="AE133" s="561"/>
      <c r="AF133" s="561"/>
      <c r="AG133" s="561"/>
      <c r="AH133" s="561"/>
      <c r="AI133" s="561"/>
      <c r="AJ133" s="561"/>
      <c r="AK133" s="561"/>
      <c r="AL133" s="561"/>
      <c r="AM133" s="561"/>
      <c r="AN133" s="561"/>
      <c r="AO133" s="561"/>
      <c r="AP133" s="561"/>
      <c r="AQ133" s="561"/>
      <c r="AR133" s="561"/>
      <c r="AS133" s="561"/>
      <c r="AT133" s="561"/>
      <c r="AU133" s="561"/>
      <c r="AV133" s="561"/>
      <c r="AW133" s="561"/>
      <c r="AX133" s="563"/>
    </row>
    <row r="134" spans="1:50" ht="24.75" customHeight="1" x14ac:dyDescent="0.15">
      <c r="A134" s="298"/>
      <c r="B134" s="299"/>
      <c r="C134" s="299"/>
      <c r="D134" s="299"/>
      <c r="E134" s="299"/>
      <c r="F134" s="300"/>
      <c r="G134" s="497" t="s">
        <v>50</v>
      </c>
      <c r="H134" s="478"/>
      <c r="I134" s="478"/>
      <c r="J134" s="478"/>
      <c r="K134" s="478"/>
      <c r="L134" s="324" t="s">
        <v>93</v>
      </c>
      <c r="M134" s="290"/>
      <c r="N134" s="290"/>
      <c r="O134" s="290"/>
      <c r="P134" s="290"/>
      <c r="Q134" s="290"/>
      <c r="R134" s="290"/>
      <c r="S134" s="290"/>
      <c r="T134" s="290"/>
      <c r="U134" s="290"/>
      <c r="V134" s="290"/>
      <c r="W134" s="290"/>
      <c r="X134" s="307"/>
      <c r="Y134" s="564" t="s">
        <v>94</v>
      </c>
      <c r="Z134" s="565"/>
      <c r="AA134" s="565"/>
      <c r="AB134" s="566"/>
      <c r="AC134" s="497" t="s">
        <v>50</v>
      </c>
      <c r="AD134" s="478"/>
      <c r="AE134" s="478"/>
      <c r="AF134" s="478"/>
      <c r="AG134" s="478"/>
      <c r="AH134" s="324" t="s">
        <v>93</v>
      </c>
      <c r="AI134" s="290"/>
      <c r="AJ134" s="290"/>
      <c r="AK134" s="290"/>
      <c r="AL134" s="290"/>
      <c r="AM134" s="290"/>
      <c r="AN134" s="290"/>
      <c r="AO134" s="290"/>
      <c r="AP134" s="290"/>
      <c r="AQ134" s="290"/>
      <c r="AR134" s="290"/>
      <c r="AS134" s="290"/>
      <c r="AT134" s="307"/>
      <c r="AU134" s="564" t="s">
        <v>94</v>
      </c>
      <c r="AV134" s="565"/>
      <c r="AW134" s="565"/>
      <c r="AX134" s="567"/>
    </row>
    <row r="135" spans="1:50" ht="24.75" customHeight="1" x14ac:dyDescent="0.15">
      <c r="A135" s="298"/>
      <c r="B135" s="299"/>
      <c r="C135" s="299"/>
      <c r="D135" s="299"/>
      <c r="E135" s="299"/>
      <c r="F135" s="300"/>
      <c r="G135" s="448"/>
      <c r="H135" s="449"/>
      <c r="I135" s="449"/>
      <c r="J135" s="449"/>
      <c r="K135" s="450"/>
      <c r="L135" s="451"/>
      <c r="M135" s="452"/>
      <c r="N135" s="452"/>
      <c r="O135" s="452"/>
      <c r="P135" s="452"/>
      <c r="Q135" s="452"/>
      <c r="R135" s="452"/>
      <c r="S135" s="452"/>
      <c r="T135" s="452"/>
      <c r="U135" s="452"/>
      <c r="V135" s="452"/>
      <c r="W135" s="452"/>
      <c r="X135" s="453"/>
      <c r="Y135" s="454"/>
      <c r="Z135" s="455"/>
      <c r="AA135" s="455"/>
      <c r="AB135" s="456"/>
      <c r="AC135" s="448"/>
      <c r="AD135" s="449"/>
      <c r="AE135" s="449"/>
      <c r="AF135" s="449"/>
      <c r="AG135" s="450"/>
      <c r="AH135" s="451"/>
      <c r="AI135" s="452"/>
      <c r="AJ135" s="452"/>
      <c r="AK135" s="452"/>
      <c r="AL135" s="452"/>
      <c r="AM135" s="452"/>
      <c r="AN135" s="452"/>
      <c r="AO135" s="452"/>
      <c r="AP135" s="452"/>
      <c r="AQ135" s="452"/>
      <c r="AR135" s="452"/>
      <c r="AS135" s="452"/>
      <c r="AT135" s="453"/>
      <c r="AU135" s="454"/>
      <c r="AV135" s="455"/>
      <c r="AW135" s="455"/>
      <c r="AX135" s="52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9"/>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9"/>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21"/>
      <c r="H138" s="522"/>
      <c r="I138" s="522"/>
      <c r="J138" s="522"/>
      <c r="K138" s="523"/>
      <c r="L138" s="524"/>
      <c r="M138" s="525"/>
      <c r="N138" s="525"/>
      <c r="O138" s="525"/>
      <c r="P138" s="525"/>
      <c r="Q138" s="525"/>
      <c r="R138" s="525"/>
      <c r="S138" s="525"/>
      <c r="T138" s="525"/>
      <c r="U138" s="525"/>
      <c r="V138" s="525"/>
      <c r="W138" s="525"/>
      <c r="X138" s="526"/>
      <c r="Y138" s="527"/>
      <c r="Z138" s="528"/>
      <c r="AA138" s="528"/>
      <c r="AB138" s="529"/>
      <c r="AC138" s="521"/>
      <c r="AD138" s="522"/>
      <c r="AE138" s="522"/>
      <c r="AF138" s="522"/>
      <c r="AG138" s="523"/>
      <c r="AH138" s="524"/>
      <c r="AI138" s="525"/>
      <c r="AJ138" s="525"/>
      <c r="AK138" s="525"/>
      <c r="AL138" s="525"/>
      <c r="AM138" s="525"/>
      <c r="AN138" s="525"/>
      <c r="AO138" s="525"/>
      <c r="AP138" s="525"/>
      <c r="AQ138" s="525"/>
      <c r="AR138" s="525"/>
      <c r="AS138" s="525"/>
      <c r="AT138" s="526"/>
      <c r="AU138" s="527"/>
      <c r="AV138" s="528"/>
      <c r="AW138" s="528"/>
      <c r="AX138" s="530"/>
    </row>
    <row r="139" spans="1:50" ht="24.75" customHeight="1" x14ac:dyDescent="0.15">
      <c r="A139" s="298"/>
      <c r="B139" s="299"/>
      <c r="C139" s="299"/>
      <c r="D139" s="299"/>
      <c r="E139" s="299"/>
      <c r="F139" s="300"/>
      <c r="G139" s="521"/>
      <c r="H139" s="522"/>
      <c r="I139" s="522"/>
      <c r="J139" s="522"/>
      <c r="K139" s="523"/>
      <c r="L139" s="524"/>
      <c r="M139" s="525"/>
      <c r="N139" s="525"/>
      <c r="O139" s="525"/>
      <c r="P139" s="525"/>
      <c r="Q139" s="525"/>
      <c r="R139" s="525"/>
      <c r="S139" s="525"/>
      <c r="T139" s="525"/>
      <c r="U139" s="525"/>
      <c r="V139" s="525"/>
      <c r="W139" s="525"/>
      <c r="X139" s="526"/>
      <c r="Y139" s="527"/>
      <c r="Z139" s="528"/>
      <c r="AA139" s="528"/>
      <c r="AB139" s="528"/>
      <c r="AC139" s="521"/>
      <c r="AD139" s="522"/>
      <c r="AE139" s="522"/>
      <c r="AF139" s="522"/>
      <c r="AG139" s="523"/>
      <c r="AH139" s="524"/>
      <c r="AI139" s="525"/>
      <c r="AJ139" s="525"/>
      <c r="AK139" s="525"/>
      <c r="AL139" s="525"/>
      <c r="AM139" s="525"/>
      <c r="AN139" s="525"/>
      <c r="AO139" s="525"/>
      <c r="AP139" s="525"/>
      <c r="AQ139" s="525"/>
      <c r="AR139" s="525"/>
      <c r="AS139" s="525"/>
      <c r="AT139" s="526"/>
      <c r="AU139" s="527"/>
      <c r="AV139" s="528"/>
      <c r="AW139" s="528"/>
      <c r="AX139" s="530"/>
    </row>
    <row r="140" spans="1:50" ht="24.75" customHeight="1" x14ac:dyDescent="0.15">
      <c r="A140" s="298"/>
      <c r="B140" s="299"/>
      <c r="C140" s="299"/>
      <c r="D140" s="299"/>
      <c r="E140" s="299"/>
      <c r="F140" s="300"/>
      <c r="G140" s="521"/>
      <c r="H140" s="522"/>
      <c r="I140" s="522"/>
      <c r="J140" s="522"/>
      <c r="K140" s="523"/>
      <c r="L140" s="524"/>
      <c r="M140" s="525"/>
      <c r="N140" s="525"/>
      <c r="O140" s="525"/>
      <c r="P140" s="525"/>
      <c r="Q140" s="525"/>
      <c r="R140" s="525"/>
      <c r="S140" s="525"/>
      <c r="T140" s="525"/>
      <c r="U140" s="525"/>
      <c r="V140" s="525"/>
      <c r="W140" s="525"/>
      <c r="X140" s="526"/>
      <c r="Y140" s="527"/>
      <c r="Z140" s="528"/>
      <c r="AA140" s="528"/>
      <c r="AB140" s="528"/>
      <c r="AC140" s="521"/>
      <c r="AD140" s="522"/>
      <c r="AE140" s="522"/>
      <c r="AF140" s="522"/>
      <c r="AG140" s="523"/>
      <c r="AH140" s="524"/>
      <c r="AI140" s="525"/>
      <c r="AJ140" s="525"/>
      <c r="AK140" s="525"/>
      <c r="AL140" s="525"/>
      <c r="AM140" s="525"/>
      <c r="AN140" s="525"/>
      <c r="AO140" s="525"/>
      <c r="AP140" s="525"/>
      <c r="AQ140" s="525"/>
      <c r="AR140" s="525"/>
      <c r="AS140" s="525"/>
      <c r="AT140" s="526"/>
      <c r="AU140" s="527"/>
      <c r="AV140" s="528"/>
      <c r="AW140" s="528"/>
      <c r="AX140" s="530"/>
    </row>
    <row r="141" spans="1:50" ht="24.75" customHeight="1" x14ac:dyDescent="0.15">
      <c r="A141" s="298"/>
      <c r="B141" s="299"/>
      <c r="C141" s="299"/>
      <c r="D141" s="299"/>
      <c r="E141" s="299"/>
      <c r="F141" s="300"/>
      <c r="G141" s="521"/>
      <c r="H141" s="522"/>
      <c r="I141" s="522"/>
      <c r="J141" s="522"/>
      <c r="K141" s="523"/>
      <c r="L141" s="524"/>
      <c r="M141" s="525"/>
      <c r="N141" s="525"/>
      <c r="O141" s="525"/>
      <c r="P141" s="525"/>
      <c r="Q141" s="525"/>
      <c r="R141" s="525"/>
      <c r="S141" s="525"/>
      <c r="T141" s="525"/>
      <c r="U141" s="525"/>
      <c r="V141" s="525"/>
      <c r="W141" s="525"/>
      <c r="X141" s="526"/>
      <c r="Y141" s="527"/>
      <c r="Z141" s="528"/>
      <c r="AA141" s="528"/>
      <c r="AB141" s="528"/>
      <c r="AC141" s="521"/>
      <c r="AD141" s="522"/>
      <c r="AE141" s="522"/>
      <c r="AF141" s="522"/>
      <c r="AG141" s="523"/>
      <c r="AH141" s="524"/>
      <c r="AI141" s="525"/>
      <c r="AJ141" s="525"/>
      <c r="AK141" s="525"/>
      <c r="AL141" s="525"/>
      <c r="AM141" s="525"/>
      <c r="AN141" s="525"/>
      <c r="AO141" s="525"/>
      <c r="AP141" s="525"/>
      <c r="AQ141" s="525"/>
      <c r="AR141" s="525"/>
      <c r="AS141" s="525"/>
      <c r="AT141" s="526"/>
      <c r="AU141" s="527"/>
      <c r="AV141" s="528"/>
      <c r="AW141" s="528"/>
      <c r="AX141" s="530"/>
    </row>
    <row r="142" spans="1:50" ht="24.75" customHeight="1" x14ac:dyDescent="0.15">
      <c r="A142" s="298"/>
      <c r="B142" s="299"/>
      <c r="C142" s="299"/>
      <c r="D142" s="299"/>
      <c r="E142" s="299"/>
      <c r="F142" s="300"/>
      <c r="G142" s="545"/>
      <c r="H142" s="546"/>
      <c r="I142" s="546"/>
      <c r="J142" s="546"/>
      <c r="K142" s="547"/>
      <c r="L142" s="548"/>
      <c r="M142" s="549"/>
      <c r="N142" s="549"/>
      <c r="O142" s="549"/>
      <c r="P142" s="549"/>
      <c r="Q142" s="549"/>
      <c r="R142" s="549"/>
      <c r="S142" s="549"/>
      <c r="T142" s="549"/>
      <c r="U142" s="549"/>
      <c r="V142" s="549"/>
      <c r="W142" s="549"/>
      <c r="X142" s="550"/>
      <c r="Y142" s="551"/>
      <c r="Z142" s="552"/>
      <c r="AA142" s="552"/>
      <c r="AB142" s="552"/>
      <c r="AC142" s="545"/>
      <c r="AD142" s="546"/>
      <c r="AE142" s="546"/>
      <c r="AF142" s="546"/>
      <c r="AG142" s="547"/>
      <c r="AH142" s="548"/>
      <c r="AI142" s="549"/>
      <c r="AJ142" s="549"/>
      <c r="AK142" s="549"/>
      <c r="AL142" s="549"/>
      <c r="AM142" s="549"/>
      <c r="AN142" s="549"/>
      <c r="AO142" s="549"/>
      <c r="AP142" s="549"/>
      <c r="AQ142" s="549"/>
      <c r="AR142" s="549"/>
      <c r="AS142" s="549"/>
      <c r="AT142" s="550"/>
      <c r="AU142" s="551"/>
      <c r="AV142" s="552"/>
      <c r="AW142" s="552"/>
      <c r="AX142" s="553"/>
    </row>
    <row r="143" spans="1:50" ht="24.75" customHeight="1" thickBot="1" x14ac:dyDescent="0.2">
      <c r="A143" s="585"/>
      <c r="B143" s="586"/>
      <c r="C143" s="586"/>
      <c r="D143" s="586"/>
      <c r="E143" s="586"/>
      <c r="F143" s="587"/>
      <c r="G143" s="568" t="s">
        <v>28</v>
      </c>
      <c r="H143" s="435"/>
      <c r="I143" s="435"/>
      <c r="J143" s="435"/>
      <c r="K143" s="435"/>
      <c r="L143" s="569"/>
      <c r="M143" s="570"/>
      <c r="N143" s="570"/>
      <c r="O143" s="570"/>
      <c r="P143" s="570"/>
      <c r="Q143" s="570"/>
      <c r="R143" s="570"/>
      <c r="S143" s="570"/>
      <c r="T143" s="570"/>
      <c r="U143" s="570"/>
      <c r="V143" s="570"/>
      <c r="W143" s="570"/>
      <c r="X143" s="571"/>
      <c r="Y143" s="572">
        <f>SUM(Y135:AB142)</f>
        <v>0</v>
      </c>
      <c r="Z143" s="573"/>
      <c r="AA143" s="573"/>
      <c r="AB143" s="574"/>
      <c r="AC143" s="568" t="s">
        <v>28</v>
      </c>
      <c r="AD143" s="435"/>
      <c r="AE143" s="435"/>
      <c r="AF143" s="435"/>
      <c r="AG143" s="435"/>
      <c r="AH143" s="569"/>
      <c r="AI143" s="570"/>
      <c r="AJ143" s="570"/>
      <c r="AK143" s="570"/>
      <c r="AL143" s="570"/>
      <c r="AM143" s="570"/>
      <c r="AN143" s="570"/>
      <c r="AO143" s="570"/>
      <c r="AP143" s="570"/>
      <c r="AQ143" s="570"/>
      <c r="AR143" s="570"/>
      <c r="AS143" s="570"/>
      <c r="AT143" s="571"/>
      <c r="AU143" s="572">
        <f>SUM(AU135:AX142)</f>
        <v>0</v>
      </c>
      <c r="AV143" s="573"/>
      <c r="AW143" s="573"/>
      <c r="AX143" s="575"/>
    </row>
    <row r="144" spans="1:50"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701</v>
      </c>
      <c r="D403" s="578"/>
      <c r="E403" s="578"/>
      <c r="F403" s="578"/>
      <c r="G403" s="578"/>
      <c r="H403" s="578"/>
      <c r="I403" s="578"/>
      <c r="J403" s="578"/>
      <c r="K403" s="578"/>
      <c r="L403" s="578"/>
      <c r="M403" s="289" t="s">
        <v>700</v>
      </c>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307"/>
      <c r="AK403" s="579">
        <v>180</v>
      </c>
      <c r="AL403" s="578"/>
      <c r="AM403" s="578"/>
      <c r="AN403" s="578"/>
      <c r="AO403" s="578"/>
      <c r="AP403" s="578"/>
      <c r="AQ403" s="274" t="s">
        <v>251</v>
      </c>
      <c r="AR403" s="274"/>
      <c r="AS403" s="274"/>
      <c r="AT403" s="274"/>
      <c r="AU403" s="289" t="s">
        <v>251</v>
      </c>
      <c r="AV403" s="290"/>
      <c r="AW403" s="290"/>
      <c r="AX403" s="307"/>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x14ac:dyDescent="0.1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row>
    <row r="414" spans="1:50" x14ac:dyDescent="0.15">
      <c r="A414" s="21"/>
      <c r="B414" s="21" t="s">
        <v>344</v>
      </c>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row>
    <row r="415" spans="1:50" ht="24" customHeight="1" x14ac:dyDescent="0.15">
      <c r="A415" s="576"/>
      <c r="B415" s="576"/>
      <c r="C415" s="254" t="s">
        <v>256</v>
      </c>
      <c r="D415" s="254"/>
      <c r="E415" s="254"/>
      <c r="F415" s="254"/>
      <c r="G415" s="254"/>
      <c r="H415" s="254"/>
      <c r="I415" s="254"/>
      <c r="J415" s="254"/>
      <c r="K415" s="254"/>
      <c r="L415" s="254"/>
      <c r="M415" s="254" t="s">
        <v>255</v>
      </c>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82" t="s">
        <v>254</v>
      </c>
      <c r="AL415" s="254"/>
      <c r="AM415" s="254"/>
      <c r="AN415" s="254"/>
      <c r="AO415" s="254"/>
      <c r="AP415" s="254"/>
      <c r="AQ415" s="254" t="s">
        <v>107</v>
      </c>
      <c r="AR415" s="254"/>
      <c r="AS415" s="254"/>
      <c r="AT415" s="254"/>
      <c r="AU415" s="176" t="s">
        <v>108</v>
      </c>
      <c r="AV415" s="177"/>
      <c r="AW415" s="177"/>
      <c r="AX415" s="577"/>
    </row>
    <row r="416" spans="1:50" ht="24" customHeight="1" x14ac:dyDescent="0.15">
      <c r="A416" s="576">
        <v>1</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customHeight="1" x14ac:dyDescent="0.15">
      <c r="A417" s="576">
        <v>2</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customHeight="1" x14ac:dyDescent="0.15">
      <c r="A418" s="576">
        <v>3</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customHeight="1" x14ac:dyDescent="0.15">
      <c r="A419" s="576">
        <v>4</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customHeight="1" x14ac:dyDescent="0.15">
      <c r="A420" s="576">
        <v>5</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customHeight="1" x14ac:dyDescent="0.15">
      <c r="A421" s="576">
        <v>6</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customHeight="1" x14ac:dyDescent="0.15">
      <c r="A422" s="576">
        <v>7</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customHeight="1" x14ac:dyDescent="0.15">
      <c r="A423" s="576">
        <v>8</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customHeight="1" x14ac:dyDescent="0.15">
      <c r="A424" s="576">
        <v>9</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customHeight="1" x14ac:dyDescent="0.15">
      <c r="A425" s="576">
        <v>10</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row r="427" spans="1:50" x14ac:dyDescent="0.15">
      <c r="A427" s="21"/>
      <c r="B427" s="21" t="s">
        <v>342</v>
      </c>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row>
    <row r="428" spans="1:50" ht="24" customHeight="1" x14ac:dyDescent="0.15">
      <c r="A428" s="576"/>
      <c r="B428" s="576"/>
      <c r="C428" s="254" t="s">
        <v>256</v>
      </c>
      <c r="D428" s="254"/>
      <c r="E428" s="254"/>
      <c r="F428" s="254"/>
      <c r="G428" s="254"/>
      <c r="H428" s="254"/>
      <c r="I428" s="254"/>
      <c r="J428" s="254"/>
      <c r="K428" s="254"/>
      <c r="L428" s="254"/>
      <c r="M428" s="254" t="s">
        <v>255</v>
      </c>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82" t="s">
        <v>254</v>
      </c>
      <c r="AL428" s="254"/>
      <c r="AM428" s="254"/>
      <c r="AN428" s="254"/>
      <c r="AO428" s="254"/>
      <c r="AP428" s="254"/>
      <c r="AQ428" s="254" t="s">
        <v>107</v>
      </c>
      <c r="AR428" s="254"/>
      <c r="AS428" s="254"/>
      <c r="AT428" s="254"/>
      <c r="AU428" s="176" t="s">
        <v>108</v>
      </c>
      <c r="AV428" s="177"/>
      <c r="AW428" s="177"/>
      <c r="AX428" s="577"/>
    </row>
    <row r="429" spans="1:50" ht="24" customHeight="1" x14ac:dyDescent="0.15">
      <c r="A429" s="576">
        <v>1</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customHeight="1" x14ac:dyDescent="0.15">
      <c r="A430" s="576">
        <v>2</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customHeight="1" x14ac:dyDescent="0.15">
      <c r="A431" s="576">
        <v>3</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customHeight="1" x14ac:dyDescent="0.15">
      <c r="A432" s="576">
        <v>4</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24" customHeight="1" x14ac:dyDescent="0.15">
      <c r="A433" s="576">
        <v>5</v>
      </c>
      <c r="B433" s="576">
        <v>1</v>
      </c>
      <c r="C433" s="578"/>
      <c r="D433" s="578"/>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578"/>
      <c r="AD433" s="578"/>
      <c r="AE433" s="578"/>
      <c r="AF433" s="578"/>
      <c r="AG433" s="578"/>
      <c r="AH433" s="578"/>
      <c r="AI433" s="578"/>
      <c r="AJ433" s="578"/>
      <c r="AK433" s="579"/>
      <c r="AL433" s="578"/>
      <c r="AM433" s="578"/>
      <c r="AN433" s="578"/>
      <c r="AO433" s="578"/>
      <c r="AP433" s="578"/>
      <c r="AQ433" s="578"/>
      <c r="AR433" s="578"/>
      <c r="AS433" s="578"/>
      <c r="AT433" s="578"/>
      <c r="AU433" s="580"/>
      <c r="AV433" s="581"/>
      <c r="AW433" s="581"/>
      <c r="AX433" s="577"/>
    </row>
    <row r="434" spans="1:50" ht="24" customHeight="1" x14ac:dyDescent="0.15">
      <c r="A434" s="576">
        <v>6</v>
      </c>
      <c r="B434" s="576">
        <v>1</v>
      </c>
      <c r="C434" s="578"/>
      <c r="D434" s="578"/>
      <c r="E434" s="578"/>
      <c r="F434" s="578"/>
      <c r="G434" s="578"/>
      <c r="H434" s="578"/>
      <c r="I434" s="578"/>
      <c r="J434" s="578"/>
      <c r="K434" s="578"/>
      <c r="L434" s="578"/>
      <c r="M434" s="578"/>
      <c r="N434" s="578"/>
      <c r="O434" s="578"/>
      <c r="P434" s="578"/>
      <c r="Q434" s="578"/>
      <c r="R434" s="578"/>
      <c r="S434" s="578"/>
      <c r="T434" s="578"/>
      <c r="U434" s="578"/>
      <c r="V434" s="578"/>
      <c r="W434" s="578"/>
      <c r="X434" s="578"/>
      <c r="Y434" s="578"/>
      <c r="Z434" s="578"/>
      <c r="AA434" s="578"/>
      <c r="AB434" s="578"/>
      <c r="AC434" s="578"/>
      <c r="AD434" s="578"/>
      <c r="AE434" s="578"/>
      <c r="AF434" s="578"/>
      <c r="AG434" s="578"/>
      <c r="AH434" s="578"/>
      <c r="AI434" s="578"/>
      <c r="AJ434" s="578"/>
      <c r="AK434" s="579"/>
      <c r="AL434" s="578"/>
      <c r="AM434" s="578"/>
      <c r="AN434" s="578"/>
      <c r="AO434" s="578"/>
      <c r="AP434" s="578"/>
      <c r="AQ434" s="578"/>
      <c r="AR434" s="578"/>
      <c r="AS434" s="578"/>
      <c r="AT434" s="578"/>
      <c r="AU434" s="580"/>
      <c r="AV434" s="581"/>
      <c r="AW434" s="581"/>
      <c r="AX434" s="577"/>
    </row>
    <row r="435" spans="1:50" ht="24" customHeight="1" x14ac:dyDescent="0.15">
      <c r="A435" s="576">
        <v>7</v>
      </c>
      <c r="B435" s="576">
        <v>1</v>
      </c>
      <c r="C435" s="578"/>
      <c r="D435" s="578"/>
      <c r="E435" s="578"/>
      <c r="F435" s="578"/>
      <c r="G435" s="578"/>
      <c r="H435" s="578"/>
      <c r="I435" s="578"/>
      <c r="J435" s="578"/>
      <c r="K435" s="578"/>
      <c r="L435" s="578"/>
      <c r="M435" s="578"/>
      <c r="N435" s="578"/>
      <c r="O435" s="578"/>
      <c r="P435" s="578"/>
      <c r="Q435" s="578"/>
      <c r="R435" s="578"/>
      <c r="S435" s="578"/>
      <c r="T435" s="578"/>
      <c r="U435" s="578"/>
      <c r="V435" s="578"/>
      <c r="W435" s="578"/>
      <c r="X435" s="578"/>
      <c r="Y435" s="578"/>
      <c r="Z435" s="578"/>
      <c r="AA435" s="578"/>
      <c r="AB435" s="578"/>
      <c r="AC435" s="578"/>
      <c r="AD435" s="578"/>
      <c r="AE435" s="578"/>
      <c r="AF435" s="578"/>
      <c r="AG435" s="578"/>
      <c r="AH435" s="578"/>
      <c r="AI435" s="578"/>
      <c r="AJ435" s="578"/>
      <c r="AK435" s="579"/>
      <c r="AL435" s="578"/>
      <c r="AM435" s="578"/>
      <c r="AN435" s="578"/>
      <c r="AO435" s="578"/>
      <c r="AP435" s="578"/>
      <c r="AQ435" s="578"/>
      <c r="AR435" s="578"/>
      <c r="AS435" s="578"/>
      <c r="AT435" s="578"/>
      <c r="AU435" s="580"/>
      <c r="AV435" s="581"/>
      <c r="AW435" s="581"/>
      <c r="AX435" s="577"/>
    </row>
    <row r="436" spans="1:50" ht="24" customHeight="1" x14ac:dyDescent="0.15">
      <c r="A436" s="576">
        <v>8</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9</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10</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row>
    <row r="440" spans="1:50" x14ac:dyDescent="0.15">
      <c r="A440" s="21"/>
      <c r="B440" s="21" t="s">
        <v>260</v>
      </c>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row>
    <row r="441" spans="1:50" ht="24" customHeight="1" x14ac:dyDescent="0.15">
      <c r="A441" s="576"/>
      <c r="B441" s="576"/>
      <c r="C441" s="254" t="s">
        <v>256</v>
      </c>
      <c r="D441" s="254"/>
      <c r="E441" s="254"/>
      <c r="F441" s="254"/>
      <c r="G441" s="254"/>
      <c r="H441" s="254"/>
      <c r="I441" s="254"/>
      <c r="J441" s="254"/>
      <c r="K441" s="254"/>
      <c r="L441" s="254"/>
      <c r="M441" s="254" t="s">
        <v>255</v>
      </c>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82" t="s">
        <v>254</v>
      </c>
      <c r="AL441" s="254"/>
      <c r="AM441" s="254"/>
      <c r="AN441" s="254"/>
      <c r="AO441" s="254"/>
      <c r="AP441" s="254"/>
      <c r="AQ441" s="254" t="s">
        <v>107</v>
      </c>
      <c r="AR441" s="254"/>
      <c r="AS441" s="254"/>
      <c r="AT441" s="254"/>
      <c r="AU441" s="176" t="s">
        <v>108</v>
      </c>
      <c r="AV441" s="177"/>
      <c r="AW441" s="177"/>
      <c r="AX441" s="577"/>
    </row>
    <row r="442" spans="1:50" ht="24" customHeight="1" x14ac:dyDescent="0.15">
      <c r="A442" s="576">
        <v>1</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2</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3</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4</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v>5</v>
      </c>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v>6</v>
      </c>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v>7</v>
      </c>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v>8</v>
      </c>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v>9</v>
      </c>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v>10</v>
      </c>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sheetData>
  <mergeCells count="794">
    <mergeCell ref="A451:B451"/>
    <mergeCell ref="C451:L451"/>
    <mergeCell ref="M451:AJ451"/>
    <mergeCell ref="AK451:AP451"/>
    <mergeCell ref="AQ451:AT451"/>
    <mergeCell ref="AU451:AX451"/>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3:B433"/>
    <mergeCell ref="C433:L433"/>
    <mergeCell ref="M433:AJ433"/>
    <mergeCell ref="AK433:AP433"/>
    <mergeCell ref="AQ433:AT433"/>
    <mergeCell ref="AU433:AX433"/>
    <mergeCell ref="A434:B434"/>
    <mergeCell ref="C434:L434"/>
    <mergeCell ref="M434:AJ434"/>
    <mergeCell ref="AK434:AP434"/>
    <mergeCell ref="AQ434:AT434"/>
    <mergeCell ref="AU434:AX434"/>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5:B425"/>
    <mergeCell ref="C425:L425"/>
    <mergeCell ref="M425:AJ425"/>
    <mergeCell ref="AK425:AP425"/>
    <mergeCell ref="AQ425:AT425"/>
    <mergeCell ref="AU425:AX425"/>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G143:K143"/>
    <mergeCell ref="L143:X143"/>
    <mergeCell ref="Y143:AB143"/>
    <mergeCell ref="AC143:AG143"/>
    <mergeCell ref="AH143:AT143"/>
    <mergeCell ref="AU143:AX143"/>
    <mergeCell ref="A402:B402"/>
    <mergeCell ref="C402:L402"/>
    <mergeCell ref="M402:AJ402"/>
    <mergeCell ref="AK402:AP402"/>
    <mergeCell ref="AQ402:AT402"/>
    <mergeCell ref="AU402:AX402"/>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2:K132"/>
    <mergeCell ref="L132:X132"/>
    <mergeCell ref="Y132:AB132"/>
    <mergeCell ref="AC132:AG132"/>
    <mergeCell ref="AH132:AT132"/>
    <mergeCell ref="AU132:AX132"/>
    <mergeCell ref="G133:AB133"/>
    <mergeCell ref="AC133:AX133"/>
    <mergeCell ref="G134:K134"/>
    <mergeCell ref="L134:X134"/>
    <mergeCell ref="Y134:AB134"/>
    <mergeCell ref="AC134:AG134"/>
    <mergeCell ref="AH134:AT134"/>
    <mergeCell ref="AU134:AX134"/>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1:K121"/>
    <mergeCell ref="L121:X121"/>
    <mergeCell ref="Y121:AB121"/>
    <mergeCell ref="AC121:AG121"/>
    <mergeCell ref="AH121:AT121"/>
    <mergeCell ref="AU121:AX121"/>
    <mergeCell ref="G122:AB122"/>
    <mergeCell ref="AC122:AX122"/>
    <mergeCell ref="G123:K123"/>
    <mergeCell ref="L123:X123"/>
    <mergeCell ref="Y123:AB123"/>
    <mergeCell ref="AC123:AG123"/>
    <mergeCell ref="AH123:AT123"/>
    <mergeCell ref="AU123:AX123"/>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0:K110"/>
    <mergeCell ref="L110:X110"/>
    <mergeCell ref="Y110:AB110"/>
    <mergeCell ref="AC110:AG110"/>
    <mergeCell ref="AH110:AT110"/>
    <mergeCell ref="AU110:AX110"/>
    <mergeCell ref="G111:AB111"/>
    <mergeCell ref="AC111:AX111"/>
    <mergeCell ref="G112:K112"/>
    <mergeCell ref="L112:X112"/>
    <mergeCell ref="Y112:AB112"/>
    <mergeCell ref="AC112:AG112"/>
    <mergeCell ref="AH112:AT112"/>
    <mergeCell ref="AU112:AX112"/>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3:K103"/>
    <mergeCell ref="L103:X103"/>
    <mergeCell ref="Y103:AB103"/>
    <mergeCell ref="AC103:AG103"/>
    <mergeCell ref="AH103:AT103"/>
    <mergeCell ref="AU103:AX103"/>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4:K104"/>
    <mergeCell ref="L104:X104"/>
    <mergeCell ref="Y104:AB104"/>
    <mergeCell ref="AC104:AG104"/>
    <mergeCell ref="AH104:AT104"/>
    <mergeCell ref="AU104:AX104"/>
    <mergeCell ref="A74:F97"/>
    <mergeCell ref="U76:AH78"/>
    <mergeCell ref="U80:AH82"/>
    <mergeCell ref="A100:F143"/>
    <mergeCell ref="G100:AB100"/>
    <mergeCell ref="AC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A67:AX67"/>
    <mergeCell ref="A68:E68"/>
    <mergeCell ref="F68:AX68"/>
    <mergeCell ref="A69:AX69"/>
    <mergeCell ref="A70:AX70"/>
    <mergeCell ref="A71:AX71"/>
    <mergeCell ref="A72:B72"/>
    <mergeCell ref="C72:J72"/>
    <mergeCell ref="K72:R72"/>
    <mergeCell ref="S72:Z72"/>
    <mergeCell ref="AA72:AH72"/>
    <mergeCell ref="AI72:AP72"/>
    <mergeCell ref="AQ72:AX72"/>
    <mergeCell ref="A61:B62"/>
    <mergeCell ref="C61:F61"/>
    <mergeCell ref="G61:AX61"/>
    <mergeCell ref="C62:F62"/>
    <mergeCell ref="G62:AX62"/>
    <mergeCell ref="A63:AX63"/>
    <mergeCell ref="A64:AX64"/>
    <mergeCell ref="A65:AX65"/>
    <mergeCell ref="A66:E66"/>
    <mergeCell ref="F66:AX66"/>
    <mergeCell ref="A56:B60"/>
    <mergeCell ref="C56:AC56"/>
    <mergeCell ref="AD56:AF56"/>
    <mergeCell ref="G60:S60"/>
    <mergeCell ref="T60:AF60"/>
    <mergeCell ref="A53:B55"/>
    <mergeCell ref="C53:AC53"/>
    <mergeCell ref="AD53:AF53"/>
    <mergeCell ref="AG53:AX55"/>
    <mergeCell ref="C54:AC54"/>
    <mergeCell ref="AD54:AF54"/>
    <mergeCell ref="C55:AC55"/>
    <mergeCell ref="AD55:AF55"/>
    <mergeCell ref="AG56:AX60"/>
    <mergeCell ref="C57:F57"/>
    <mergeCell ref="G57:S57"/>
    <mergeCell ref="T57:AF57"/>
    <mergeCell ref="C58:F58"/>
    <mergeCell ref="G58:S58"/>
    <mergeCell ref="T58:AF58"/>
    <mergeCell ref="C60:F60"/>
    <mergeCell ref="C59:F59"/>
    <mergeCell ref="G59:S59"/>
    <mergeCell ref="T59:AF59"/>
    <mergeCell ref="AG43:AX43"/>
    <mergeCell ref="A44:B46"/>
    <mergeCell ref="C47:AC47"/>
    <mergeCell ref="AD47:AF47"/>
    <mergeCell ref="A47:B52"/>
    <mergeCell ref="C51:AC51"/>
    <mergeCell ref="AD51:AF51"/>
    <mergeCell ref="C52:AC52"/>
    <mergeCell ref="AD52:AF52"/>
    <mergeCell ref="C46:AC46"/>
    <mergeCell ref="AD46:AF46"/>
    <mergeCell ref="C44:AC44"/>
    <mergeCell ref="AD44:AF44"/>
    <mergeCell ref="AG44:AX46"/>
    <mergeCell ref="C45:AC45"/>
    <mergeCell ref="AD45:AF45"/>
    <mergeCell ref="R37:W37"/>
    <mergeCell ref="X37:AX37"/>
    <mergeCell ref="C38:K38"/>
    <mergeCell ref="L38:Q38"/>
    <mergeCell ref="R38:W38"/>
    <mergeCell ref="AD50:AF50"/>
    <mergeCell ref="AG47:AX52"/>
    <mergeCell ref="C39:K39"/>
    <mergeCell ref="L39:Q39"/>
    <mergeCell ref="R39:W39"/>
    <mergeCell ref="X39:AX39"/>
    <mergeCell ref="C40:K40"/>
    <mergeCell ref="L40:Q40"/>
    <mergeCell ref="R40:W40"/>
    <mergeCell ref="X40:AX40"/>
    <mergeCell ref="C50:AC50"/>
    <mergeCell ref="X38:AX38"/>
    <mergeCell ref="C48:AC48"/>
    <mergeCell ref="AD48:AF48"/>
    <mergeCell ref="C49:AC49"/>
    <mergeCell ref="AD49:AF49"/>
    <mergeCell ref="A42:AX42"/>
    <mergeCell ref="C43:AC43"/>
    <mergeCell ref="AD43:AF43"/>
    <mergeCell ref="G28:X29"/>
    <mergeCell ref="Y28:AA28"/>
    <mergeCell ref="AB28:AD28"/>
    <mergeCell ref="AE28:AI28"/>
    <mergeCell ref="G27:X27"/>
    <mergeCell ref="A33:B40"/>
    <mergeCell ref="C33:K33"/>
    <mergeCell ref="L33:Q33"/>
    <mergeCell ref="R33:W33"/>
    <mergeCell ref="X33:AX33"/>
    <mergeCell ref="C34:K34"/>
    <mergeCell ref="L34:Q34"/>
    <mergeCell ref="R34:W34"/>
    <mergeCell ref="X34:AX34"/>
    <mergeCell ref="C35:K35"/>
    <mergeCell ref="L35:Q35"/>
    <mergeCell ref="R35:W35"/>
    <mergeCell ref="X35:AX35"/>
    <mergeCell ref="C36:K36"/>
    <mergeCell ref="L36:Q36"/>
    <mergeCell ref="R36:W36"/>
    <mergeCell ref="X36:AX36"/>
    <mergeCell ref="C37:K37"/>
    <mergeCell ref="L37:Q37"/>
    <mergeCell ref="AE29:AI29"/>
    <mergeCell ref="AJ29:AN29"/>
    <mergeCell ref="AT30:AX30"/>
    <mergeCell ref="AJ23:AN23"/>
    <mergeCell ref="AO23:AS23"/>
    <mergeCell ref="A27:F29"/>
    <mergeCell ref="AT31:AX31"/>
    <mergeCell ref="Y32:AA32"/>
    <mergeCell ref="AB32:AD32"/>
    <mergeCell ref="AE32:AI32"/>
    <mergeCell ref="AJ32:AN32"/>
    <mergeCell ref="AO32:AS32"/>
    <mergeCell ref="AT32:AX32"/>
    <mergeCell ref="A30:F32"/>
    <mergeCell ref="G30:X30"/>
    <mergeCell ref="Y30:AA30"/>
    <mergeCell ref="AB30:AD30"/>
    <mergeCell ref="AE30:AI30"/>
    <mergeCell ref="AJ30:AN30"/>
    <mergeCell ref="G31:X32"/>
    <mergeCell ref="Y31:AA31"/>
    <mergeCell ref="AB31:AD31"/>
    <mergeCell ref="AE31:AI31"/>
    <mergeCell ref="AO31:AS31"/>
    <mergeCell ref="Y22:AA22"/>
    <mergeCell ref="AJ31:AN31"/>
    <mergeCell ref="AT29:AX29"/>
    <mergeCell ref="AO26:AS26"/>
    <mergeCell ref="AT26:AX26"/>
    <mergeCell ref="Y25:AA25"/>
    <mergeCell ref="AB25:AD25"/>
    <mergeCell ref="AE25:AI25"/>
    <mergeCell ref="AJ25:AN25"/>
    <mergeCell ref="AO25:AS25"/>
    <mergeCell ref="AT25:AX25"/>
    <mergeCell ref="AO27:AS27"/>
    <mergeCell ref="AT28:AX28"/>
    <mergeCell ref="Y29:AA29"/>
    <mergeCell ref="AT27:AX27"/>
    <mergeCell ref="AJ28:AN28"/>
    <mergeCell ref="AO28:AS28"/>
    <mergeCell ref="AO29:AS29"/>
    <mergeCell ref="AO30:AS30"/>
    <mergeCell ref="Y27:AA27"/>
    <mergeCell ref="AB27:AD27"/>
    <mergeCell ref="AE27:AI27"/>
    <mergeCell ref="AJ27:AN27"/>
    <mergeCell ref="AB29:AD29"/>
    <mergeCell ref="A20:F26"/>
    <mergeCell ref="G20:X20"/>
    <mergeCell ref="Y20:AA20"/>
    <mergeCell ref="AB20:AD20"/>
    <mergeCell ref="AE20:AI20"/>
    <mergeCell ref="AB26:AD26"/>
    <mergeCell ref="AE26:AI26"/>
    <mergeCell ref="AT23:AX23"/>
    <mergeCell ref="AO20:AS20"/>
    <mergeCell ref="AT20:AX20"/>
    <mergeCell ref="G21:X23"/>
    <mergeCell ref="Y21:AA21"/>
    <mergeCell ref="AB21:AD21"/>
    <mergeCell ref="AE21:AI21"/>
    <mergeCell ref="AJ21:AN21"/>
    <mergeCell ref="AO21:AS21"/>
    <mergeCell ref="AT21:AX21"/>
    <mergeCell ref="AO24:AS24"/>
    <mergeCell ref="AT24:AX24"/>
    <mergeCell ref="AO22:AS22"/>
    <mergeCell ref="AT22:AX22"/>
    <mergeCell ref="Y23:AA23"/>
    <mergeCell ref="AB23:AD23"/>
    <mergeCell ref="AE23:AI23"/>
    <mergeCell ref="AR17:AX17"/>
    <mergeCell ref="AR19:AX19"/>
    <mergeCell ref="G18:O18"/>
    <mergeCell ref="P18:V18"/>
    <mergeCell ref="W18:AC18"/>
    <mergeCell ref="AD18:AJ18"/>
    <mergeCell ref="AK18:AQ18"/>
    <mergeCell ref="AR18:AX18"/>
    <mergeCell ref="AJ26:AN26"/>
    <mergeCell ref="G19:O19"/>
    <mergeCell ref="P19:V19"/>
    <mergeCell ref="W19:AC19"/>
    <mergeCell ref="AD19:AJ19"/>
    <mergeCell ref="AK19:AQ19"/>
    <mergeCell ref="AJ20:AN20"/>
    <mergeCell ref="AB22:AD22"/>
    <mergeCell ref="AE22:AI22"/>
    <mergeCell ref="AJ22:AN22"/>
    <mergeCell ref="G24:X26"/>
    <mergeCell ref="Y24:AA24"/>
    <mergeCell ref="AB24:AD24"/>
    <mergeCell ref="AE24:AI24"/>
    <mergeCell ref="AJ24:AN24"/>
    <mergeCell ref="Y26:AA26"/>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2"/>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4" manualBreakCount="4">
    <brk id="40" max="49" man="1"/>
    <brk id="72" max="49" man="1"/>
    <brk id="98" max="49" man="1"/>
    <brk id="144"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view="pageBreakPreview" zoomScaleNormal="75" zoomScaleSheetLayoutView="100" workbookViewId="0"/>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181</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095" t="s">
        <v>438</v>
      </c>
      <c r="H4" s="1096"/>
      <c r="I4" s="1096"/>
      <c r="J4" s="1096"/>
      <c r="K4" s="1096"/>
      <c r="L4" s="1096"/>
      <c r="M4" s="1096"/>
      <c r="N4" s="1096"/>
      <c r="O4" s="1096"/>
      <c r="P4" s="1096"/>
      <c r="Q4" s="1096"/>
      <c r="R4" s="1096"/>
      <c r="S4" s="1096"/>
      <c r="T4" s="1096"/>
      <c r="U4" s="1096"/>
      <c r="V4" s="1096"/>
      <c r="W4" s="1096"/>
      <c r="X4" s="1096"/>
      <c r="Y4" s="190" t="s">
        <v>338</v>
      </c>
      <c r="Z4" s="191"/>
      <c r="AA4" s="191"/>
      <c r="AB4" s="191"/>
      <c r="AC4" s="191"/>
      <c r="AD4" s="192"/>
      <c r="AE4" s="193" t="s">
        <v>248</v>
      </c>
      <c r="AF4" s="193"/>
      <c r="AG4" s="193"/>
      <c r="AH4" s="193"/>
      <c r="AI4" s="193"/>
      <c r="AJ4" s="193"/>
      <c r="AK4" s="193"/>
      <c r="AL4" s="193"/>
      <c r="AM4" s="193"/>
      <c r="AN4" s="193"/>
      <c r="AO4" s="193"/>
      <c r="AP4" s="194"/>
      <c r="AQ4" s="195" t="s">
        <v>5</v>
      </c>
      <c r="AR4" s="191"/>
      <c r="AS4" s="191"/>
      <c r="AT4" s="191"/>
      <c r="AU4" s="191"/>
      <c r="AV4" s="191"/>
      <c r="AW4" s="191"/>
      <c r="AX4" s="196"/>
    </row>
    <row r="5" spans="1:50" ht="30" customHeight="1" x14ac:dyDescent="0.15">
      <c r="A5" s="125" t="s">
        <v>6</v>
      </c>
      <c r="B5" s="126"/>
      <c r="C5" s="126"/>
      <c r="D5" s="126"/>
      <c r="E5" s="126"/>
      <c r="F5" s="127"/>
      <c r="G5" s="128" t="s">
        <v>437</v>
      </c>
      <c r="H5" s="129"/>
      <c r="I5" s="129"/>
      <c r="J5" s="129"/>
      <c r="K5" s="129"/>
      <c r="L5" s="129"/>
      <c r="M5" s="129"/>
      <c r="N5" s="129"/>
      <c r="O5" s="129"/>
      <c r="P5" s="129"/>
      <c r="Q5" s="129"/>
      <c r="R5" s="129"/>
      <c r="S5" s="129"/>
      <c r="T5" s="129"/>
      <c r="U5" s="129"/>
      <c r="V5" s="130"/>
      <c r="W5" s="130"/>
      <c r="X5" s="130"/>
      <c r="Y5" s="131" t="s">
        <v>7</v>
      </c>
      <c r="Z5" s="132"/>
      <c r="AA5" s="132"/>
      <c r="AB5" s="132"/>
      <c r="AC5" s="132"/>
      <c r="AD5" s="133"/>
      <c r="AE5" s="13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40"/>
      <c r="G6" s="141" t="s">
        <v>394</v>
      </c>
      <c r="H6" s="142"/>
      <c r="I6" s="142"/>
      <c r="J6" s="142"/>
      <c r="K6" s="142"/>
      <c r="L6" s="142"/>
      <c r="M6" s="142"/>
      <c r="N6" s="142"/>
      <c r="O6" s="142"/>
      <c r="P6" s="142"/>
      <c r="Q6" s="142"/>
      <c r="R6" s="142"/>
      <c r="S6" s="142"/>
      <c r="T6" s="142"/>
      <c r="U6" s="142"/>
      <c r="V6" s="142"/>
      <c r="W6" s="142"/>
      <c r="X6" s="142"/>
      <c r="Y6" s="224" t="s">
        <v>9</v>
      </c>
      <c r="Z6" s="225"/>
      <c r="AA6" s="225"/>
      <c r="AB6" s="225"/>
      <c r="AC6" s="225"/>
      <c r="AD6" s="226"/>
      <c r="AE6" s="227" t="s">
        <v>243</v>
      </c>
      <c r="AF6" s="228"/>
      <c r="AG6" s="228"/>
      <c r="AH6" s="228"/>
      <c r="AI6" s="228"/>
      <c r="AJ6" s="228"/>
      <c r="AK6" s="228"/>
      <c r="AL6" s="228"/>
      <c r="AM6" s="228"/>
      <c r="AN6" s="228"/>
      <c r="AO6" s="228"/>
      <c r="AP6" s="228"/>
      <c r="AQ6" s="229"/>
      <c r="AR6" s="229"/>
      <c r="AS6" s="229"/>
      <c r="AT6" s="229"/>
      <c r="AU6" s="229"/>
      <c r="AV6" s="229"/>
      <c r="AW6" s="229"/>
      <c r="AX6" s="230"/>
    </row>
    <row r="7" spans="1:50" ht="39.950000000000003" customHeight="1" x14ac:dyDescent="0.15">
      <c r="A7" s="143" t="s">
        <v>10</v>
      </c>
      <c r="B7" s="144"/>
      <c r="C7" s="144"/>
      <c r="D7" s="144"/>
      <c r="E7" s="144"/>
      <c r="F7" s="144"/>
      <c r="G7" s="145" t="s">
        <v>393</v>
      </c>
      <c r="H7" s="146"/>
      <c r="I7" s="146"/>
      <c r="J7" s="146"/>
      <c r="K7" s="146"/>
      <c r="L7" s="146"/>
      <c r="M7" s="146"/>
      <c r="N7" s="146"/>
      <c r="O7" s="146"/>
      <c r="P7" s="146"/>
      <c r="Q7" s="146"/>
      <c r="R7" s="146"/>
      <c r="S7" s="146"/>
      <c r="T7" s="146"/>
      <c r="U7" s="146"/>
      <c r="V7" s="147"/>
      <c r="W7" s="147"/>
      <c r="X7" s="148"/>
      <c r="Y7" s="149" t="s">
        <v>241</v>
      </c>
      <c r="Z7" s="150"/>
      <c r="AA7" s="150"/>
      <c r="AB7" s="150"/>
      <c r="AC7" s="150"/>
      <c r="AD7" s="151"/>
      <c r="AE7" s="1098" t="s">
        <v>436</v>
      </c>
      <c r="AF7" s="1099"/>
      <c r="AG7" s="1099"/>
      <c r="AH7" s="1099"/>
      <c r="AI7" s="1099"/>
      <c r="AJ7" s="1099"/>
      <c r="AK7" s="1099"/>
      <c r="AL7" s="1099"/>
      <c r="AM7" s="1099"/>
      <c r="AN7" s="1099"/>
      <c r="AO7" s="1099"/>
      <c r="AP7" s="1099"/>
      <c r="AQ7" s="1099"/>
      <c r="AR7" s="1099"/>
      <c r="AS7" s="1099"/>
      <c r="AT7" s="1099"/>
      <c r="AU7" s="1099"/>
      <c r="AV7" s="1099"/>
      <c r="AW7" s="1099"/>
      <c r="AX7" s="1100"/>
    </row>
    <row r="8" spans="1:50" ht="103.7" customHeight="1" x14ac:dyDescent="0.15">
      <c r="A8" s="155" t="s">
        <v>12</v>
      </c>
      <c r="B8" s="156"/>
      <c r="C8" s="156"/>
      <c r="D8" s="156"/>
      <c r="E8" s="156"/>
      <c r="F8" s="156"/>
      <c r="G8" s="157" t="s">
        <v>435</v>
      </c>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9"/>
    </row>
    <row r="9" spans="1:50" ht="137.25" customHeight="1" x14ac:dyDescent="0.15">
      <c r="A9" s="155" t="s">
        <v>13</v>
      </c>
      <c r="B9" s="156"/>
      <c r="C9" s="156"/>
      <c r="D9" s="156"/>
      <c r="E9" s="156"/>
      <c r="F9" s="156"/>
      <c r="G9" s="1097" t="s">
        <v>434</v>
      </c>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123</v>
      </c>
      <c r="Q12" s="809"/>
      <c r="R12" s="809"/>
      <c r="S12" s="809"/>
      <c r="T12" s="809"/>
      <c r="U12" s="809"/>
      <c r="V12" s="809"/>
      <c r="W12" s="809">
        <v>109</v>
      </c>
      <c r="X12" s="809"/>
      <c r="Y12" s="809"/>
      <c r="Z12" s="809"/>
      <c r="AA12" s="809"/>
      <c r="AB12" s="809"/>
      <c r="AC12" s="809"/>
      <c r="AD12" s="809">
        <v>104</v>
      </c>
      <c r="AE12" s="809"/>
      <c r="AF12" s="809"/>
      <c r="AG12" s="809"/>
      <c r="AH12" s="809"/>
      <c r="AI12" s="809"/>
      <c r="AJ12" s="809"/>
      <c r="AK12" s="809">
        <v>118</v>
      </c>
      <c r="AL12" s="809"/>
      <c r="AM12" s="809"/>
      <c r="AN12" s="809"/>
      <c r="AO12" s="809"/>
      <c r="AP12" s="809"/>
      <c r="AQ12" s="809"/>
      <c r="AR12" s="809">
        <v>132</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637" t="s">
        <v>389</v>
      </c>
      <c r="AE13" s="637"/>
      <c r="AF13" s="637"/>
      <c r="AG13" s="637"/>
      <c r="AH13" s="637"/>
      <c r="AI13" s="637"/>
      <c r="AJ13" s="637"/>
      <c r="AK13" s="637" t="s">
        <v>389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1076" t="s">
        <v>389</v>
      </c>
      <c r="Q14" s="1077"/>
      <c r="R14" s="1077"/>
      <c r="S14" s="1077"/>
      <c r="T14" s="1077"/>
      <c r="U14" s="1077"/>
      <c r="V14" s="1078"/>
      <c r="W14" s="1076" t="s">
        <v>389</v>
      </c>
      <c r="X14" s="1077"/>
      <c r="Y14" s="1077"/>
      <c r="Z14" s="1077"/>
      <c r="AA14" s="1077"/>
      <c r="AB14" s="1077"/>
      <c r="AC14" s="1078"/>
      <c r="AD14" s="1076" t="s">
        <v>389</v>
      </c>
      <c r="AE14" s="1077"/>
      <c r="AF14" s="1077"/>
      <c r="AG14" s="1077"/>
      <c r="AH14" s="1077"/>
      <c r="AI14" s="1077"/>
      <c r="AJ14" s="1078"/>
      <c r="AK14" s="1076" t="s">
        <v>389</v>
      </c>
      <c r="AL14" s="1077"/>
      <c r="AM14" s="1077"/>
      <c r="AN14" s="1077"/>
      <c r="AO14" s="1077"/>
      <c r="AP14" s="1077"/>
      <c r="AQ14" s="1078"/>
      <c r="AR14" s="608"/>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1076" t="s">
        <v>389</v>
      </c>
      <c r="Q15" s="1077"/>
      <c r="R15" s="1077"/>
      <c r="S15" s="1077"/>
      <c r="T15" s="1077"/>
      <c r="U15" s="1077"/>
      <c r="V15" s="1078"/>
      <c r="W15" s="1076" t="s">
        <v>389</v>
      </c>
      <c r="X15" s="1077"/>
      <c r="Y15" s="1077"/>
      <c r="Z15" s="1077"/>
      <c r="AA15" s="1077"/>
      <c r="AB15" s="1077"/>
      <c r="AC15" s="1078"/>
      <c r="AD15" s="1076" t="s">
        <v>389</v>
      </c>
      <c r="AE15" s="1077"/>
      <c r="AF15" s="1077"/>
      <c r="AG15" s="1077"/>
      <c r="AH15" s="1077"/>
      <c r="AI15" s="1077"/>
      <c r="AJ15" s="1078"/>
      <c r="AK15" s="1076" t="s">
        <v>389</v>
      </c>
      <c r="AL15" s="1077"/>
      <c r="AM15" s="1077"/>
      <c r="AN15" s="1077"/>
      <c r="AO15" s="1077"/>
      <c r="AP15" s="1077"/>
      <c r="AQ15" s="1078"/>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1093" t="s">
        <v>389</v>
      </c>
      <c r="Q16" s="1093"/>
      <c r="R16" s="1093"/>
      <c r="S16" s="1093"/>
      <c r="T16" s="1093"/>
      <c r="U16" s="1093"/>
      <c r="V16" s="1093"/>
      <c r="W16" s="1093" t="s">
        <v>389</v>
      </c>
      <c r="X16" s="1093"/>
      <c r="Y16" s="1093"/>
      <c r="Z16" s="1093"/>
      <c r="AA16" s="1093"/>
      <c r="AB16" s="1093"/>
      <c r="AC16" s="1093"/>
      <c r="AD16" s="1093" t="s">
        <v>389</v>
      </c>
      <c r="AE16" s="1093"/>
      <c r="AF16" s="1093"/>
      <c r="AG16" s="1093"/>
      <c r="AH16" s="1093"/>
      <c r="AI16" s="1093"/>
      <c r="AJ16" s="1093"/>
      <c r="AK16" s="1093" t="s">
        <v>389</v>
      </c>
      <c r="AL16" s="1093"/>
      <c r="AM16" s="1093"/>
      <c r="AN16" s="1093"/>
      <c r="AO16" s="1093"/>
      <c r="AP16" s="1093"/>
      <c r="AQ16" s="1093"/>
      <c r="AR16" s="614"/>
      <c r="AS16" s="614"/>
      <c r="AT16" s="614"/>
      <c r="AU16" s="614"/>
      <c r="AV16" s="614"/>
      <c r="AW16" s="614"/>
      <c r="AX16" s="615"/>
    </row>
    <row r="17" spans="1:58" ht="24.75" customHeight="1" x14ac:dyDescent="0.15">
      <c r="A17" s="168"/>
      <c r="B17" s="169"/>
      <c r="C17" s="169"/>
      <c r="D17" s="169"/>
      <c r="E17" s="169"/>
      <c r="F17" s="170"/>
      <c r="G17" s="209"/>
      <c r="H17" s="210"/>
      <c r="I17" s="216" t="s">
        <v>28</v>
      </c>
      <c r="J17" s="217"/>
      <c r="K17" s="217"/>
      <c r="L17" s="217"/>
      <c r="M17" s="217"/>
      <c r="N17" s="217"/>
      <c r="O17" s="218"/>
      <c r="P17" s="816">
        <v>123</v>
      </c>
      <c r="Q17" s="816"/>
      <c r="R17" s="816"/>
      <c r="S17" s="816"/>
      <c r="T17" s="816"/>
      <c r="U17" s="816"/>
      <c r="V17" s="816"/>
      <c r="W17" s="816">
        <v>109</v>
      </c>
      <c r="X17" s="816"/>
      <c r="Y17" s="816"/>
      <c r="Z17" s="816"/>
      <c r="AA17" s="816"/>
      <c r="AB17" s="816"/>
      <c r="AC17" s="816"/>
      <c r="AD17" s="816">
        <v>104</v>
      </c>
      <c r="AE17" s="816"/>
      <c r="AF17" s="816"/>
      <c r="AG17" s="816"/>
      <c r="AH17" s="816"/>
      <c r="AI17" s="816"/>
      <c r="AJ17" s="816"/>
      <c r="AK17" s="816">
        <v>118</v>
      </c>
      <c r="AL17" s="816"/>
      <c r="AM17" s="816"/>
      <c r="AN17" s="816"/>
      <c r="AO17" s="816"/>
      <c r="AP17" s="816"/>
      <c r="AQ17" s="816"/>
      <c r="AR17" s="816">
        <v>132</v>
      </c>
      <c r="AS17" s="816"/>
      <c r="AT17" s="816"/>
      <c r="AU17" s="816"/>
      <c r="AV17" s="816"/>
      <c r="AW17" s="816"/>
      <c r="AX17" s="817"/>
    </row>
    <row r="18" spans="1:58" ht="24.75" customHeight="1" x14ac:dyDescent="0.15">
      <c r="A18" s="168"/>
      <c r="B18" s="169"/>
      <c r="C18" s="169"/>
      <c r="D18" s="169"/>
      <c r="E18" s="169"/>
      <c r="F18" s="170"/>
      <c r="G18" s="235" t="s">
        <v>29</v>
      </c>
      <c r="H18" s="236"/>
      <c r="I18" s="236"/>
      <c r="J18" s="236"/>
      <c r="K18" s="236"/>
      <c r="L18" s="236"/>
      <c r="M18" s="236"/>
      <c r="N18" s="236"/>
      <c r="O18" s="236"/>
      <c r="P18" s="287">
        <v>107</v>
      </c>
      <c r="Q18" s="287"/>
      <c r="R18" s="287"/>
      <c r="S18" s="287"/>
      <c r="T18" s="287"/>
      <c r="U18" s="287"/>
      <c r="V18" s="287"/>
      <c r="W18" s="287">
        <v>109</v>
      </c>
      <c r="X18" s="287"/>
      <c r="Y18" s="287"/>
      <c r="Z18" s="287"/>
      <c r="AA18" s="287"/>
      <c r="AB18" s="287"/>
      <c r="AC18" s="287"/>
      <c r="AD18" s="287">
        <v>104</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8" ht="24.75" customHeight="1" x14ac:dyDescent="0.15">
      <c r="A19" s="171"/>
      <c r="B19" s="172"/>
      <c r="C19" s="172"/>
      <c r="D19" s="172"/>
      <c r="E19" s="172"/>
      <c r="F19" s="173"/>
      <c r="G19" s="235" t="s">
        <v>30</v>
      </c>
      <c r="H19" s="236"/>
      <c r="I19" s="236"/>
      <c r="J19" s="236"/>
      <c r="K19" s="236"/>
      <c r="L19" s="236"/>
      <c r="M19" s="236"/>
      <c r="N19" s="236"/>
      <c r="O19" s="236"/>
      <c r="P19" s="287">
        <v>87.5</v>
      </c>
      <c r="Q19" s="287"/>
      <c r="R19" s="287"/>
      <c r="S19" s="287"/>
      <c r="T19" s="287"/>
      <c r="U19" s="287"/>
      <c r="V19" s="287"/>
      <c r="W19" s="287">
        <v>99.3</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8"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8" ht="26.85" customHeight="1" x14ac:dyDescent="0.15">
      <c r="A21" s="246"/>
      <c r="B21" s="244"/>
      <c r="C21" s="244"/>
      <c r="D21" s="244"/>
      <c r="E21" s="244"/>
      <c r="F21" s="245"/>
      <c r="G21" s="1089" t="s">
        <v>433</v>
      </c>
      <c r="H21" s="260"/>
      <c r="I21" s="260"/>
      <c r="J21" s="260"/>
      <c r="K21" s="260"/>
      <c r="L21" s="260"/>
      <c r="M21" s="260"/>
      <c r="N21" s="260"/>
      <c r="O21" s="260"/>
      <c r="P21" s="260"/>
      <c r="Q21" s="260"/>
      <c r="R21" s="260"/>
      <c r="S21" s="260"/>
      <c r="T21" s="260"/>
      <c r="U21" s="260"/>
      <c r="V21" s="260"/>
      <c r="W21" s="260"/>
      <c r="X21" s="261"/>
      <c r="Y21" s="268" t="s">
        <v>35</v>
      </c>
      <c r="Z21" s="269"/>
      <c r="AA21" s="270"/>
      <c r="AB21" s="1090" t="s">
        <v>432</v>
      </c>
      <c r="AC21" s="1091"/>
      <c r="AD21" s="1092"/>
      <c r="AE21" s="1070">
        <v>47</v>
      </c>
      <c r="AF21" s="1070"/>
      <c r="AG21" s="1070"/>
      <c r="AH21" s="1070"/>
      <c r="AI21" s="1070"/>
      <c r="AJ21" s="1070" t="s">
        <v>430</v>
      </c>
      <c r="AK21" s="1070"/>
      <c r="AL21" s="1070"/>
      <c r="AM21" s="1070"/>
      <c r="AN21" s="1070"/>
      <c r="AO21" s="1070" t="s">
        <v>431</v>
      </c>
      <c r="AP21" s="1070"/>
      <c r="AQ21" s="1070"/>
      <c r="AR21" s="1070"/>
      <c r="AS21" s="1070"/>
      <c r="AT21" s="1085"/>
      <c r="AU21" s="1085"/>
      <c r="AV21" s="1085"/>
      <c r="AW21" s="1085"/>
      <c r="AX21" s="1086"/>
    </row>
    <row r="22" spans="1:58" ht="23.85" customHeight="1" x14ac:dyDescent="0.15">
      <c r="A22" s="247"/>
      <c r="B22" s="248"/>
      <c r="C22" s="248"/>
      <c r="D22" s="248"/>
      <c r="E22" s="248"/>
      <c r="F22" s="249"/>
      <c r="G22" s="262"/>
      <c r="H22" s="263"/>
      <c r="I22" s="263"/>
      <c r="J22" s="263"/>
      <c r="K22" s="263"/>
      <c r="L22" s="263"/>
      <c r="M22" s="263"/>
      <c r="N22" s="263"/>
      <c r="O22" s="263"/>
      <c r="P22" s="263"/>
      <c r="Q22" s="263"/>
      <c r="R22" s="263"/>
      <c r="S22" s="263"/>
      <c r="T22" s="263"/>
      <c r="U22" s="263"/>
      <c r="V22" s="263"/>
      <c r="W22" s="263"/>
      <c r="X22" s="264"/>
      <c r="Y22" s="176" t="s">
        <v>36</v>
      </c>
      <c r="Z22" s="177"/>
      <c r="AA22" s="178"/>
      <c r="AB22" s="1094"/>
      <c r="AC22" s="1094"/>
      <c r="AD22" s="1094"/>
      <c r="AE22" s="1094">
        <v>47</v>
      </c>
      <c r="AF22" s="1094"/>
      <c r="AG22" s="1094"/>
      <c r="AH22" s="1094"/>
      <c r="AI22" s="1094"/>
      <c r="AJ22" s="1094">
        <v>47</v>
      </c>
      <c r="AK22" s="1094"/>
      <c r="AL22" s="1094"/>
      <c r="AM22" s="1094"/>
      <c r="AN22" s="1094"/>
      <c r="AO22" s="1094" t="s">
        <v>430</v>
      </c>
      <c r="AP22" s="1094"/>
      <c r="AQ22" s="1094"/>
      <c r="AR22" s="1094"/>
      <c r="AS22" s="1094"/>
      <c r="AT22" s="1087" t="s">
        <v>429</v>
      </c>
      <c r="AU22" s="1087"/>
      <c r="AV22" s="1087"/>
      <c r="AW22" s="1087"/>
      <c r="AX22" s="1088"/>
    </row>
    <row r="23" spans="1:58" ht="32.25" customHeight="1" x14ac:dyDescent="0.15">
      <c r="A23" s="247"/>
      <c r="B23" s="248"/>
      <c r="C23" s="248"/>
      <c r="D23" s="248"/>
      <c r="E23" s="248"/>
      <c r="F23" s="249"/>
      <c r="G23" s="265"/>
      <c r="H23" s="266"/>
      <c r="I23" s="266"/>
      <c r="J23" s="266"/>
      <c r="K23" s="266"/>
      <c r="L23" s="266"/>
      <c r="M23" s="266"/>
      <c r="N23" s="266"/>
      <c r="O23" s="266"/>
      <c r="P23" s="266"/>
      <c r="Q23" s="266"/>
      <c r="R23" s="266"/>
      <c r="S23" s="266"/>
      <c r="T23" s="266"/>
      <c r="U23" s="266"/>
      <c r="V23" s="266"/>
      <c r="W23" s="266"/>
      <c r="X23" s="267"/>
      <c r="Y23" s="176" t="s">
        <v>37</v>
      </c>
      <c r="Z23" s="177"/>
      <c r="AA23" s="178"/>
      <c r="AB23" s="1069" t="s">
        <v>226</v>
      </c>
      <c r="AC23" s="1069"/>
      <c r="AD23" s="1069"/>
      <c r="AE23" s="1069">
        <v>100</v>
      </c>
      <c r="AF23" s="1069"/>
      <c r="AG23" s="1069"/>
      <c r="AH23" s="1069"/>
      <c r="AI23" s="1069"/>
      <c r="AJ23" s="1069">
        <v>100</v>
      </c>
      <c r="AK23" s="1069"/>
      <c r="AL23" s="1069"/>
      <c r="AM23" s="1069"/>
      <c r="AN23" s="1069"/>
      <c r="AO23" s="1069" t="s">
        <v>428</v>
      </c>
      <c r="AP23" s="1069"/>
      <c r="AQ23" s="1069"/>
      <c r="AR23" s="1069"/>
      <c r="AS23" s="1069"/>
      <c r="AT23" s="1083"/>
      <c r="AU23" s="1083"/>
      <c r="AV23" s="1083"/>
      <c r="AW23" s="1083"/>
      <c r="AX23" s="1084"/>
    </row>
    <row r="24" spans="1:5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051" t="s">
        <v>33</v>
      </c>
      <c r="AC24" s="1052"/>
      <c r="AD24" s="1053"/>
      <c r="AE24" s="1075" t="s">
        <v>425</v>
      </c>
      <c r="AF24" s="1075"/>
      <c r="AG24" s="1075"/>
      <c r="AH24" s="1075"/>
      <c r="AI24" s="1075"/>
      <c r="AJ24" s="1075" t="s">
        <v>424</v>
      </c>
      <c r="AK24" s="1075"/>
      <c r="AL24" s="1075"/>
      <c r="AM24" s="1075"/>
      <c r="AN24" s="1075"/>
      <c r="AO24" s="1075" t="s">
        <v>423</v>
      </c>
      <c r="AP24" s="1075"/>
      <c r="AQ24" s="1075"/>
      <c r="AR24" s="1075"/>
      <c r="AS24" s="1075"/>
      <c r="AT24" s="1054" t="s">
        <v>41</v>
      </c>
      <c r="AU24" s="1055"/>
      <c r="AV24" s="1055"/>
      <c r="AW24" s="1055"/>
      <c r="AX24" s="1056"/>
    </row>
    <row r="25" spans="1:58" ht="39.950000000000003" customHeight="1" x14ac:dyDescent="0.15">
      <c r="A25" s="298"/>
      <c r="B25" s="299"/>
      <c r="C25" s="299"/>
      <c r="D25" s="299"/>
      <c r="E25" s="299"/>
      <c r="F25" s="300"/>
      <c r="G25" s="1060" t="s">
        <v>427</v>
      </c>
      <c r="H25" s="1061"/>
      <c r="I25" s="1061"/>
      <c r="J25" s="1061"/>
      <c r="K25" s="1061"/>
      <c r="L25" s="1061"/>
      <c r="M25" s="1061"/>
      <c r="N25" s="1061"/>
      <c r="O25" s="1061"/>
      <c r="P25" s="1061"/>
      <c r="Q25" s="1061"/>
      <c r="R25" s="1061"/>
      <c r="S25" s="1061"/>
      <c r="T25" s="1061"/>
      <c r="U25" s="1061"/>
      <c r="V25" s="1061"/>
      <c r="W25" s="1061"/>
      <c r="X25" s="1062"/>
      <c r="Y25" s="314" t="s">
        <v>42</v>
      </c>
      <c r="Z25" s="305"/>
      <c r="AA25" s="306"/>
      <c r="AB25" s="1066" t="s">
        <v>426</v>
      </c>
      <c r="AC25" s="1067"/>
      <c r="AD25" s="1068"/>
      <c r="AE25" s="1069">
        <v>22</v>
      </c>
      <c r="AF25" s="1069"/>
      <c r="AG25" s="1069"/>
      <c r="AH25" s="1069"/>
      <c r="AI25" s="1069"/>
      <c r="AJ25" s="1070">
        <v>33</v>
      </c>
      <c r="AK25" s="1070"/>
      <c r="AL25" s="1070"/>
      <c r="AM25" s="1070"/>
      <c r="AN25" s="1070"/>
      <c r="AO25" s="1070">
        <v>18</v>
      </c>
      <c r="AP25" s="1070"/>
      <c r="AQ25" s="1070"/>
      <c r="AR25" s="1070"/>
      <c r="AS25" s="1070"/>
      <c r="AT25" s="1072" t="s">
        <v>223</v>
      </c>
      <c r="AU25" s="1073"/>
      <c r="AV25" s="1073"/>
      <c r="AW25" s="1073"/>
      <c r="AX25" s="1074"/>
      <c r="AY25" s="2"/>
      <c r="AZ25" s="3"/>
      <c r="BA25" s="3"/>
      <c r="BB25" s="3"/>
    </row>
    <row r="26" spans="1:58" ht="32.25" customHeight="1" x14ac:dyDescent="0.15">
      <c r="A26" s="301"/>
      <c r="B26" s="302"/>
      <c r="C26" s="302"/>
      <c r="D26" s="302"/>
      <c r="E26" s="302"/>
      <c r="F26" s="303"/>
      <c r="G26" s="1063"/>
      <c r="H26" s="1064"/>
      <c r="I26" s="1064"/>
      <c r="J26" s="1064"/>
      <c r="K26" s="1064"/>
      <c r="L26" s="1064"/>
      <c r="M26" s="1064"/>
      <c r="N26" s="1064"/>
      <c r="O26" s="1064"/>
      <c r="P26" s="1064"/>
      <c r="Q26" s="1064"/>
      <c r="R26" s="1064"/>
      <c r="S26" s="1064"/>
      <c r="T26" s="1064"/>
      <c r="U26" s="1064"/>
      <c r="V26" s="1064"/>
      <c r="W26" s="1064"/>
      <c r="X26" s="1065"/>
      <c r="Y26" s="292" t="s">
        <v>222</v>
      </c>
      <c r="Z26" s="293"/>
      <c r="AA26" s="294"/>
      <c r="AB26" s="1079"/>
      <c r="AC26" s="1080"/>
      <c r="AD26" s="1081"/>
      <c r="AE26" s="1072">
        <v>14</v>
      </c>
      <c r="AF26" s="1073"/>
      <c r="AG26" s="1073"/>
      <c r="AH26" s="1073"/>
      <c r="AI26" s="1082"/>
      <c r="AJ26" s="1057">
        <v>20</v>
      </c>
      <c r="AK26" s="1058"/>
      <c r="AL26" s="1058"/>
      <c r="AM26" s="1058"/>
      <c r="AN26" s="1071"/>
      <c r="AO26" s="1057">
        <v>16</v>
      </c>
      <c r="AP26" s="1058"/>
      <c r="AQ26" s="1058"/>
      <c r="AR26" s="1058"/>
      <c r="AS26" s="1071"/>
      <c r="AT26" s="1057">
        <v>16</v>
      </c>
      <c r="AU26" s="1058"/>
      <c r="AV26" s="1058"/>
      <c r="AW26" s="1058"/>
      <c r="AX26" s="1059"/>
      <c r="AY26" s="2"/>
      <c r="AZ26" s="3"/>
      <c r="BA26" s="3"/>
      <c r="BB26" s="3"/>
    </row>
    <row r="27" spans="1:58"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051" t="s">
        <v>33</v>
      </c>
      <c r="AC27" s="1052"/>
      <c r="AD27" s="1053"/>
      <c r="AE27" s="1051" t="s">
        <v>425</v>
      </c>
      <c r="AF27" s="1052"/>
      <c r="AG27" s="1052"/>
      <c r="AH27" s="1052"/>
      <c r="AI27" s="1053"/>
      <c r="AJ27" s="1051" t="s">
        <v>424</v>
      </c>
      <c r="AK27" s="1052"/>
      <c r="AL27" s="1052"/>
      <c r="AM27" s="1052"/>
      <c r="AN27" s="1053"/>
      <c r="AO27" s="1051" t="s">
        <v>423</v>
      </c>
      <c r="AP27" s="1052"/>
      <c r="AQ27" s="1052"/>
      <c r="AR27" s="1052"/>
      <c r="AS27" s="1053"/>
      <c r="AT27" s="1054" t="s">
        <v>47</v>
      </c>
      <c r="AU27" s="1055"/>
      <c r="AV27" s="1055"/>
      <c r="AW27" s="1055"/>
      <c r="AX27" s="1056"/>
      <c r="AY27" s="2"/>
      <c r="AZ27" s="3"/>
      <c r="BA27" s="3"/>
      <c r="BB27" s="3"/>
    </row>
    <row r="28" spans="1:58" ht="46.5" customHeight="1" x14ac:dyDescent="0.15">
      <c r="A28" s="348"/>
      <c r="B28" s="349"/>
      <c r="C28" s="349"/>
      <c r="D28" s="349"/>
      <c r="E28" s="349"/>
      <c r="F28" s="350"/>
      <c r="G28" s="1048" t="s">
        <v>422</v>
      </c>
      <c r="H28" s="1048"/>
      <c r="I28" s="1048"/>
      <c r="J28" s="1048"/>
      <c r="K28" s="1048"/>
      <c r="L28" s="1048"/>
      <c r="M28" s="1048"/>
      <c r="N28" s="1048"/>
      <c r="O28" s="1048"/>
      <c r="P28" s="1048"/>
      <c r="Q28" s="1048"/>
      <c r="R28" s="1048"/>
      <c r="S28" s="1048"/>
      <c r="T28" s="1048"/>
      <c r="U28" s="1048"/>
      <c r="V28" s="1048"/>
      <c r="W28" s="1048"/>
      <c r="X28" s="1048"/>
      <c r="Y28" s="321" t="s">
        <v>45</v>
      </c>
      <c r="Z28" s="322"/>
      <c r="AA28" s="323"/>
      <c r="AB28" s="1039" t="s">
        <v>312</v>
      </c>
      <c r="AC28" s="1040"/>
      <c r="AD28" s="1050"/>
      <c r="AE28" s="1039">
        <v>4876</v>
      </c>
      <c r="AF28" s="1040"/>
      <c r="AG28" s="1040"/>
      <c r="AH28" s="1040"/>
      <c r="AI28" s="1050"/>
      <c r="AJ28" s="1039">
        <v>3290</v>
      </c>
      <c r="AK28" s="1040"/>
      <c r="AL28" s="1040"/>
      <c r="AM28" s="1040"/>
      <c r="AN28" s="1050"/>
      <c r="AO28" s="1039">
        <v>5800</v>
      </c>
      <c r="AP28" s="1040"/>
      <c r="AQ28" s="1040"/>
      <c r="AR28" s="1040"/>
      <c r="AS28" s="1050"/>
      <c r="AT28" s="1039" t="s">
        <v>389</v>
      </c>
      <c r="AU28" s="1040"/>
      <c r="AV28" s="1040"/>
      <c r="AW28" s="1040"/>
      <c r="AX28" s="1041"/>
      <c r="BF28" s="65"/>
    </row>
    <row r="29" spans="1:58" ht="47.1" customHeight="1" x14ac:dyDescent="0.15">
      <c r="A29" s="351"/>
      <c r="B29" s="352"/>
      <c r="C29" s="352"/>
      <c r="D29" s="352"/>
      <c r="E29" s="352"/>
      <c r="F29" s="353"/>
      <c r="G29" s="1049"/>
      <c r="H29" s="1049"/>
      <c r="I29" s="1049"/>
      <c r="J29" s="1049"/>
      <c r="K29" s="1049"/>
      <c r="L29" s="1049"/>
      <c r="M29" s="1049"/>
      <c r="N29" s="1049"/>
      <c r="O29" s="1049"/>
      <c r="P29" s="1049"/>
      <c r="Q29" s="1049"/>
      <c r="R29" s="1049"/>
      <c r="S29" s="1049"/>
      <c r="T29" s="1049"/>
      <c r="U29" s="1049"/>
      <c r="V29" s="1049"/>
      <c r="W29" s="1049"/>
      <c r="X29" s="1049"/>
      <c r="Y29" s="268" t="s">
        <v>48</v>
      </c>
      <c r="Z29" s="293"/>
      <c r="AA29" s="294"/>
      <c r="AB29" s="1042" t="s">
        <v>421</v>
      </c>
      <c r="AC29" s="1043"/>
      <c r="AD29" s="1044"/>
      <c r="AE29" s="1045" t="s">
        <v>420</v>
      </c>
      <c r="AF29" s="1046"/>
      <c r="AG29" s="1046"/>
      <c r="AH29" s="1046"/>
      <c r="AI29" s="1047"/>
      <c r="AJ29" s="1045" t="s">
        <v>419</v>
      </c>
      <c r="AK29" s="1046"/>
      <c r="AL29" s="1046"/>
      <c r="AM29" s="1046"/>
      <c r="AN29" s="1047"/>
      <c r="AO29" s="1045" t="s">
        <v>418</v>
      </c>
      <c r="AP29" s="1046"/>
      <c r="AQ29" s="1046"/>
      <c r="AR29" s="1046"/>
      <c r="AS29" s="1047"/>
      <c r="AT29" s="1039" t="s">
        <v>389</v>
      </c>
      <c r="AU29" s="1040"/>
      <c r="AV29" s="1040"/>
      <c r="AW29" s="1040"/>
      <c r="AX29" s="1041"/>
      <c r="BE29" s="1">
        <v>3</v>
      </c>
      <c r="BF29" s="65"/>
    </row>
    <row r="30" spans="1:58"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8" ht="23.1" customHeight="1" x14ac:dyDescent="0.15">
      <c r="A31" s="459"/>
      <c r="B31" s="460"/>
      <c r="C31" s="339" t="s">
        <v>148</v>
      </c>
      <c r="D31" s="340"/>
      <c r="E31" s="340"/>
      <c r="F31" s="340"/>
      <c r="G31" s="340"/>
      <c r="H31" s="340"/>
      <c r="I31" s="340"/>
      <c r="J31" s="340"/>
      <c r="K31" s="341"/>
      <c r="L31" s="342">
        <v>118</v>
      </c>
      <c r="M31" s="342"/>
      <c r="N31" s="342"/>
      <c r="O31" s="342"/>
      <c r="P31" s="342"/>
      <c r="Q31" s="342"/>
      <c r="R31" s="342">
        <v>132</v>
      </c>
      <c r="S31" s="342"/>
      <c r="T31" s="342"/>
      <c r="U31" s="342"/>
      <c r="V31" s="342"/>
      <c r="W31" s="342"/>
      <c r="X31" s="343" t="s">
        <v>417</v>
      </c>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5"/>
    </row>
    <row r="32" spans="1:58"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1036"/>
      <c r="Y32" s="1037"/>
      <c r="Z32" s="1037"/>
      <c r="AA32" s="1037"/>
      <c r="AB32" s="1037"/>
      <c r="AC32" s="1037"/>
      <c r="AD32" s="1037"/>
      <c r="AE32" s="1037"/>
      <c r="AF32" s="1037"/>
      <c r="AG32" s="1037"/>
      <c r="AH32" s="1037"/>
      <c r="AI32" s="1037"/>
      <c r="AJ32" s="1037"/>
      <c r="AK32" s="1037"/>
      <c r="AL32" s="1037"/>
      <c r="AM32" s="1037"/>
      <c r="AN32" s="1037"/>
      <c r="AO32" s="1037"/>
      <c r="AP32" s="1037"/>
      <c r="AQ32" s="1037"/>
      <c r="AR32" s="1037"/>
      <c r="AS32" s="1037"/>
      <c r="AT32" s="1037"/>
      <c r="AU32" s="1037"/>
      <c r="AV32" s="1037"/>
      <c r="AW32" s="1037"/>
      <c r="AX32" s="1038"/>
    </row>
    <row r="33" spans="1:53"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3"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3"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118</v>
      </c>
      <c r="M37" s="368"/>
      <c r="N37" s="368"/>
      <c r="O37" s="368"/>
      <c r="P37" s="368"/>
      <c r="Q37" s="369"/>
      <c r="R37" s="367">
        <v>132</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57</v>
      </c>
      <c r="B41" s="388"/>
      <c r="C41" s="393" t="s">
        <v>300</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1034" t="s">
        <v>281</v>
      </c>
      <c r="AE41" s="1035"/>
      <c r="AF41" s="1035"/>
      <c r="AG41" s="398" t="s">
        <v>416</v>
      </c>
      <c r="AH41" s="399"/>
      <c r="AI41" s="399"/>
      <c r="AJ41" s="399"/>
      <c r="AK41" s="399"/>
      <c r="AL41" s="399"/>
      <c r="AM41" s="399"/>
      <c r="AN41" s="399"/>
      <c r="AO41" s="399"/>
      <c r="AP41" s="399"/>
      <c r="AQ41" s="399"/>
      <c r="AR41" s="399"/>
      <c r="AS41" s="399"/>
      <c r="AT41" s="399"/>
      <c r="AU41" s="399"/>
      <c r="AV41" s="399"/>
      <c r="AW41" s="399"/>
      <c r="AX41" s="400"/>
    </row>
    <row r="42" spans="1:53" ht="26.25" customHeight="1" x14ac:dyDescent="0.15">
      <c r="A42" s="389"/>
      <c r="B42" s="390"/>
      <c r="C42" s="407" t="s">
        <v>59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1030" t="s">
        <v>281</v>
      </c>
      <c r="AE42" s="1031"/>
      <c r="AF42" s="1031"/>
      <c r="AG42" s="401"/>
      <c r="AH42" s="402"/>
      <c r="AI42" s="402"/>
      <c r="AJ42" s="402"/>
      <c r="AK42" s="402"/>
      <c r="AL42" s="402"/>
      <c r="AM42" s="402"/>
      <c r="AN42" s="402"/>
      <c r="AO42" s="402"/>
      <c r="AP42" s="402"/>
      <c r="AQ42" s="402"/>
      <c r="AR42" s="402"/>
      <c r="AS42" s="402"/>
      <c r="AT42" s="402"/>
      <c r="AU42" s="402"/>
      <c r="AV42" s="402"/>
      <c r="AW42" s="402"/>
      <c r="AX42" s="403"/>
    </row>
    <row r="43" spans="1:53" ht="30" customHeight="1" x14ac:dyDescent="0.15">
      <c r="A43" s="391"/>
      <c r="B43" s="392"/>
      <c r="C43" s="411" t="s">
        <v>60</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1032" t="s">
        <v>287</v>
      </c>
      <c r="AE43" s="1033"/>
      <c r="AF43" s="1033"/>
      <c r="AG43" s="404"/>
      <c r="AH43" s="405"/>
      <c r="AI43" s="405"/>
      <c r="AJ43" s="405"/>
      <c r="AK43" s="405"/>
      <c r="AL43" s="405"/>
      <c r="AM43" s="405"/>
      <c r="AN43" s="405"/>
      <c r="AO43" s="405"/>
      <c r="AP43" s="405"/>
      <c r="AQ43" s="405"/>
      <c r="AR43" s="405"/>
      <c r="AS43" s="405"/>
      <c r="AT43" s="405"/>
      <c r="AU43" s="405"/>
      <c r="AV43" s="405"/>
      <c r="AW43" s="405"/>
      <c r="AX43" s="406"/>
    </row>
    <row r="44" spans="1:53" ht="26.25" customHeight="1" x14ac:dyDescent="0.15">
      <c r="A44" s="416" t="s">
        <v>298</v>
      </c>
      <c r="B44" s="417"/>
      <c r="C44" s="418" t="s">
        <v>208</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1028" t="s">
        <v>287</v>
      </c>
      <c r="AE44" s="1029"/>
      <c r="AF44" s="1029"/>
      <c r="AG44" s="473" t="s">
        <v>415</v>
      </c>
      <c r="AH44" s="474"/>
      <c r="AI44" s="474"/>
      <c r="AJ44" s="474"/>
      <c r="AK44" s="474"/>
      <c r="AL44" s="474"/>
      <c r="AM44" s="474"/>
      <c r="AN44" s="474"/>
      <c r="AO44" s="474"/>
      <c r="AP44" s="474"/>
      <c r="AQ44" s="474"/>
      <c r="AR44" s="474"/>
      <c r="AS44" s="474"/>
      <c r="AT44" s="474"/>
      <c r="AU44" s="474"/>
      <c r="AV44" s="474"/>
      <c r="AW44" s="474"/>
      <c r="AX44" s="475"/>
    </row>
    <row r="45" spans="1:53" ht="26.25" customHeight="1" x14ac:dyDescent="0.15">
      <c r="A45" s="389"/>
      <c r="B45" s="390"/>
      <c r="C45" s="431" t="s">
        <v>205</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030" t="s">
        <v>281</v>
      </c>
      <c r="AE45" s="1031"/>
      <c r="AF45" s="1031"/>
      <c r="AG45" s="401"/>
      <c r="AH45" s="402"/>
      <c r="AI45" s="402"/>
      <c r="AJ45" s="402"/>
      <c r="AK45" s="402"/>
      <c r="AL45" s="402"/>
      <c r="AM45" s="402"/>
      <c r="AN45" s="402"/>
      <c r="AO45" s="402"/>
      <c r="AP45" s="402"/>
      <c r="AQ45" s="402"/>
      <c r="AR45" s="402"/>
      <c r="AS45" s="402"/>
      <c r="AT45" s="402"/>
      <c r="AU45" s="402"/>
      <c r="AV45" s="402"/>
      <c r="AW45" s="402"/>
      <c r="AX45" s="403"/>
    </row>
    <row r="46" spans="1:53" ht="26.25" customHeight="1" x14ac:dyDescent="0.15">
      <c r="A46" s="389"/>
      <c r="B46" s="390"/>
      <c r="C46" s="431" t="s">
        <v>203</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1030" t="s">
        <v>281</v>
      </c>
      <c r="AE46" s="1031"/>
      <c r="AF46" s="1031"/>
      <c r="AG46" s="401"/>
      <c r="AH46" s="402"/>
      <c r="AI46" s="402"/>
      <c r="AJ46" s="402"/>
      <c r="AK46" s="402"/>
      <c r="AL46" s="402"/>
      <c r="AM46" s="402"/>
      <c r="AN46" s="402"/>
      <c r="AO46" s="402"/>
      <c r="AP46" s="402"/>
      <c r="AQ46" s="402"/>
      <c r="AR46" s="402"/>
      <c r="AS46" s="402"/>
      <c r="AT46" s="402"/>
      <c r="AU46" s="402"/>
      <c r="AV46" s="402"/>
      <c r="AW46" s="402"/>
      <c r="AX46" s="403"/>
    </row>
    <row r="47" spans="1:53" ht="26.25" customHeight="1" x14ac:dyDescent="0.15">
      <c r="A47" s="389"/>
      <c r="B47" s="390"/>
      <c r="C47" s="431" t="s">
        <v>65</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1030" t="s">
        <v>414</v>
      </c>
      <c r="AE47" s="1031"/>
      <c r="AF47" s="1031"/>
      <c r="AG47" s="401"/>
      <c r="AH47" s="402"/>
      <c r="AI47" s="402"/>
      <c r="AJ47" s="402"/>
      <c r="AK47" s="402"/>
      <c r="AL47" s="402"/>
      <c r="AM47" s="402"/>
      <c r="AN47" s="402"/>
      <c r="AO47" s="402"/>
      <c r="AP47" s="402"/>
      <c r="AQ47" s="402"/>
      <c r="AR47" s="402"/>
      <c r="AS47" s="402"/>
      <c r="AT47" s="402"/>
      <c r="AU47" s="402"/>
      <c r="AV47" s="402"/>
      <c r="AW47" s="402"/>
      <c r="AX47" s="403"/>
    </row>
    <row r="48" spans="1:53" ht="26.25" customHeight="1" x14ac:dyDescent="0.15">
      <c r="A48" s="389"/>
      <c r="B48" s="390"/>
      <c r="C48" s="431" t="s">
        <v>291</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1030" t="s">
        <v>413</v>
      </c>
      <c r="AE48" s="1031"/>
      <c r="AF48" s="1031"/>
      <c r="AG48" s="401"/>
      <c r="AH48" s="402"/>
      <c r="AI48" s="402"/>
      <c r="AJ48" s="402"/>
      <c r="AK48" s="402"/>
      <c r="AL48" s="402"/>
      <c r="AM48" s="402"/>
      <c r="AN48" s="402"/>
      <c r="AO48" s="402"/>
      <c r="AP48" s="402"/>
      <c r="AQ48" s="402"/>
      <c r="AR48" s="402"/>
      <c r="AS48" s="402"/>
      <c r="AT48" s="402"/>
      <c r="AU48" s="402"/>
      <c r="AV48" s="402"/>
      <c r="AW48" s="402"/>
      <c r="AX48" s="403"/>
    </row>
    <row r="49" spans="1:50" ht="26.25" customHeight="1" x14ac:dyDescent="0.15">
      <c r="A49" s="389"/>
      <c r="B49" s="390"/>
      <c r="C49" s="433" t="s">
        <v>360</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032" t="s">
        <v>287</v>
      </c>
      <c r="AE49" s="1033"/>
      <c r="AF49" s="1033"/>
      <c r="AG49" s="404"/>
      <c r="AH49" s="405"/>
      <c r="AI49" s="405"/>
      <c r="AJ49" s="405"/>
      <c r="AK49" s="405"/>
      <c r="AL49" s="405"/>
      <c r="AM49" s="405"/>
      <c r="AN49" s="405"/>
      <c r="AO49" s="405"/>
      <c r="AP49" s="405"/>
      <c r="AQ49" s="405"/>
      <c r="AR49" s="405"/>
      <c r="AS49" s="405"/>
      <c r="AT49" s="405"/>
      <c r="AU49" s="405"/>
      <c r="AV49" s="405"/>
      <c r="AW49" s="405"/>
      <c r="AX49" s="406"/>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1028" t="s">
        <v>281</v>
      </c>
      <c r="AE50" s="1029"/>
      <c r="AF50" s="1029"/>
      <c r="AG50" s="473" t="s">
        <v>412</v>
      </c>
      <c r="AH50" s="474"/>
      <c r="AI50" s="474"/>
      <c r="AJ50" s="474"/>
      <c r="AK50" s="474"/>
      <c r="AL50" s="474"/>
      <c r="AM50" s="474"/>
      <c r="AN50" s="474"/>
      <c r="AO50" s="474"/>
      <c r="AP50" s="474"/>
      <c r="AQ50" s="474"/>
      <c r="AR50" s="474"/>
      <c r="AS50" s="474"/>
      <c r="AT50" s="474"/>
      <c r="AU50" s="474"/>
      <c r="AV50" s="474"/>
      <c r="AW50" s="474"/>
      <c r="AX50" s="475"/>
    </row>
    <row r="51" spans="1:50" ht="26.25" customHeight="1" x14ac:dyDescent="0.15">
      <c r="A51" s="389"/>
      <c r="B51" s="390"/>
      <c r="C51" s="431" t="s">
        <v>411</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1030" t="s">
        <v>281</v>
      </c>
      <c r="AE51" s="1031"/>
      <c r="AF51" s="1031"/>
      <c r="AG51" s="401"/>
      <c r="AH51" s="402"/>
      <c r="AI51" s="402"/>
      <c r="AJ51" s="402"/>
      <c r="AK51" s="402"/>
      <c r="AL51" s="402"/>
      <c r="AM51" s="402"/>
      <c r="AN51" s="402"/>
      <c r="AO51" s="402"/>
      <c r="AP51" s="402"/>
      <c r="AQ51" s="402"/>
      <c r="AR51" s="402"/>
      <c r="AS51" s="402"/>
      <c r="AT51" s="402"/>
      <c r="AU51" s="402"/>
      <c r="AV51" s="402"/>
      <c r="AW51" s="402"/>
      <c r="AX51" s="403"/>
    </row>
    <row r="52" spans="1:50" ht="26.25" customHeight="1" x14ac:dyDescent="0.15">
      <c r="A52" s="389"/>
      <c r="B52" s="390"/>
      <c r="C52" s="431" t="s">
        <v>71</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1030" t="s">
        <v>281</v>
      </c>
      <c r="AE52" s="1031"/>
      <c r="AF52" s="1031"/>
      <c r="AG52" s="404"/>
      <c r="AH52" s="405"/>
      <c r="AI52" s="405"/>
      <c r="AJ52" s="405"/>
      <c r="AK52" s="405"/>
      <c r="AL52" s="405"/>
      <c r="AM52" s="405"/>
      <c r="AN52" s="405"/>
      <c r="AO52" s="405"/>
      <c r="AP52" s="405"/>
      <c r="AQ52" s="405"/>
      <c r="AR52" s="405"/>
      <c r="AS52" s="405"/>
      <c r="AT52" s="405"/>
      <c r="AU52" s="405"/>
      <c r="AV52" s="405"/>
      <c r="AW52" s="405"/>
      <c r="AX52" s="406"/>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476"/>
      <c r="AE53" s="419"/>
      <c r="AF53" s="41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75</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1025" t="s">
        <v>410</v>
      </c>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6"/>
      <c r="AL57" s="1026"/>
      <c r="AM57" s="1026"/>
      <c r="AN57" s="1026"/>
      <c r="AO57" s="1026"/>
      <c r="AP57" s="1026"/>
      <c r="AQ57" s="1026"/>
      <c r="AR57" s="1026"/>
      <c r="AS57" s="1026"/>
      <c r="AT57" s="1026"/>
      <c r="AU57" s="1026"/>
      <c r="AV57" s="1026"/>
      <c r="AW57" s="1026"/>
      <c r="AX57" s="1027"/>
    </row>
    <row r="58" spans="1:50" ht="66.75" customHeight="1" thickBot="1" x14ac:dyDescent="0.2">
      <c r="A58" s="495"/>
      <c r="B58" s="496"/>
      <c r="C58" s="503" t="s">
        <v>78</v>
      </c>
      <c r="D58" s="504"/>
      <c r="E58" s="504"/>
      <c r="F58" s="505"/>
      <c r="G58" s="897" t="s">
        <v>409</v>
      </c>
      <c r="H58" s="897"/>
      <c r="I58" s="897"/>
      <c r="J58" s="897"/>
      <c r="K58" s="897"/>
      <c r="L58" s="897"/>
      <c r="M58" s="897"/>
      <c r="N58" s="897"/>
      <c r="O58" s="897"/>
      <c r="P58" s="897"/>
      <c r="Q58" s="897"/>
      <c r="R58" s="897"/>
      <c r="S58" s="897"/>
      <c r="T58" s="897"/>
      <c r="U58" s="897"/>
      <c r="V58" s="897"/>
      <c r="W58" s="897"/>
      <c r="X58" s="897"/>
      <c r="Y58" s="897"/>
      <c r="Z58" s="897"/>
      <c r="AA58" s="897"/>
      <c r="AB58" s="897"/>
      <c r="AC58" s="897"/>
      <c r="AD58" s="897"/>
      <c r="AE58" s="897"/>
      <c r="AF58" s="897"/>
      <c r="AG58" s="897"/>
      <c r="AH58" s="897"/>
      <c r="AI58" s="897"/>
      <c r="AJ58" s="897"/>
      <c r="AK58" s="897"/>
      <c r="AL58" s="897"/>
      <c r="AM58" s="897"/>
      <c r="AN58" s="897"/>
      <c r="AO58" s="897"/>
      <c r="AP58" s="897"/>
      <c r="AQ58" s="897"/>
      <c r="AR58" s="897"/>
      <c r="AS58" s="897"/>
      <c r="AT58" s="897"/>
      <c r="AU58" s="897"/>
      <c r="AV58" s="897"/>
      <c r="AW58" s="897"/>
      <c r="AX58" s="898"/>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408</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437">
        <v>25</v>
      </c>
      <c r="L68" s="365"/>
      <c r="M68" s="365"/>
      <c r="N68" s="365"/>
      <c r="O68" s="365"/>
      <c r="P68" s="365"/>
      <c r="Q68" s="365"/>
      <c r="R68" s="366"/>
      <c r="S68" s="434" t="s">
        <v>85</v>
      </c>
      <c r="T68" s="435"/>
      <c r="U68" s="435"/>
      <c r="V68" s="435"/>
      <c r="W68" s="435"/>
      <c r="X68" s="435"/>
      <c r="Y68" s="435"/>
      <c r="Z68" s="436"/>
      <c r="AA68" s="437">
        <v>51</v>
      </c>
      <c r="AB68" s="365"/>
      <c r="AC68" s="365"/>
      <c r="AD68" s="365"/>
      <c r="AE68" s="365"/>
      <c r="AF68" s="365"/>
      <c r="AG68" s="365"/>
      <c r="AH68" s="366"/>
      <c r="AI68" s="434" t="s">
        <v>86</v>
      </c>
      <c r="AJ68" s="438"/>
      <c r="AK68" s="438"/>
      <c r="AL68" s="438"/>
      <c r="AM68" s="438"/>
      <c r="AN68" s="438"/>
      <c r="AO68" s="438"/>
      <c r="AP68" s="439"/>
      <c r="AQ68" s="440">
        <v>184</v>
      </c>
      <c r="AR68" s="435"/>
      <c r="AS68" s="435"/>
      <c r="AT68" s="435"/>
      <c r="AU68" s="435"/>
      <c r="AV68" s="435"/>
      <c r="AW68" s="435"/>
      <c r="AX68" s="441"/>
    </row>
    <row r="69" spans="1:50" ht="24.7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407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402</v>
      </c>
      <c r="H96" s="589"/>
      <c r="I96" s="589"/>
      <c r="J96" s="589"/>
      <c r="K96" s="589"/>
      <c r="L96" s="589"/>
      <c r="M96" s="589"/>
      <c r="N96" s="589"/>
      <c r="O96" s="589"/>
      <c r="P96" s="589"/>
      <c r="Q96" s="589"/>
      <c r="R96" s="589"/>
      <c r="S96" s="589"/>
      <c r="T96" s="589"/>
      <c r="U96" s="589"/>
      <c r="V96" s="589"/>
      <c r="W96" s="589"/>
      <c r="X96" s="589"/>
      <c r="Y96" s="589"/>
      <c r="Z96" s="589"/>
      <c r="AA96" s="589"/>
      <c r="AB96" s="590"/>
      <c r="AC96" s="588" t="s">
        <v>92</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95</v>
      </c>
      <c r="H98" s="449"/>
      <c r="I98" s="449"/>
      <c r="J98" s="449"/>
      <c r="K98" s="450"/>
      <c r="L98" s="451" t="s">
        <v>406</v>
      </c>
      <c r="M98" s="452"/>
      <c r="N98" s="452"/>
      <c r="O98" s="452"/>
      <c r="P98" s="452"/>
      <c r="Q98" s="452"/>
      <c r="R98" s="452"/>
      <c r="S98" s="452"/>
      <c r="T98" s="452"/>
      <c r="U98" s="452"/>
      <c r="V98" s="452"/>
      <c r="W98" s="452"/>
      <c r="X98" s="453"/>
      <c r="Y98" s="454">
        <v>104</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104</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343</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405</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341</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404</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100</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403</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175</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402</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399</v>
      </c>
      <c r="D402" s="254"/>
      <c r="E402" s="254"/>
      <c r="F402" s="254"/>
      <c r="G402" s="254"/>
      <c r="H402" s="254"/>
      <c r="I402" s="254"/>
      <c r="J402" s="254"/>
      <c r="K402" s="254"/>
      <c r="L402" s="254"/>
      <c r="M402" s="254" t="s">
        <v>340</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106</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401</v>
      </c>
      <c r="D403" s="578"/>
      <c r="E403" s="578"/>
      <c r="F403" s="578"/>
      <c r="G403" s="578"/>
      <c r="H403" s="578"/>
      <c r="I403" s="578"/>
      <c r="J403" s="578"/>
      <c r="K403" s="578"/>
      <c r="L403" s="578"/>
      <c r="M403" s="578" t="s">
        <v>345</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v>104</v>
      </c>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t="s">
        <v>400</v>
      </c>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343</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399</v>
      </c>
      <c r="D435" s="254"/>
      <c r="E435" s="254"/>
      <c r="F435" s="254"/>
      <c r="G435" s="254"/>
      <c r="H435" s="254"/>
      <c r="I435" s="254"/>
      <c r="J435" s="254"/>
      <c r="K435" s="254"/>
      <c r="L435" s="254"/>
      <c r="M435" s="254" t="s">
        <v>340</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106</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341</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399</v>
      </c>
      <c r="D468" s="177"/>
      <c r="E468" s="177"/>
      <c r="F468" s="177"/>
      <c r="G468" s="177"/>
      <c r="H468" s="177"/>
      <c r="I468" s="177"/>
      <c r="J468" s="177"/>
      <c r="K468" s="177"/>
      <c r="L468" s="178"/>
      <c r="M468" s="176" t="s">
        <v>340</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106</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4">
    <mergeCell ref="Y6:AD6"/>
    <mergeCell ref="AE6:AX6"/>
    <mergeCell ref="AJ2:AP2"/>
    <mergeCell ref="AQ2:AX2"/>
    <mergeCell ref="A3:AN3"/>
    <mergeCell ref="AO3:AX3"/>
    <mergeCell ref="A4:F4"/>
    <mergeCell ref="G4:X4"/>
    <mergeCell ref="Y4:AD4"/>
    <mergeCell ref="AE4:AP4"/>
    <mergeCell ref="AQ4:AX4"/>
    <mergeCell ref="A9:F9"/>
    <mergeCell ref="G9:AX9"/>
    <mergeCell ref="A10:F10"/>
    <mergeCell ref="G10:AX10"/>
    <mergeCell ref="A11:F19"/>
    <mergeCell ref="G11:O11"/>
    <mergeCell ref="P11:V11"/>
    <mergeCell ref="W11:AC11"/>
    <mergeCell ref="AD11:AJ11"/>
    <mergeCell ref="AK11:AQ11"/>
    <mergeCell ref="A7:F7"/>
    <mergeCell ref="G7:X7"/>
    <mergeCell ref="Y7:AD7"/>
    <mergeCell ref="AE7:AX7"/>
    <mergeCell ref="A8:F8"/>
    <mergeCell ref="G8:AX8"/>
    <mergeCell ref="A5:F5"/>
    <mergeCell ref="G5:X5"/>
    <mergeCell ref="Y5:AD5"/>
    <mergeCell ref="AE5:AP5"/>
    <mergeCell ref="AQ5:AX5"/>
    <mergeCell ref="A6:F6"/>
    <mergeCell ref="G6:X6"/>
    <mergeCell ref="W13:AC13"/>
    <mergeCell ref="AD13:AJ13"/>
    <mergeCell ref="AK13:AQ13"/>
    <mergeCell ref="AR13:AX13"/>
    <mergeCell ref="AR11:AX11"/>
    <mergeCell ref="AR12:AX12"/>
    <mergeCell ref="I14:O14"/>
    <mergeCell ref="P14:V14"/>
    <mergeCell ref="W14:AC14"/>
    <mergeCell ref="AD14:AJ14"/>
    <mergeCell ref="AK14:AQ14"/>
    <mergeCell ref="AR14:AX14"/>
    <mergeCell ref="G12:H17"/>
    <mergeCell ref="I12:O12"/>
    <mergeCell ref="P12:V12"/>
    <mergeCell ref="W12:AC12"/>
    <mergeCell ref="AD12:AJ12"/>
    <mergeCell ref="AK12:AQ12"/>
    <mergeCell ref="I13:O13"/>
    <mergeCell ref="P13:V13"/>
    <mergeCell ref="I17:O17"/>
    <mergeCell ref="P17:V17"/>
    <mergeCell ref="W17:AC17"/>
    <mergeCell ref="AD17:AJ17"/>
    <mergeCell ref="AK17:AQ17"/>
    <mergeCell ref="AR17:AX17"/>
    <mergeCell ref="I16:O16"/>
    <mergeCell ref="P16:V16"/>
    <mergeCell ref="W16:AC16"/>
    <mergeCell ref="AD16:AJ16"/>
    <mergeCell ref="AK16:AQ16"/>
    <mergeCell ref="AR16:AX16"/>
    <mergeCell ref="A20:F23"/>
    <mergeCell ref="G20:X20"/>
    <mergeCell ref="Y20:AA20"/>
    <mergeCell ref="AB20:AD20"/>
    <mergeCell ref="AE20:AI20"/>
    <mergeCell ref="AJ20:AN20"/>
    <mergeCell ref="AB22:AD22"/>
    <mergeCell ref="AE22:AI22"/>
    <mergeCell ref="AJ22:AN22"/>
    <mergeCell ref="Y23:AA23"/>
    <mergeCell ref="G19:O19"/>
    <mergeCell ref="P19:V19"/>
    <mergeCell ref="W19:AC19"/>
    <mergeCell ref="AD19:AJ19"/>
    <mergeCell ref="AK19:AQ19"/>
    <mergeCell ref="AR19:AX19"/>
    <mergeCell ref="AO22:AS22"/>
    <mergeCell ref="I15:O15"/>
    <mergeCell ref="P15:V15"/>
    <mergeCell ref="W15:AC15"/>
    <mergeCell ref="AD15:AJ15"/>
    <mergeCell ref="AK15:AQ15"/>
    <mergeCell ref="AR15:AX15"/>
    <mergeCell ref="G18:O18"/>
    <mergeCell ref="P18:V18"/>
    <mergeCell ref="W18:AC18"/>
    <mergeCell ref="AD18:AJ18"/>
    <mergeCell ref="AK18:AQ18"/>
    <mergeCell ref="AR18:AX18"/>
    <mergeCell ref="AB26:AD26"/>
    <mergeCell ref="AE26:AI26"/>
    <mergeCell ref="AB23:AD23"/>
    <mergeCell ref="AE23:AI23"/>
    <mergeCell ref="AJ23:AN23"/>
    <mergeCell ref="AO23:AS23"/>
    <mergeCell ref="AT23:AX23"/>
    <mergeCell ref="AO20:AS20"/>
    <mergeCell ref="AT20:AX20"/>
    <mergeCell ref="AT21:AX21"/>
    <mergeCell ref="AT22:AX22"/>
    <mergeCell ref="AO24:AS24"/>
    <mergeCell ref="AT24:AX24"/>
    <mergeCell ref="G21:X23"/>
    <mergeCell ref="Y21:AA21"/>
    <mergeCell ref="AB21:AD21"/>
    <mergeCell ref="AE21:AI21"/>
    <mergeCell ref="AJ21:AN21"/>
    <mergeCell ref="AO21:AS21"/>
    <mergeCell ref="Y22:AA22"/>
    <mergeCell ref="Y27:AA27"/>
    <mergeCell ref="AB27:AD27"/>
    <mergeCell ref="AE27:AI27"/>
    <mergeCell ref="AJ27:AN27"/>
    <mergeCell ref="AO27:AS27"/>
    <mergeCell ref="AT27:AX27"/>
    <mergeCell ref="AT26:AX26"/>
    <mergeCell ref="C36:K36"/>
    <mergeCell ref="L36:Q36"/>
    <mergeCell ref="R36:W36"/>
    <mergeCell ref="X36:AX36"/>
    <mergeCell ref="C37:K37"/>
    <mergeCell ref="L37:Q37"/>
    <mergeCell ref="R37:W37"/>
    <mergeCell ref="A27:F29"/>
    <mergeCell ref="G27:X27"/>
    <mergeCell ref="G25:X26"/>
    <mergeCell ref="Y25:AA25"/>
    <mergeCell ref="AB25:AD25"/>
    <mergeCell ref="AE25:AI25"/>
    <mergeCell ref="AJ25:AN25"/>
    <mergeCell ref="AO25:AS25"/>
    <mergeCell ref="AJ26:AN26"/>
    <mergeCell ref="AO26:AS26"/>
    <mergeCell ref="AT25:AX25"/>
    <mergeCell ref="Y26:AA26"/>
    <mergeCell ref="A24:F26"/>
    <mergeCell ref="G24:X24"/>
    <mergeCell ref="Y24:AA24"/>
    <mergeCell ref="AB24:AD24"/>
    <mergeCell ref="AE24:AI24"/>
    <mergeCell ref="AJ24:AN24"/>
    <mergeCell ref="C31:K31"/>
    <mergeCell ref="L31:Q31"/>
    <mergeCell ref="R31:W31"/>
    <mergeCell ref="X31:AX31"/>
    <mergeCell ref="C32:K32"/>
    <mergeCell ref="L32:Q32"/>
    <mergeCell ref="R32:W32"/>
    <mergeCell ref="X32:AX32"/>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C41:AC41"/>
    <mergeCell ref="AD41:AF41"/>
    <mergeCell ref="AG41:AX43"/>
    <mergeCell ref="C42:AC42"/>
    <mergeCell ref="AD42:AF42"/>
    <mergeCell ref="C43:AC43"/>
    <mergeCell ref="C35:K35"/>
    <mergeCell ref="L35:Q35"/>
    <mergeCell ref="R35:W35"/>
    <mergeCell ref="X35:AX35"/>
    <mergeCell ref="X37:AX37"/>
    <mergeCell ref="A39:AX39"/>
    <mergeCell ref="C33:K33"/>
    <mergeCell ref="L33:Q33"/>
    <mergeCell ref="R33:W33"/>
    <mergeCell ref="X33:AX33"/>
    <mergeCell ref="C34:K34"/>
    <mergeCell ref="L34:Q34"/>
    <mergeCell ref="R34:W34"/>
    <mergeCell ref="X34:AX34"/>
    <mergeCell ref="A50:B52"/>
    <mergeCell ref="C50:AC50"/>
    <mergeCell ref="AD50:AF50"/>
    <mergeCell ref="AG50:AX52"/>
    <mergeCell ref="C51:AC51"/>
    <mergeCell ref="AD51:AF51"/>
    <mergeCell ref="C52:AC52"/>
    <mergeCell ref="AD52:AF52"/>
    <mergeCell ref="AD47:AF47"/>
    <mergeCell ref="C48:AC48"/>
    <mergeCell ref="AD48:AF48"/>
    <mergeCell ref="C49:AC49"/>
    <mergeCell ref="AD49:AF49"/>
    <mergeCell ref="A30:B37"/>
    <mergeCell ref="C30:K30"/>
    <mergeCell ref="L30:Q30"/>
    <mergeCell ref="R30:W30"/>
    <mergeCell ref="X30:AX30"/>
    <mergeCell ref="AD43:AF43"/>
    <mergeCell ref="A44:B49"/>
    <mergeCell ref="C44:AC44"/>
    <mergeCell ref="AD44:AF44"/>
    <mergeCell ref="AG44:AX49"/>
    <mergeCell ref="C45:AC45"/>
    <mergeCell ref="AD45:AF45"/>
    <mergeCell ref="C46:AC46"/>
    <mergeCell ref="AD46:AF46"/>
    <mergeCell ref="C47:AC47"/>
    <mergeCell ref="C40:AC40"/>
    <mergeCell ref="AD40:AF40"/>
    <mergeCell ref="AG40:AX40"/>
    <mergeCell ref="A41:B43"/>
    <mergeCell ref="A59:AX59"/>
    <mergeCell ref="A60:AX60"/>
    <mergeCell ref="A61:AX61"/>
    <mergeCell ref="A62:E62"/>
    <mergeCell ref="F62:AX62"/>
    <mergeCell ref="A63:AX63"/>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C56:F56"/>
    <mergeCell ref="G56:S56"/>
    <mergeCell ref="AI68:AP68"/>
    <mergeCell ref="AQ68:AX68"/>
    <mergeCell ref="A70:F93"/>
    <mergeCell ref="A96:F139"/>
    <mergeCell ref="G96:AB96"/>
    <mergeCell ref="AC96:AX96"/>
    <mergeCell ref="G97:K97"/>
    <mergeCell ref="L97:X97"/>
    <mergeCell ref="Y97:AB97"/>
    <mergeCell ref="AC97:AG97"/>
    <mergeCell ref="A64:E64"/>
    <mergeCell ref="F64:AX64"/>
    <mergeCell ref="A65:AX65"/>
    <mergeCell ref="A66:AX66"/>
    <mergeCell ref="A67:AX67"/>
    <mergeCell ref="A68:B68"/>
    <mergeCell ref="C68:J68"/>
    <mergeCell ref="K68:R68"/>
    <mergeCell ref="S68:Z68"/>
    <mergeCell ref="AA68:AH6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AH97:AT97"/>
    <mergeCell ref="AU97:AX97"/>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8" max="49" man="1"/>
    <brk id="94" max="49" man="1"/>
    <brk id="39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51"/>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628" t="str">
        <f ca="1">RIGHT(CELL("filename",AQ2),LEN(CELL("filename",AQ2))-FIND("]",CELL("filename",AQ2)))</f>
        <v>182</v>
      </c>
      <c r="AR2" s="628"/>
      <c r="AS2" s="628"/>
      <c r="AT2" s="628"/>
      <c r="AU2" s="628"/>
      <c r="AV2" s="628"/>
      <c r="AW2" s="628"/>
      <c r="AX2" s="628"/>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945" t="s">
        <v>487</v>
      </c>
      <c r="H4" s="630"/>
      <c r="I4" s="630"/>
      <c r="J4" s="630"/>
      <c r="K4" s="630"/>
      <c r="L4" s="630"/>
      <c r="M4" s="630"/>
      <c r="N4" s="630"/>
      <c r="O4" s="630"/>
      <c r="P4" s="630"/>
      <c r="Q4" s="630"/>
      <c r="R4" s="630"/>
      <c r="S4" s="630"/>
      <c r="T4" s="630"/>
      <c r="U4" s="630"/>
      <c r="V4" s="630"/>
      <c r="W4" s="630"/>
      <c r="X4" s="630"/>
      <c r="Y4" s="190" t="s">
        <v>338</v>
      </c>
      <c r="Z4" s="631"/>
      <c r="AA4" s="631"/>
      <c r="AB4" s="631"/>
      <c r="AC4" s="631"/>
      <c r="AD4" s="632"/>
      <c r="AE4" s="946" t="s">
        <v>486</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485</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484</v>
      </c>
      <c r="AF5" s="620"/>
      <c r="AG5" s="620"/>
      <c r="AH5" s="620"/>
      <c r="AI5" s="620"/>
      <c r="AJ5" s="620"/>
      <c r="AK5" s="620"/>
      <c r="AL5" s="620"/>
      <c r="AM5" s="620"/>
      <c r="AN5" s="620"/>
      <c r="AO5" s="620"/>
      <c r="AP5" s="621"/>
      <c r="AQ5" s="784" t="s">
        <v>483</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627" t="s">
        <v>481</v>
      </c>
      <c r="AF6" s="627"/>
      <c r="AG6" s="627"/>
      <c r="AH6" s="627"/>
      <c r="AI6" s="627"/>
      <c r="AJ6" s="627"/>
      <c r="AK6" s="627"/>
      <c r="AL6" s="627"/>
      <c r="AM6" s="627"/>
      <c r="AN6" s="627"/>
      <c r="AO6" s="627"/>
      <c r="AP6" s="627"/>
      <c r="AQ6" s="150"/>
      <c r="AR6" s="150"/>
      <c r="AS6" s="150"/>
      <c r="AT6" s="150"/>
      <c r="AU6" s="150"/>
      <c r="AV6" s="150"/>
      <c r="AW6" s="150"/>
      <c r="AX6" s="1101"/>
    </row>
    <row r="7" spans="1:50" ht="39.950000000000003" customHeight="1" x14ac:dyDescent="0.15">
      <c r="A7" s="143" t="s">
        <v>10</v>
      </c>
      <c r="B7" s="144"/>
      <c r="C7" s="144"/>
      <c r="D7" s="144"/>
      <c r="E7" s="144"/>
      <c r="F7" s="144"/>
      <c r="G7" s="1102" t="s">
        <v>480</v>
      </c>
      <c r="H7" s="1103"/>
      <c r="I7" s="1103"/>
      <c r="J7" s="1103"/>
      <c r="K7" s="1103"/>
      <c r="L7" s="1103"/>
      <c r="M7" s="1103"/>
      <c r="N7" s="1103"/>
      <c r="O7" s="1103"/>
      <c r="P7" s="1103"/>
      <c r="Q7" s="1103"/>
      <c r="R7" s="1103"/>
      <c r="S7" s="1103"/>
      <c r="T7" s="1103"/>
      <c r="U7" s="1103"/>
      <c r="V7" s="1104"/>
      <c r="W7" s="1104"/>
      <c r="X7" s="1104"/>
      <c r="Y7" s="149" t="s">
        <v>241</v>
      </c>
      <c r="Z7" s="290"/>
      <c r="AA7" s="290"/>
      <c r="AB7" s="290"/>
      <c r="AC7" s="290"/>
      <c r="AD7" s="307"/>
      <c r="AE7" s="152" t="s">
        <v>479</v>
      </c>
      <c r="AF7" s="153"/>
      <c r="AG7" s="153"/>
      <c r="AH7" s="153"/>
      <c r="AI7" s="153"/>
      <c r="AJ7" s="153"/>
      <c r="AK7" s="153"/>
      <c r="AL7" s="153"/>
      <c r="AM7" s="153"/>
      <c r="AN7" s="153"/>
      <c r="AO7" s="153"/>
      <c r="AP7" s="153"/>
      <c r="AQ7" s="153"/>
      <c r="AR7" s="153"/>
      <c r="AS7" s="153"/>
      <c r="AT7" s="153"/>
      <c r="AU7" s="153"/>
      <c r="AV7" s="153"/>
      <c r="AW7" s="153"/>
      <c r="AX7" s="154"/>
    </row>
    <row r="8" spans="1:50" ht="90.95" customHeight="1" x14ac:dyDescent="0.15">
      <c r="A8" s="155" t="s">
        <v>12</v>
      </c>
      <c r="B8" s="156"/>
      <c r="C8" s="156"/>
      <c r="D8" s="156"/>
      <c r="E8" s="156"/>
      <c r="F8" s="156"/>
      <c r="G8" s="952" t="s">
        <v>478</v>
      </c>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4"/>
    </row>
    <row r="9" spans="1:50" ht="90.95" customHeight="1" x14ac:dyDescent="0.15">
      <c r="A9" s="155" t="s">
        <v>13</v>
      </c>
      <c r="B9" s="156"/>
      <c r="C9" s="156"/>
      <c r="D9" s="156"/>
      <c r="E9" s="156"/>
      <c r="F9" s="156"/>
      <c r="G9" s="957" t="s">
        <v>477</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60</v>
      </c>
      <c r="Q12" s="809"/>
      <c r="R12" s="809"/>
      <c r="S12" s="809"/>
      <c r="T12" s="809"/>
      <c r="U12" s="809"/>
      <c r="V12" s="809"/>
      <c r="W12" s="809">
        <v>54</v>
      </c>
      <c r="X12" s="809"/>
      <c r="Y12" s="809"/>
      <c r="Z12" s="809"/>
      <c r="AA12" s="809"/>
      <c r="AB12" s="809"/>
      <c r="AC12" s="809"/>
      <c r="AD12" s="809">
        <v>78</v>
      </c>
      <c r="AE12" s="809"/>
      <c r="AF12" s="809"/>
      <c r="AG12" s="809"/>
      <c r="AH12" s="809"/>
      <c r="AI12" s="809"/>
      <c r="AJ12" s="809"/>
      <c r="AK12" s="809">
        <v>96</v>
      </c>
      <c r="AL12" s="809"/>
      <c r="AM12" s="809"/>
      <c r="AN12" s="809"/>
      <c r="AO12" s="809"/>
      <c r="AP12" s="809"/>
      <c r="AQ12" s="809"/>
      <c r="AR12" s="955">
        <v>133</v>
      </c>
      <c r="AS12" s="955"/>
      <c r="AT12" s="955"/>
      <c r="AU12" s="955"/>
      <c r="AV12" s="955"/>
      <c r="AW12" s="955"/>
      <c r="AX12" s="956"/>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637" t="s">
        <v>389</v>
      </c>
      <c r="AE13" s="637"/>
      <c r="AF13" s="637"/>
      <c r="AG13" s="637"/>
      <c r="AH13" s="637"/>
      <c r="AI13" s="637"/>
      <c r="AJ13" s="637"/>
      <c r="AK13" s="637" t="s">
        <v>389</v>
      </c>
      <c r="AL13" s="637"/>
      <c r="AM13" s="637"/>
      <c r="AN13" s="637"/>
      <c r="AO13" s="637"/>
      <c r="AP13" s="637"/>
      <c r="AQ13" s="63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v>0</v>
      </c>
      <c r="Q14" s="609"/>
      <c r="R14" s="609"/>
      <c r="S14" s="609"/>
      <c r="T14" s="609"/>
      <c r="U14" s="609"/>
      <c r="V14" s="616"/>
      <c r="W14" s="608">
        <v>0</v>
      </c>
      <c r="X14" s="609"/>
      <c r="Y14" s="609"/>
      <c r="Z14" s="609"/>
      <c r="AA14" s="609"/>
      <c r="AB14" s="609"/>
      <c r="AC14" s="616"/>
      <c r="AD14" s="608">
        <v>0</v>
      </c>
      <c r="AE14" s="609"/>
      <c r="AF14" s="609"/>
      <c r="AG14" s="609"/>
      <c r="AH14" s="609"/>
      <c r="AI14" s="609"/>
      <c r="AJ14" s="616"/>
      <c r="AK14" s="608">
        <v>0</v>
      </c>
      <c r="AL14" s="609"/>
      <c r="AM14" s="609"/>
      <c r="AN14" s="609"/>
      <c r="AO14" s="609"/>
      <c r="AP14" s="609"/>
      <c r="AQ14" s="616"/>
      <c r="AR14" s="608" t="s">
        <v>236</v>
      </c>
      <c r="AS14" s="609"/>
      <c r="AT14" s="609"/>
      <c r="AU14" s="609"/>
      <c r="AV14" s="609"/>
      <c r="AW14" s="609"/>
      <c r="AX14" s="610"/>
    </row>
    <row r="15" spans="1:50" ht="21" customHeight="1" x14ac:dyDescent="0.15">
      <c r="A15" s="168"/>
      <c r="B15" s="169"/>
      <c r="C15" s="169"/>
      <c r="D15" s="169"/>
      <c r="E15" s="169"/>
      <c r="F15" s="170"/>
      <c r="G15" s="207"/>
      <c r="H15" s="208"/>
      <c r="I15" s="199" t="s">
        <v>26</v>
      </c>
      <c r="J15" s="219"/>
      <c r="K15" s="219"/>
      <c r="L15" s="219"/>
      <c r="M15" s="219"/>
      <c r="N15" s="219"/>
      <c r="O15" s="220"/>
      <c r="P15" s="608">
        <v>0</v>
      </c>
      <c r="Q15" s="609"/>
      <c r="R15" s="609"/>
      <c r="S15" s="609"/>
      <c r="T15" s="609"/>
      <c r="U15" s="609"/>
      <c r="V15" s="616"/>
      <c r="W15" s="608">
        <v>0</v>
      </c>
      <c r="X15" s="609"/>
      <c r="Y15" s="609"/>
      <c r="Z15" s="609"/>
      <c r="AA15" s="609"/>
      <c r="AB15" s="609"/>
      <c r="AC15" s="616"/>
      <c r="AD15" s="608">
        <v>0</v>
      </c>
      <c r="AE15" s="609"/>
      <c r="AF15" s="609"/>
      <c r="AG15" s="609"/>
      <c r="AH15" s="609"/>
      <c r="AI15" s="609"/>
      <c r="AJ15" s="616"/>
      <c r="AK15" s="608">
        <v>0</v>
      </c>
      <c r="AL15" s="609"/>
      <c r="AM15" s="609"/>
      <c r="AN15" s="609"/>
      <c r="AO15" s="609"/>
      <c r="AP15" s="609"/>
      <c r="AQ15" s="616"/>
      <c r="AR15" s="611"/>
      <c r="AS15" s="612"/>
      <c r="AT15" s="612"/>
      <c r="AU15" s="612"/>
      <c r="AV15" s="612"/>
      <c r="AW15" s="612"/>
      <c r="AX15" s="613"/>
    </row>
    <row r="16" spans="1:50" ht="24.75" customHeight="1" x14ac:dyDescent="0.15">
      <c r="A16" s="168"/>
      <c r="B16" s="169"/>
      <c r="C16" s="169"/>
      <c r="D16" s="169"/>
      <c r="E16" s="169"/>
      <c r="F16" s="170"/>
      <c r="G16" s="207"/>
      <c r="H16" s="208"/>
      <c r="I16" s="199" t="s">
        <v>27</v>
      </c>
      <c r="J16" s="200"/>
      <c r="K16" s="200"/>
      <c r="L16" s="200"/>
      <c r="M16" s="200"/>
      <c r="N16" s="200"/>
      <c r="O16" s="201"/>
      <c r="P16" s="637">
        <v>0</v>
      </c>
      <c r="Q16" s="637"/>
      <c r="R16" s="637"/>
      <c r="S16" s="637"/>
      <c r="T16" s="637"/>
      <c r="U16" s="637"/>
      <c r="V16" s="637"/>
      <c r="W16" s="637">
        <v>0</v>
      </c>
      <c r="X16" s="637"/>
      <c r="Y16" s="637"/>
      <c r="Z16" s="637"/>
      <c r="AA16" s="637"/>
      <c r="AB16" s="637"/>
      <c r="AC16" s="637"/>
      <c r="AD16" s="637">
        <v>0</v>
      </c>
      <c r="AE16" s="637"/>
      <c r="AF16" s="637"/>
      <c r="AG16" s="637"/>
      <c r="AH16" s="637"/>
      <c r="AI16" s="637"/>
      <c r="AJ16" s="637"/>
      <c r="AK16" s="637">
        <v>0</v>
      </c>
      <c r="AL16" s="637"/>
      <c r="AM16" s="637"/>
      <c r="AN16" s="637"/>
      <c r="AO16" s="637"/>
      <c r="AP16" s="637"/>
      <c r="AQ16" s="63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60</v>
      </c>
      <c r="Q17" s="816"/>
      <c r="R17" s="816"/>
      <c r="S17" s="816"/>
      <c r="T17" s="816"/>
      <c r="U17" s="816"/>
      <c r="V17" s="816"/>
      <c r="W17" s="816">
        <v>54</v>
      </c>
      <c r="X17" s="816"/>
      <c r="Y17" s="816"/>
      <c r="Z17" s="816"/>
      <c r="AA17" s="816"/>
      <c r="AB17" s="816"/>
      <c r="AC17" s="816"/>
      <c r="AD17" s="816">
        <v>78</v>
      </c>
      <c r="AE17" s="816"/>
      <c r="AF17" s="816"/>
      <c r="AG17" s="816"/>
      <c r="AH17" s="816"/>
      <c r="AI17" s="816"/>
      <c r="AJ17" s="816"/>
      <c r="AK17" s="816">
        <v>96</v>
      </c>
      <c r="AL17" s="816"/>
      <c r="AM17" s="816"/>
      <c r="AN17" s="816"/>
      <c r="AO17" s="816"/>
      <c r="AP17" s="816"/>
      <c r="AQ17" s="816"/>
      <c r="AR17" s="816">
        <v>133</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60</v>
      </c>
      <c r="Q18" s="287"/>
      <c r="R18" s="287"/>
      <c r="S18" s="287"/>
      <c r="T18" s="287"/>
      <c r="U18" s="287"/>
      <c r="V18" s="287"/>
      <c r="W18" s="287">
        <v>54</v>
      </c>
      <c r="X18" s="287"/>
      <c r="Y18" s="287"/>
      <c r="Z18" s="287"/>
      <c r="AA18" s="287"/>
      <c r="AB18" s="287"/>
      <c r="AC18" s="287"/>
      <c r="AD18" s="287">
        <v>78</v>
      </c>
      <c r="AE18" s="287"/>
      <c r="AF18" s="287"/>
      <c r="AG18" s="287"/>
      <c r="AH18" s="287"/>
      <c r="AI18" s="287"/>
      <c r="AJ18" s="287"/>
      <c r="AK18" s="641"/>
      <c r="AL18" s="641"/>
      <c r="AM18" s="641"/>
      <c r="AN18" s="641"/>
      <c r="AO18" s="641"/>
      <c r="AP18" s="641"/>
      <c r="AQ18" s="641"/>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476</v>
      </c>
      <c r="AU20" s="254"/>
      <c r="AV20" s="254"/>
      <c r="AW20" s="254"/>
      <c r="AX20" s="283"/>
    </row>
    <row r="21" spans="1:55" ht="26.85" customHeight="1" x14ac:dyDescent="0.15">
      <c r="A21" s="246"/>
      <c r="B21" s="244"/>
      <c r="C21" s="244"/>
      <c r="D21" s="244"/>
      <c r="E21" s="244"/>
      <c r="F21" s="245"/>
      <c r="G21" s="828" t="s">
        <v>475</v>
      </c>
      <c r="H21" s="829"/>
      <c r="I21" s="829"/>
      <c r="J21" s="829"/>
      <c r="K21" s="829"/>
      <c r="L21" s="829"/>
      <c r="M21" s="829"/>
      <c r="N21" s="829"/>
      <c r="O21" s="829"/>
      <c r="P21" s="829"/>
      <c r="Q21" s="829"/>
      <c r="R21" s="829"/>
      <c r="S21" s="829"/>
      <c r="T21" s="829"/>
      <c r="U21" s="829"/>
      <c r="V21" s="829"/>
      <c r="W21" s="829"/>
      <c r="X21" s="830"/>
      <c r="Y21" s="268" t="s">
        <v>35</v>
      </c>
      <c r="Z21" s="269"/>
      <c r="AA21" s="270"/>
      <c r="AB21" s="1108" t="s">
        <v>137</v>
      </c>
      <c r="AC21" s="1108"/>
      <c r="AD21" s="1108"/>
      <c r="AE21" s="287">
        <v>1606</v>
      </c>
      <c r="AF21" s="287"/>
      <c r="AG21" s="287"/>
      <c r="AH21" s="287"/>
      <c r="AI21" s="287"/>
      <c r="AJ21" s="287">
        <v>1736.6</v>
      </c>
      <c r="AK21" s="287"/>
      <c r="AL21" s="287"/>
      <c r="AM21" s="287"/>
      <c r="AN21" s="287"/>
      <c r="AO21" s="287" t="s">
        <v>472</v>
      </c>
      <c r="AP21" s="287"/>
      <c r="AQ21" s="287"/>
      <c r="AR21" s="287"/>
      <c r="AS21" s="287"/>
      <c r="AT21" s="641"/>
      <c r="AU21" s="641"/>
      <c r="AV21" s="641"/>
      <c r="AW21" s="641"/>
      <c r="AX21" s="642"/>
    </row>
    <row r="22" spans="1:55" ht="23.85" customHeight="1" x14ac:dyDescent="0.15">
      <c r="A22" s="247"/>
      <c r="B22" s="248"/>
      <c r="C22" s="248"/>
      <c r="D22" s="248"/>
      <c r="E22" s="248"/>
      <c r="F22" s="249"/>
      <c r="G22" s="1105"/>
      <c r="H22" s="1106"/>
      <c r="I22" s="1106"/>
      <c r="J22" s="1106"/>
      <c r="K22" s="1106"/>
      <c r="L22" s="1106"/>
      <c r="M22" s="1106"/>
      <c r="N22" s="1106"/>
      <c r="O22" s="1106"/>
      <c r="P22" s="1106"/>
      <c r="Q22" s="1106"/>
      <c r="R22" s="1106"/>
      <c r="S22" s="1106"/>
      <c r="T22" s="1106"/>
      <c r="U22" s="1106"/>
      <c r="V22" s="1106"/>
      <c r="W22" s="1106"/>
      <c r="X22" s="1107"/>
      <c r="Y22" s="176" t="s">
        <v>36</v>
      </c>
      <c r="Z22" s="177"/>
      <c r="AA22" s="178"/>
      <c r="AB22" s="255" t="s">
        <v>137</v>
      </c>
      <c r="AC22" s="255"/>
      <c r="AD22" s="255"/>
      <c r="AE22" s="255">
        <v>1600</v>
      </c>
      <c r="AF22" s="255"/>
      <c r="AG22" s="255"/>
      <c r="AH22" s="255"/>
      <c r="AI22" s="255"/>
      <c r="AJ22" s="255">
        <v>1700</v>
      </c>
      <c r="AK22" s="255"/>
      <c r="AL22" s="255"/>
      <c r="AM22" s="255"/>
      <c r="AN22" s="255"/>
      <c r="AO22" s="255">
        <v>1800</v>
      </c>
      <c r="AP22" s="255"/>
      <c r="AQ22" s="255"/>
      <c r="AR22" s="255"/>
      <c r="AS22" s="255"/>
      <c r="AT22" s="287">
        <v>2000</v>
      </c>
      <c r="AU22" s="287"/>
      <c r="AV22" s="287"/>
      <c r="AW22" s="287"/>
      <c r="AX22" s="288"/>
    </row>
    <row r="23" spans="1:55" ht="32.25" customHeight="1" x14ac:dyDescent="0.15">
      <c r="A23" s="247"/>
      <c r="B23" s="248"/>
      <c r="C23" s="248"/>
      <c r="D23" s="248"/>
      <c r="E23" s="248"/>
      <c r="F23" s="249"/>
      <c r="G23" s="831"/>
      <c r="H23" s="832"/>
      <c r="I23" s="832"/>
      <c r="J23" s="832"/>
      <c r="K23" s="832"/>
      <c r="L23" s="832"/>
      <c r="M23" s="832"/>
      <c r="N23" s="832"/>
      <c r="O23" s="832"/>
      <c r="P23" s="832"/>
      <c r="Q23" s="832"/>
      <c r="R23" s="832"/>
      <c r="S23" s="832"/>
      <c r="T23" s="832"/>
      <c r="U23" s="832"/>
      <c r="V23" s="832"/>
      <c r="W23" s="832"/>
      <c r="X23" s="833"/>
      <c r="Y23" s="176" t="s">
        <v>37</v>
      </c>
      <c r="Z23" s="177"/>
      <c r="AA23" s="178"/>
      <c r="AB23" s="279" t="s">
        <v>226</v>
      </c>
      <c r="AC23" s="279"/>
      <c r="AD23" s="279"/>
      <c r="AE23" s="279">
        <v>100</v>
      </c>
      <c r="AF23" s="279"/>
      <c r="AG23" s="279"/>
      <c r="AH23" s="279"/>
      <c r="AI23" s="279"/>
      <c r="AJ23" s="279">
        <v>102</v>
      </c>
      <c r="AK23" s="279"/>
      <c r="AL23" s="279"/>
      <c r="AM23" s="279"/>
      <c r="AN23" s="279"/>
      <c r="AO23" s="279" t="s">
        <v>474</v>
      </c>
      <c r="AP23" s="279"/>
      <c r="AQ23" s="279"/>
      <c r="AR23" s="279"/>
      <c r="AS23" s="279"/>
      <c r="AT23" s="280"/>
      <c r="AU23" s="280"/>
      <c r="AV23" s="280"/>
      <c r="AW23" s="280"/>
      <c r="AX23" s="281"/>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1109" t="s">
        <v>473</v>
      </c>
      <c r="H25" s="478"/>
      <c r="I25" s="478"/>
      <c r="J25" s="478"/>
      <c r="K25" s="478"/>
      <c r="L25" s="478"/>
      <c r="M25" s="478"/>
      <c r="N25" s="478"/>
      <c r="O25" s="478"/>
      <c r="P25" s="478"/>
      <c r="Q25" s="478"/>
      <c r="R25" s="478"/>
      <c r="S25" s="478"/>
      <c r="T25" s="478"/>
      <c r="U25" s="478"/>
      <c r="V25" s="478"/>
      <c r="W25" s="478"/>
      <c r="X25" s="1110"/>
      <c r="Y25" s="314" t="s">
        <v>42</v>
      </c>
      <c r="Z25" s="305"/>
      <c r="AA25" s="306"/>
      <c r="AB25" s="304" t="s">
        <v>469</v>
      </c>
      <c r="AC25" s="305"/>
      <c r="AD25" s="306"/>
      <c r="AE25" s="279">
        <v>5</v>
      </c>
      <c r="AF25" s="279"/>
      <c r="AG25" s="279"/>
      <c r="AH25" s="279"/>
      <c r="AI25" s="279"/>
      <c r="AJ25" s="274">
        <v>29</v>
      </c>
      <c r="AK25" s="274"/>
      <c r="AL25" s="274"/>
      <c r="AM25" s="274"/>
      <c r="AN25" s="274"/>
      <c r="AO25" s="274" t="s">
        <v>472</v>
      </c>
      <c r="AP25" s="274"/>
      <c r="AQ25" s="274"/>
      <c r="AR25" s="274"/>
      <c r="AS25" s="274"/>
      <c r="AT25" s="289" t="s">
        <v>471</v>
      </c>
      <c r="AU25" s="290"/>
      <c r="AV25" s="290"/>
      <c r="AW25" s="290"/>
      <c r="AX25" s="291"/>
      <c r="AY25" s="2"/>
      <c r="AZ25" s="3"/>
      <c r="BA25" s="3"/>
      <c r="BB25" s="3"/>
      <c r="BC25" s="3"/>
    </row>
    <row r="26" spans="1:55" ht="32.25" customHeight="1" x14ac:dyDescent="0.15">
      <c r="A26" s="301"/>
      <c r="B26" s="302"/>
      <c r="C26" s="302"/>
      <c r="D26" s="302"/>
      <c r="E26" s="302"/>
      <c r="F26" s="303"/>
      <c r="G26" s="1111"/>
      <c r="H26" s="316"/>
      <c r="I26" s="316"/>
      <c r="J26" s="316"/>
      <c r="K26" s="316"/>
      <c r="L26" s="316"/>
      <c r="M26" s="316"/>
      <c r="N26" s="316"/>
      <c r="O26" s="316"/>
      <c r="P26" s="316"/>
      <c r="Q26" s="316"/>
      <c r="R26" s="316"/>
      <c r="S26" s="316"/>
      <c r="T26" s="316"/>
      <c r="U26" s="316"/>
      <c r="V26" s="316"/>
      <c r="W26" s="316"/>
      <c r="X26" s="317"/>
      <c r="Y26" s="292" t="s">
        <v>470</v>
      </c>
      <c r="Z26" s="293"/>
      <c r="AA26" s="294"/>
      <c r="AB26" s="841" t="s">
        <v>469</v>
      </c>
      <c r="AC26" s="293"/>
      <c r="AD26" s="294"/>
      <c r="AE26" s="289">
        <v>5</v>
      </c>
      <c r="AF26" s="290"/>
      <c r="AG26" s="290"/>
      <c r="AH26" s="290"/>
      <c r="AI26" s="307"/>
      <c r="AJ26" s="315">
        <v>10</v>
      </c>
      <c r="AK26" s="316"/>
      <c r="AL26" s="316"/>
      <c r="AM26" s="316"/>
      <c r="AN26" s="317"/>
      <c r="AO26" s="315">
        <v>12</v>
      </c>
      <c r="AP26" s="316"/>
      <c r="AQ26" s="316"/>
      <c r="AR26" s="316"/>
      <c r="AS26" s="317"/>
      <c r="AT26" s="315">
        <v>15</v>
      </c>
      <c r="AU26" s="316"/>
      <c r="AV26" s="316"/>
      <c r="AW26" s="316"/>
      <c r="AX26" s="318"/>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468</v>
      </c>
      <c r="H28" s="319"/>
      <c r="I28" s="319"/>
      <c r="J28" s="319"/>
      <c r="K28" s="319"/>
      <c r="L28" s="319"/>
      <c r="M28" s="319"/>
      <c r="N28" s="319"/>
      <c r="O28" s="319"/>
      <c r="P28" s="319"/>
      <c r="Q28" s="319"/>
      <c r="R28" s="319"/>
      <c r="S28" s="319"/>
      <c r="T28" s="319"/>
      <c r="U28" s="319"/>
      <c r="V28" s="319"/>
      <c r="W28" s="319"/>
      <c r="X28" s="319"/>
      <c r="Y28" s="321" t="s">
        <v>45</v>
      </c>
      <c r="Z28" s="322"/>
      <c r="AA28" s="323"/>
      <c r="AB28" s="324" t="s">
        <v>467</v>
      </c>
      <c r="AC28" s="325"/>
      <c r="AD28" s="326"/>
      <c r="AE28" s="324">
        <v>3</v>
      </c>
      <c r="AF28" s="325"/>
      <c r="AG28" s="325"/>
      <c r="AH28" s="325"/>
      <c r="AI28" s="326"/>
      <c r="AJ28" s="324">
        <v>2.7</v>
      </c>
      <c r="AK28" s="325"/>
      <c r="AL28" s="325"/>
      <c r="AM28" s="325"/>
      <c r="AN28" s="326"/>
      <c r="AO28" s="324">
        <v>3.55</v>
      </c>
      <c r="AP28" s="325"/>
      <c r="AQ28" s="325"/>
      <c r="AR28" s="325"/>
      <c r="AS28" s="326"/>
      <c r="AT28" s="324">
        <v>3.69</v>
      </c>
      <c r="AU28" s="325"/>
      <c r="AV28" s="325"/>
      <c r="AW28" s="325"/>
      <c r="AX28" s="328"/>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986" t="s">
        <v>466</v>
      </c>
      <c r="AC29" s="987"/>
      <c r="AD29" s="988"/>
      <c r="AE29" s="324" t="s">
        <v>465</v>
      </c>
      <c r="AF29" s="325"/>
      <c r="AG29" s="325"/>
      <c r="AH29" s="325"/>
      <c r="AI29" s="326"/>
      <c r="AJ29" s="324" t="s">
        <v>464</v>
      </c>
      <c r="AK29" s="325"/>
      <c r="AL29" s="325"/>
      <c r="AM29" s="325"/>
      <c r="AN29" s="326"/>
      <c r="AO29" s="324" t="s">
        <v>463</v>
      </c>
      <c r="AP29" s="325"/>
      <c r="AQ29" s="325"/>
      <c r="AR29" s="325"/>
      <c r="AS29" s="326"/>
      <c r="AT29" s="324" t="s">
        <v>462</v>
      </c>
      <c r="AU29" s="325"/>
      <c r="AV29" s="325"/>
      <c r="AW29" s="325"/>
      <c r="AX29" s="328"/>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339" t="s">
        <v>444</v>
      </c>
      <c r="D31" s="340"/>
      <c r="E31" s="340"/>
      <c r="F31" s="340"/>
      <c r="G31" s="340"/>
      <c r="H31" s="340"/>
      <c r="I31" s="340"/>
      <c r="J31" s="340"/>
      <c r="K31" s="341"/>
      <c r="L31" s="342">
        <v>96</v>
      </c>
      <c r="M31" s="342"/>
      <c r="N31" s="342"/>
      <c r="O31" s="342"/>
      <c r="P31" s="342"/>
      <c r="Q31" s="342"/>
      <c r="R31" s="342">
        <v>133</v>
      </c>
      <c r="S31" s="342"/>
      <c r="T31" s="342"/>
      <c r="U31" s="342"/>
      <c r="V31" s="342"/>
      <c r="W31" s="342"/>
      <c r="X31" s="701" t="s">
        <v>461</v>
      </c>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332"/>
      <c r="D32" s="333"/>
      <c r="E32" s="333"/>
      <c r="F32" s="333"/>
      <c r="G32" s="333"/>
      <c r="H32" s="333"/>
      <c r="I32" s="333"/>
      <c r="J32" s="333"/>
      <c r="K32" s="334"/>
      <c r="L32" s="335"/>
      <c r="M32" s="335"/>
      <c r="N32" s="335"/>
      <c r="O32" s="335"/>
      <c r="P32" s="335"/>
      <c r="Q32" s="335"/>
      <c r="R32" s="335"/>
      <c r="S32" s="335"/>
      <c r="T32" s="335"/>
      <c r="U32" s="335"/>
      <c r="V32" s="335"/>
      <c r="W32" s="335"/>
      <c r="X32" s="33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8"/>
    </row>
    <row r="33" spans="1:50" ht="23.1" customHeight="1" x14ac:dyDescent="0.15">
      <c r="A33" s="459"/>
      <c r="B33" s="460"/>
      <c r="C33" s="332"/>
      <c r="D33" s="333"/>
      <c r="E33" s="333"/>
      <c r="F33" s="333"/>
      <c r="G33" s="333"/>
      <c r="H33" s="333"/>
      <c r="I33" s="333"/>
      <c r="J33" s="333"/>
      <c r="K33" s="334"/>
      <c r="L33" s="335"/>
      <c r="M33" s="335"/>
      <c r="N33" s="335"/>
      <c r="O33" s="335"/>
      <c r="P33" s="335"/>
      <c r="Q33" s="335"/>
      <c r="R33" s="335"/>
      <c r="S33" s="335"/>
      <c r="T33" s="335"/>
      <c r="U33" s="335"/>
      <c r="V33" s="335"/>
      <c r="W33" s="335"/>
      <c r="X33" s="33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8"/>
    </row>
    <row r="34" spans="1:50" ht="23.1" customHeight="1" x14ac:dyDescent="0.15">
      <c r="A34" s="459"/>
      <c r="B34" s="460"/>
      <c r="C34" s="332"/>
      <c r="D34" s="333"/>
      <c r="E34" s="333"/>
      <c r="F34" s="333"/>
      <c r="G34" s="333"/>
      <c r="H34" s="333"/>
      <c r="I34" s="333"/>
      <c r="J34" s="333"/>
      <c r="K34" s="334"/>
      <c r="L34" s="335"/>
      <c r="M34" s="335"/>
      <c r="N34" s="335"/>
      <c r="O34" s="335"/>
      <c r="P34" s="335"/>
      <c r="Q34" s="335"/>
      <c r="R34" s="335"/>
      <c r="S34" s="335"/>
      <c r="T34" s="335"/>
      <c r="U34" s="335"/>
      <c r="V34" s="335"/>
      <c r="W34" s="335"/>
      <c r="X34" s="33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8"/>
    </row>
    <row r="35" spans="1:50" ht="23.1" customHeight="1" x14ac:dyDescent="0.15">
      <c r="A35" s="459"/>
      <c r="B35" s="460"/>
      <c r="C35" s="332"/>
      <c r="D35" s="333"/>
      <c r="E35" s="333"/>
      <c r="F35" s="333"/>
      <c r="G35" s="333"/>
      <c r="H35" s="333"/>
      <c r="I35" s="333"/>
      <c r="J35" s="333"/>
      <c r="K35" s="334"/>
      <c r="L35" s="335"/>
      <c r="M35" s="335"/>
      <c r="N35" s="335"/>
      <c r="O35" s="335"/>
      <c r="P35" s="335"/>
      <c r="Q35" s="335"/>
      <c r="R35" s="335"/>
      <c r="S35" s="335"/>
      <c r="T35" s="335"/>
      <c r="U35" s="335"/>
      <c r="V35" s="335"/>
      <c r="W35" s="335"/>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0"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0" ht="21.75" customHeight="1" thickBot="1" x14ac:dyDescent="0.2">
      <c r="A37" s="461"/>
      <c r="B37" s="462"/>
      <c r="C37" s="364" t="s">
        <v>28</v>
      </c>
      <c r="D37" s="365"/>
      <c r="E37" s="365"/>
      <c r="F37" s="365"/>
      <c r="G37" s="365"/>
      <c r="H37" s="365"/>
      <c r="I37" s="365"/>
      <c r="J37" s="365"/>
      <c r="K37" s="366"/>
      <c r="L37" s="367">
        <v>96</v>
      </c>
      <c r="M37" s="368"/>
      <c r="N37" s="368"/>
      <c r="O37" s="368"/>
      <c r="P37" s="368"/>
      <c r="Q37" s="369"/>
      <c r="R37" s="367">
        <v>133</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372</v>
      </c>
      <c r="B41" s="388"/>
      <c r="C41" s="393" t="s">
        <v>371</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456</v>
      </c>
      <c r="AE41" s="690"/>
      <c r="AF41" s="690"/>
      <c r="AG41" s="1112" t="s">
        <v>460</v>
      </c>
      <c r="AH41" s="1113"/>
      <c r="AI41" s="1113"/>
      <c r="AJ41" s="1113"/>
      <c r="AK41" s="1113"/>
      <c r="AL41" s="1113"/>
      <c r="AM41" s="1113"/>
      <c r="AN41" s="1113"/>
      <c r="AO41" s="1113"/>
      <c r="AP41" s="1113"/>
      <c r="AQ41" s="1113"/>
      <c r="AR41" s="1113"/>
      <c r="AS41" s="1113"/>
      <c r="AT41" s="1113"/>
      <c r="AU41" s="1113"/>
      <c r="AV41" s="1113"/>
      <c r="AW41" s="1113"/>
      <c r="AX41" s="1114"/>
    </row>
    <row r="42" spans="1:50" ht="26.25" customHeight="1" x14ac:dyDescent="0.15">
      <c r="A42" s="389"/>
      <c r="B42" s="390"/>
      <c r="C42" s="407" t="s">
        <v>369</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456</v>
      </c>
      <c r="AE42" s="522"/>
      <c r="AF42" s="522"/>
      <c r="AG42" s="1115"/>
      <c r="AH42" s="1116"/>
      <c r="AI42" s="1116"/>
      <c r="AJ42" s="1116"/>
      <c r="AK42" s="1116"/>
      <c r="AL42" s="1116"/>
      <c r="AM42" s="1116"/>
      <c r="AN42" s="1116"/>
      <c r="AO42" s="1116"/>
      <c r="AP42" s="1116"/>
      <c r="AQ42" s="1116"/>
      <c r="AR42" s="1116"/>
      <c r="AS42" s="1116"/>
      <c r="AT42" s="1116"/>
      <c r="AU42" s="1116"/>
      <c r="AV42" s="1116"/>
      <c r="AW42" s="1116"/>
      <c r="AX42" s="1117"/>
    </row>
    <row r="43" spans="1:50" ht="30" customHeight="1" x14ac:dyDescent="0.15">
      <c r="A43" s="391"/>
      <c r="B43" s="392"/>
      <c r="C43" s="411" t="s">
        <v>368</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456</v>
      </c>
      <c r="AE43" s="546"/>
      <c r="AF43" s="546"/>
      <c r="AG43" s="1118"/>
      <c r="AH43" s="1119"/>
      <c r="AI43" s="1119"/>
      <c r="AJ43" s="1119"/>
      <c r="AK43" s="1119"/>
      <c r="AL43" s="1119"/>
      <c r="AM43" s="1119"/>
      <c r="AN43" s="1119"/>
      <c r="AO43" s="1119"/>
      <c r="AP43" s="1119"/>
      <c r="AQ43" s="1119"/>
      <c r="AR43" s="1119"/>
      <c r="AS43" s="1119"/>
      <c r="AT43" s="1119"/>
      <c r="AU43" s="1119"/>
      <c r="AV43" s="1119"/>
      <c r="AW43" s="1119"/>
      <c r="AX43" s="1120"/>
    </row>
    <row r="44" spans="1:50" ht="26.25" customHeight="1" x14ac:dyDescent="0.15">
      <c r="A44" s="416" t="s">
        <v>367</v>
      </c>
      <c r="B44" s="417"/>
      <c r="C44" s="418" t="s">
        <v>366</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251</v>
      </c>
      <c r="AE44" s="449"/>
      <c r="AF44" s="449"/>
      <c r="AG44" s="1121" t="s">
        <v>459</v>
      </c>
      <c r="AH44" s="604"/>
      <c r="AI44" s="604"/>
      <c r="AJ44" s="604"/>
      <c r="AK44" s="604"/>
      <c r="AL44" s="604"/>
      <c r="AM44" s="604"/>
      <c r="AN44" s="604"/>
      <c r="AO44" s="604"/>
      <c r="AP44" s="604"/>
      <c r="AQ44" s="604"/>
      <c r="AR44" s="604"/>
      <c r="AS44" s="604"/>
      <c r="AT44" s="604"/>
      <c r="AU44" s="604"/>
      <c r="AV44" s="604"/>
      <c r="AW44" s="604"/>
      <c r="AX44" s="1122"/>
    </row>
    <row r="45" spans="1:50" ht="26.25" customHeight="1" x14ac:dyDescent="0.15">
      <c r="A45" s="389"/>
      <c r="B45" s="390"/>
      <c r="C45" s="431" t="s">
        <v>294</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251</v>
      </c>
      <c r="AE45" s="522"/>
      <c r="AF45" s="522"/>
      <c r="AG45" s="1115"/>
      <c r="AH45" s="1116"/>
      <c r="AI45" s="1116"/>
      <c r="AJ45" s="1116"/>
      <c r="AK45" s="1116"/>
      <c r="AL45" s="1116"/>
      <c r="AM45" s="1116"/>
      <c r="AN45" s="1116"/>
      <c r="AO45" s="1116"/>
      <c r="AP45" s="1116"/>
      <c r="AQ45" s="1116"/>
      <c r="AR45" s="1116"/>
      <c r="AS45" s="1116"/>
      <c r="AT45" s="1116"/>
      <c r="AU45" s="1116"/>
      <c r="AV45" s="1116"/>
      <c r="AW45" s="1116"/>
      <c r="AX45" s="1117"/>
    </row>
    <row r="46" spans="1:50" ht="26.25" customHeight="1" x14ac:dyDescent="0.15">
      <c r="A46" s="389"/>
      <c r="B46" s="390"/>
      <c r="C46" s="431" t="s">
        <v>364</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251</v>
      </c>
      <c r="AE46" s="522"/>
      <c r="AF46" s="522"/>
      <c r="AG46" s="1115"/>
      <c r="AH46" s="1116"/>
      <c r="AI46" s="1116"/>
      <c r="AJ46" s="1116"/>
      <c r="AK46" s="1116"/>
      <c r="AL46" s="1116"/>
      <c r="AM46" s="1116"/>
      <c r="AN46" s="1116"/>
      <c r="AO46" s="1116"/>
      <c r="AP46" s="1116"/>
      <c r="AQ46" s="1116"/>
      <c r="AR46" s="1116"/>
      <c r="AS46" s="1116"/>
      <c r="AT46" s="1116"/>
      <c r="AU46" s="1116"/>
      <c r="AV46" s="1116"/>
      <c r="AW46" s="1116"/>
      <c r="AX46" s="1117"/>
    </row>
    <row r="47" spans="1:50" ht="26.25" customHeight="1" x14ac:dyDescent="0.15">
      <c r="A47" s="389"/>
      <c r="B47" s="390"/>
      <c r="C47" s="431" t="s">
        <v>363</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251</v>
      </c>
      <c r="AE47" s="522"/>
      <c r="AF47" s="522"/>
      <c r="AG47" s="1115"/>
      <c r="AH47" s="1116"/>
      <c r="AI47" s="1116"/>
      <c r="AJ47" s="1116"/>
      <c r="AK47" s="1116"/>
      <c r="AL47" s="1116"/>
      <c r="AM47" s="1116"/>
      <c r="AN47" s="1116"/>
      <c r="AO47" s="1116"/>
      <c r="AP47" s="1116"/>
      <c r="AQ47" s="1116"/>
      <c r="AR47" s="1116"/>
      <c r="AS47" s="1116"/>
      <c r="AT47" s="1116"/>
      <c r="AU47" s="1116"/>
      <c r="AV47" s="1116"/>
      <c r="AW47" s="1116"/>
      <c r="AX47" s="1117"/>
    </row>
    <row r="48" spans="1:50" ht="26.25" customHeight="1" x14ac:dyDescent="0.15">
      <c r="A48" s="389"/>
      <c r="B48" s="390"/>
      <c r="C48" s="431" t="s">
        <v>362</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456</v>
      </c>
      <c r="AE48" s="522"/>
      <c r="AF48" s="522"/>
      <c r="AG48" s="1115"/>
      <c r="AH48" s="1116"/>
      <c r="AI48" s="1116"/>
      <c r="AJ48" s="1116"/>
      <c r="AK48" s="1116"/>
      <c r="AL48" s="1116"/>
      <c r="AM48" s="1116"/>
      <c r="AN48" s="1116"/>
      <c r="AO48" s="1116"/>
      <c r="AP48" s="1116"/>
      <c r="AQ48" s="1116"/>
      <c r="AR48" s="1116"/>
      <c r="AS48" s="1116"/>
      <c r="AT48" s="1116"/>
      <c r="AU48" s="1116"/>
      <c r="AV48" s="1116"/>
      <c r="AW48" s="1116"/>
      <c r="AX48" s="1117"/>
    </row>
    <row r="49" spans="1:50" ht="26.25" customHeight="1" x14ac:dyDescent="0.15">
      <c r="A49" s="389"/>
      <c r="B49" s="390"/>
      <c r="C49" s="433" t="s">
        <v>361</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251</v>
      </c>
      <c r="AE49" s="546"/>
      <c r="AF49" s="546"/>
      <c r="AG49" s="1118"/>
      <c r="AH49" s="1119"/>
      <c r="AI49" s="1119"/>
      <c r="AJ49" s="1119"/>
      <c r="AK49" s="1119"/>
      <c r="AL49" s="1119"/>
      <c r="AM49" s="1119"/>
      <c r="AN49" s="1119"/>
      <c r="AO49" s="1119"/>
      <c r="AP49" s="1119"/>
      <c r="AQ49" s="1119"/>
      <c r="AR49" s="1119"/>
      <c r="AS49" s="1119"/>
      <c r="AT49" s="1119"/>
      <c r="AU49" s="1119"/>
      <c r="AV49" s="1119"/>
      <c r="AW49" s="1119"/>
      <c r="AX49" s="1120"/>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251</v>
      </c>
      <c r="AE50" s="449"/>
      <c r="AF50" s="449"/>
      <c r="AG50" s="1121" t="s">
        <v>458</v>
      </c>
      <c r="AH50" s="604"/>
      <c r="AI50" s="604"/>
      <c r="AJ50" s="604"/>
      <c r="AK50" s="604"/>
      <c r="AL50" s="604"/>
      <c r="AM50" s="604"/>
      <c r="AN50" s="604"/>
      <c r="AO50" s="604"/>
      <c r="AP50" s="604"/>
      <c r="AQ50" s="604"/>
      <c r="AR50" s="604"/>
      <c r="AS50" s="604"/>
      <c r="AT50" s="604"/>
      <c r="AU50" s="604"/>
      <c r="AV50" s="604"/>
      <c r="AW50" s="604"/>
      <c r="AX50" s="1122"/>
    </row>
    <row r="51" spans="1:50" ht="26.25" customHeight="1" x14ac:dyDescent="0.15">
      <c r="A51" s="389"/>
      <c r="B51" s="390"/>
      <c r="C51" s="431" t="s">
        <v>457</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456</v>
      </c>
      <c r="AE51" s="522"/>
      <c r="AF51" s="522"/>
      <c r="AG51" s="1115"/>
      <c r="AH51" s="1116"/>
      <c r="AI51" s="1116"/>
      <c r="AJ51" s="1116"/>
      <c r="AK51" s="1116"/>
      <c r="AL51" s="1116"/>
      <c r="AM51" s="1116"/>
      <c r="AN51" s="1116"/>
      <c r="AO51" s="1116"/>
      <c r="AP51" s="1116"/>
      <c r="AQ51" s="1116"/>
      <c r="AR51" s="1116"/>
      <c r="AS51" s="1116"/>
      <c r="AT51" s="1116"/>
      <c r="AU51" s="1116"/>
      <c r="AV51" s="1116"/>
      <c r="AW51" s="1116"/>
      <c r="AX51" s="1117"/>
    </row>
    <row r="52" spans="1:50" ht="26.25" customHeight="1" x14ac:dyDescent="0.15">
      <c r="A52" s="389"/>
      <c r="B52" s="390"/>
      <c r="C52" s="431" t="s">
        <v>455</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251</v>
      </c>
      <c r="AE52" s="522"/>
      <c r="AF52" s="522"/>
      <c r="AG52" s="1115"/>
      <c r="AH52" s="1116"/>
      <c r="AI52" s="1116"/>
      <c r="AJ52" s="1116"/>
      <c r="AK52" s="1116"/>
      <c r="AL52" s="1116"/>
      <c r="AM52" s="1116"/>
      <c r="AN52" s="1116"/>
      <c r="AO52" s="1116"/>
      <c r="AP52" s="1116"/>
      <c r="AQ52" s="1116"/>
      <c r="AR52" s="1116"/>
      <c r="AS52" s="1116"/>
      <c r="AT52" s="1116"/>
      <c r="AU52" s="1116"/>
      <c r="AV52" s="1116"/>
      <c r="AW52" s="1116"/>
      <c r="AX52" s="1117"/>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251</v>
      </c>
      <c r="AE53" s="449"/>
      <c r="AF53" s="449"/>
      <c r="AG53" s="477"/>
      <c r="AH53" s="478"/>
      <c r="AI53" s="478"/>
      <c r="AJ53" s="478"/>
      <c r="AK53" s="478"/>
      <c r="AL53" s="478"/>
      <c r="AM53" s="478"/>
      <c r="AN53" s="478"/>
      <c r="AO53" s="478"/>
      <c r="AP53" s="478"/>
      <c r="AQ53" s="478"/>
      <c r="AR53" s="478"/>
      <c r="AS53" s="478"/>
      <c r="AT53" s="478"/>
      <c r="AU53" s="478"/>
      <c r="AV53" s="478"/>
      <c r="AW53" s="478"/>
      <c r="AX53" s="479"/>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279</v>
      </c>
      <c r="U54" s="489"/>
      <c r="V54" s="489"/>
      <c r="W54" s="489"/>
      <c r="X54" s="489"/>
      <c r="Y54" s="489"/>
      <c r="Z54" s="489"/>
      <c r="AA54" s="489"/>
      <c r="AB54" s="489"/>
      <c r="AC54" s="489"/>
      <c r="AD54" s="489"/>
      <c r="AE54" s="489"/>
      <c r="AF54" s="489"/>
      <c r="AG54" s="480"/>
      <c r="AH54" s="481"/>
      <c r="AI54" s="481"/>
      <c r="AJ54" s="481"/>
      <c r="AK54" s="481"/>
      <c r="AL54" s="481"/>
      <c r="AM54" s="481"/>
      <c r="AN54" s="481"/>
      <c r="AO54" s="481"/>
      <c r="AP54" s="481"/>
      <c r="AQ54" s="481"/>
      <c r="AR54" s="481"/>
      <c r="AS54" s="481"/>
      <c r="AT54" s="481"/>
      <c r="AU54" s="481"/>
      <c r="AV54" s="481"/>
      <c r="AW54" s="481"/>
      <c r="AX54" s="482"/>
    </row>
    <row r="55" spans="1:50" ht="26.25" customHeight="1" x14ac:dyDescent="0.15">
      <c r="A55" s="389"/>
      <c r="B55" s="390"/>
      <c r="C55" s="490"/>
      <c r="D55" s="491"/>
      <c r="E55" s="491"/>
      <c r="F55" s="491"/>
      <c r="G55" s="492"/>
      <c r="H55" s="371"/>
      <c r="I55" s="371"/>
      <c r="J55" s="371"/>
      <c r="K55" s="371"/>
      <c r="L55" s="371"/>
      <c r="M55" s="371"/>
      <c r="N55" s="371"/>
      <c r="O55" s="371"/>
      <c r="P55" s="371"/>
      <c r="Q55" s="371"/>
      <c r="R55" s="371"/>
      <c r="S55" s="493"/>
      <c r="T55" s="370"/>
      <c r="U55" s="371"/>
      <c r="V55" s="371"/>
      <c r="W55" s="371"/>
      <c r="X55" s="371"/>
      <c r="Y55" s="371"/>
      <c r="Z55" s="371"/>
      <c r="AA55" s="371"/>
      <c r="AB55" s="371"/>
      <c r="AC55" s="371"/>
      <c r="AD55" s="371"/>
      <c r="AE55" s="371"/>
      <c r="AF55" s="371"/>
      <c r="AG55" s="480"/>
      <c r="AH55" s="481"/>
      <c r="AI55" s="481"/>
      <c r="AJ55" s="481"/>
      <c r="AK55" s="481"/>
      <c r="AL55" s="481"/>
      <c r="AM55" s="481"/>
      <c r="AN55" s="481"/>
      <c r="AO55" s="481"/>
      <c r="AP55" s="481"/>
      <c r="AQ55" s="481"/>
      <c r="AR55" s="481"/>
      <c r="AS55" s="481"/>
      <c r="AT55" s="481"/>
      <c r="AU55" s="481"/>
      <c r="AV55" s="481"/>
      <c r="AW55" s="481"/>
      <c r="AX55" s="482"/>
    </row>
    <row r="56" spans="1:50" ht="26.25" customHeight="1" x14ac:dyDescent="0.15">
      <c r="A56" s="391"/>
      <c r="B56" s="392"/>
      <c r="C56" s="372"/>
      <c r="D56" s="373"/>
      <c r="E56" s="373"/>
      <c r="F56" s="373"/>
      <c r="G56" s="374"/>
      <c r="H56" s="375"/>
      <c r="I56" s="375"/>
      <c r="J56" s="375"/>
      <c r="K56" s="375"/>
      <c r="L56" s="375"/>
      <c r="M56" s="375"/>
      <c r="N56" s="375"/>
      <c r="O56" s="375"/>
      <c r="P56" s="375"/>
      <c r="Q56" s="375"/>
      <c r="R56" s="375"/>
      <c r="S56" s="376"/>
      <c r="T56" s="377"/>
      <c r="U56" s="378"/>
      <c r="V56" s="378"/>
      <c r="W56" s="378"/>
      <c r="X56" s="378"/>
      <c r="Y56" s="378"/>
      <c r="Z56" s="378"/>
      <c r="AA56" s="378"/>
      <c r="AB56" s="378"/>
      <c r="AC56" s="378"/>
      <c r="AD56" s="378"/>
      <c r="AE56" s="378"/>
      <c r="AF56" s="378"/>
      <c r="AG56" s="315"/>
      <c r="AH56" s="316"/>
      <c r="AI56" s="316"/>
      <c r="AJ56" s="316"/>
      <c r="AK56" s="316"/>
      <c r="AL56" s="316"/>
      <c r="AM56" s="316"/>
      <c r="AN56" s="316"/>
      <c r="AO56" s="316"/>
      <c r="AP56" s="316"/>
      <c r="AQ56" s="316"/>
      <c r="AR56" s="316"/>
      <c r="AS56" s="316"/>
      <c r="AT56" s="316"/>
      <c r="AU56" s="316"/>
      <c r="AV56" s="316"/>
      <c r="AW56" s="316"/>
      <c r="AX56" s="318"/>
    </row>
    <row r="57" spans="1:50" ht="57" customHeight="1" x14ac:dyDescent="0.15">
      <c r="A57" s="416" t="s">
        <v>76</v>
      </c>
      <c r="B57" s="494"/>
      <c r="C57" s="497" t="s">
        <v>77</v>
      </c>
      <c r="D57" s="498"/>
      <c r="E57" s="498"/>
      <c r="F57" s="499"/>
      <c r="G57" s="500" t="s">
        <v>454</v>
      </c>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6"/>
    </row>
    <row r="58" spans="1:50" ht="66.75" customHeight="1" thickBot="1" x14ac:dyDescent="0.2">
      <c r="A58" s="495"/>
      <c r="B58" s="496"/>
      <c r="C58" s="503" t="s">
        <v>78</v>
      </c>
      <c r="D58" s="504"/>
      <c r="E58" s="504"/>
      <c r="F58" s="505"/>
      <c r="G58" s="1123" t="s">
        <v>453</v>
      </c>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5"/>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452</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451</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20.100000000000001" customHeight="1" thickBot="1" x14ac:dyDescent="0.2">
      <c r="A68" s="543"/>
      <c r="B68" s="544"/>
      <c r="C68" s="434" t="s">
        <v>84</v>
      </c>
      <c r="D68" s="435"/>
      <c r="E68" s="435"/>
      <c r="F68" s="435"/>
      <c r="G68" s="435"/>
      <c r="H68" s="435"/>
      <c r="I68" s="435"/>
      <c r="J68" s="436"/>
      <c r="K68" s="719" t="s">
        <v>450</v>
      </c>
      <c r="L68" s="719"/>
      <c r="M68" s="719"/>
      <c r="N68" s="719"/>
      <c r="O68" s="719"/>
      <c r="P68" s="719"/>
      <c r="Q68" s="719"/>
      <c r="R68" s="719"/>
      <c r="S68" s="434" t="s">
        <v>85</v>
      </c>
      <c r="T68" s="435"/>
      <c r="U68" s="435"/>
      <c r="V68" s="435"/>
      <c r="W68" s="435"/>
      <c r="X68" s="435"/>
      <c r="Y68" s="435"/>
      <c r="Z68" s="436"/>
      <c r="AA68" s="718">
        <v>58</v>
      </c>
      <c r="AB68" s="719"/>
      <c r="AC68" s="719"/>
      <c r="AD68" s="719"/>
      <c r="AE68" s="719"/>
      <c r="AF68" s="719"/>
      <c r="AG68" s="719"/>
      <c r="AH68" s="719"/>
      <c r="AI68" s="434" t="s">
        <v>86</v>
      </c>
      <c r="AJ68" s="438"/>
      <c r="AK68" s="438"/>
      <c r="AL68" s="438"/>
      <c r="AM68" s="438"/>
      <c r="AN68" s="438"/>
      <c r="AO68" s="438"/>
      <c r="AP68" s="439"/>
      <c r="AQ68" s="704">
        <v>185</v>
      </c>
      <c r="AR68" s="704"/>
      <c r="AS68" s="704"/>
      <c r="AT68" s="704"/>
      <c r="AU68" s="704"/>
      <c r="AV68" s="704"/>
      <c r="AW68" s="704"/>
      <c r="AX68" s="705"/>
    </row>
    <row r="69" spans="1:50" ht="14.25" customHeight="1" thickBot="1" x14ac:dyDescent="0.2">
      <c r="A69" s="4"/>
      <c r="B69" s="4"/>
      <c r="C69" s="4"/>
      <c r="D69" s="4"/>
      <c r="E69" s="4"/>
      <c r="F69" s="4"/>
      <c r="G69" s="35"/>
      <c r="H69" s="35"/>
      <c r="I69" s="35"/>
      <c r="J69" s="35"/>
      <c r="K69" s="35"/>
      <c r="L69" s="6"/>
      <c r="M69" s="35"/>
      <c r="N69" s="35"/>
      <c r="O69" s="35"/>
      <c r="P69" s="35"/>
      <c r="Q69" s="35"/>
      <c r="R69" s="35"/>
      <c r="S69" s="35"/>
      <c r="T69" s="35"/>
      <c r="U69" s="35"/>
      <c r="V69" s="35"/>
      <c r="W69" s="35"/>
      <c r="X69" s="35"/>
      <c r="Y69" s="7"/>
      <c r="Z69" s="7"/>
      <c r="AA69" s="7"/>
      <c r="AB69" s="7"/>
      <c r="AC69" s="35"/>
      <c r="AD69" s="35"/>
      <c r="AE69" s="35"/>
      <c r="AF69" s="35"/>
      <c r="AG69" s="35"/>
      <c r="AH69" s="6"/>
      <c r="AI69" s="35"/>
      <c r="AJ69" s="35"/>
      <c r="AK69" s="35"/>
      <c r="AL69" s="35"/>
      <c r="AM69" s="35"/>
      <c r="AN69" s="35"/>
      <c r="AO69" s="35"/>
      <c r="AP69" s="35"/>
      <c r="AQ69" s="35"/>
      <c r="AR69" s="35"/>
      <c r="AS69" s="35"/>
      <c r="AT69" s="35"/>
      <c r="AU69" s="7"/>
      <c r="AV69" s="7"/>
      <c r="AW69" s="7"/>
      <c r="AX69" s="7"/>
    </row>
    <row r="70" spans="1:50" ht="15" customHeight="1" x14ac:dyDescent="0.15">
      <c r="A70" s="442" t="s">
        <v>87</v>
      </c>
      <c r="B70" s="443"/>
      <c r="C70" s="443"/>
      <c r="D70" s="443"/>
      <c r="E70" s="443"/>
      <c r="F70" s="444"/>
      <c r="G70" s="10" t="s">
        <v>88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8.65" customHeight="1" thickBot="1" x14ac:dyDescent="0.2">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21" customHeight="1" x14ac:dyDescent="0.15">
      <c r="A72" s="168"/>
      <c r="B72" s="169"/>
      <c r="C72" s="169"/>
      <c r="D72" s="169"/>
      <c r="E72" s="169"/>
      <c r="F72" s="170"/>
      <c r="G72" s="13"/>
      <c r="H72" s="14"/>
      <c r="I72" s="14"/>
      <c r="J72" s="14"/>
      <c r="K72" s="14"/>
      <c r="L72" s="14"/>
      <c r="M72" s="14"/>
      <c r="N72" s="14"/>
      <c r="O72" s="14"/>
      <c r="P72" s="14"/>
      <c r="Q72" s="14"/>
      <c r="R72" s="14"/>
      <c r="S72" s="14"/>
      <c r="T72" s="66"/>
      <c r="U72" s="1007" t="s">
        <v>449</v>
      </c>
      <c r="V72" s="1008"/>
      <c r="W72" s="1008"/>
      <c r="X72" s="1008"/>
      <c r="Y72" s="1008"/>
      <c r="Z72" s="1008"/>
      <c r="AA72" s="1008"/>
      <c r="AB72" s="1008"/>
      <c r="AC72" s="1008"/>
      <c r="AD72" s="1008"/>
      <c r="AE72" s="1008"/>
      <c r="AF72" s="1008"/>
      <c r="AG72" s="1008"/>
      <c r="AH72" s="1009"/>
      <c r="AI72" s="66"/>
      <c r="AJ72" s="14"/>
      <c r="AK72" s="14"/>
      <c r="AL72" s="14"/>
      <c r="AM72" s="14"/>
      <c r="AN72" s="14"/>
      <c r="AO72" s="14"/>
      <c r="AP72" s="14"/>
      <c r="AQ72" s="14"/>
      <c r="AR72" s="14"/>
      <c r="AS72" s="14"/>
      <c r="AT72" s="14"/>
      <c r="AU72" s="14"/>
      <c r="AV72" s="14"/>
      <c r="AW72" s="14"/>
      <c r="AX72" s="15"/>
    </row>
    <row r="73" spans="1:50" ht="21" customHeight="1" x14ac:dyDescent="0.15">
      <c r="A73" s="168"/>
      <c r="B73" s="169"/>
      <c r="C73" s="169"/>
      <c r="D73" s="169"/>
      <c r="E73" s="169"/>
      <c r="F73" s="170"/>
      <c r="G73" s="13"/>
      <c r="H73" s="14"/>
      <c r="I73" s="14"/>
      <c r="J73" s="14"/>
      <c r="K73" s="14"/>
      <c r="L73" s="14"/>
      <c r="M73" s="14"/>
      <c r="N73" s="14"/>
      <c r="O73" s="14"/>
      <c r="P73" s="14"/>
      <c r="Q73" s="14"/>
      <c r="R73" s="14"/>
      <c r="S73" s="14"/>
      <c r="T73" s="66"/>
      <c r="U73" s="1010"/>
      <c r="V73" s="1011"/>
      <c r="W73" s="1011"/>
      <c r="X73" s="1011"/>
      <c r="Y73" s="1011"/>
      <c r="Z73" s="1011"/>
      <c r="AA73" s="1011"/>
      <c r="AB73" s="1011"/>
      <c r="AC73" s="1011"/>
      <c r="AD73" s="1011"/>
      <c r="AE73" s="1011"/>
      <c r="AF73" s="1011"/>
      <c r="AG73" s="1011"/>
      <c r="AH73" s="1012"/>
      <c r="AI73" s="66"/>
      <c r="AJ73" s="14"/>
      <c r="AK73" s="14"/>
      <c r="AL73" s="14"/>
      <c r="AM73" s="14"/>
      <c r="AN73" s="14"/>
      <c r="AO73" s="14"/>
      <c r="AP73" s="14"/>
      <c r="AQ73" s="14"/>
      <c r="AR73" s="14"/>
      <c r="AS73" s="14"/>
      <c r="AT73" s="14"/>
      <c r="AU73" s="14"/>
      <c r="AV73" s="14"/>
      <c r="AW73" s="14"/>
      <c r="AX73" s="15"/>
    </row>
    <row r="74" spans="1:50" ht="21" customHeight="1" thickBot="1" x14ac:dyDescent="0.2">
      <c r="A74" s="168"/>
      <c r="B74" s="169"/>
      <c r="C74" s="169"/>
      <c r="D74" s="169"/>
      <c r="E74" s="169"/>
      <c r="F74" s="170"/>
      <c r="G74" s="13"/>
      <c r="H74" s="14"/>
      <c r="I74" s="14"/>
      <c r="J74" s="14"/>
      <c r="K74" s="14"/>
      <c r="L74" s="14"/>
      <c r="M74" s="14"/>
      <c r="N74" s="14"/>
      <c r="O74" s="14"/>
      <c r="P74" s="14"/>
      <c r="Q74" s="14"/>
      <c r="R74" s="14"/>
      <c r="S74" s="14"/>
      <c r="T74" s="66"/>
      <c r="U74" s="1013"/>
      <c r="V74" s="1014"/>
      <c r="W74" s="1014"/>
      <c r="X74" s="1014"/>
      <c r="Y74" s="1014"/>
      <c r="Z74" s="1014"/>
      <c r="AA74" s="1014"/>
      <c r="AB74" s="1014"/>
      <c r="AC74" s="1014"/>
      <c r="AD74" s="1014"/>
      <c r="AE74" s="1014"/>
      <c r="AF74" s="1014"/>
      <c r="AG74" s="1014"/>
      <c r="AH74" s="1015"/>
      <c r="AI74" s="66"/>
      <c r="AJ74" s="14"/>
      <c r="AK74" s="14"/>
      <c r="AL74" s="14"/>
      <c r="AM74" s="14"/>
      <c r="AN74" s="14"/>
      <c r="AO74" s="14"/>
      <c r="AP74" s="14"/>
      <c r="AQ74" s="14"/>
      <c r="AR74" s="14"/>
      <c r="AS74" s="14"/>
      <c r="AT74" s="14"/>
      <c r="AU74" s="14"/>
      <c r="AV74" s="14"/>
      <c r="AW74" s="14"/>
      <c r="AX74" s="15"/>
    </row>
    <row r="75" spans="1:50" ht="21" customHeight="1" thickBot="1" x14ac:dyDescent="0.2">
      <c r="A75" s="168"/>
      <c r="B75" s="169"/>
      <c r="C75" s="169"/>
      <c r="D75" s="169"/>
      <c r="E75" s="169"/>
      <c r="F75" s="170"/>
      <c r="G75" s="13"/>
      <c r="H75" s="14"/>
      <c r="I75" s="14"/>
      <c r="J75" s="14"/>
      <c r="K75" s="14"/>
      <c r="L75" s="14"/>
      <c r="M75" s="14"/>
      <c r="N75" s="14"/>
      <c r="O75" s="14"/>
      <c r="P75" s="14"/>
      <c r="Q75" s="14"/>
      <c r="R75" s="14"/>
      <c r="S75" s="14"/>
      <c r="T75" s="66"/>
      <c r="U75" s="66"/>
      <c r="V75" s="66"/>
      <c r="W75" s="66"/>
      <c r="X75" s="66"/>
      <c r="Y75" s="66"/>
      <c r="Z75" s="66"/>
      <c r="AA75" s="66"/>
      <c r="AB75" s="68"/>
      <c r="AC75" s="66"/>
      <c r="AD75" s="66"/>
      <c r="AE75" s="66"/>
      <c r="AF75" s="66"/>
      <c r="AG75" s="66"/>
      <c r="AH75" s="66"/>
      <c r="AI75" s="66"/>
      <c r="AJ75" s="14"/>
      <c r="AK75" s="14"/>
      <c r="AL75" s="14"/>
      <c r="AM75" s="14"/>
      <c r="AN75" s="14"/>
      <c r="AO75" s="14"/>
      <c r="AP75" s="14"/>
      <c r="AQ75" s="14"/>
      <c r="AR75" s="14"/>
      <c r="AS75" s="14"/>
      <c r="AT75" s="14"/>
      <c r="AU75" s="14"/>
      <c r="AV75" s="14"/>
      <c r="AW75" s="14"/>
      <c r="AX75" s="15"/>
    </row>
    <row r="76" spans="1:50" ht="21" customHeight="1" x14ac:dyDescent="0.15">
      <c r="A76" s="168"/>
      <c r="B76" s="169"/>
      <c r="C76" s="169"/>
      <c r="D76" s="169"/>
      <c r="E76" s="169"/>
      <c r="F76" s="170"/>
      <c r="G76" s="13"/>
      <c r="H76" s="14"/>
      <c r="I76" s="14"/>
      <c r="J76" s="14"/>
      <c r="K76" s="14"/>
      <c r="L76" s="14"/>
      <c r="M76" s="14"/>
      <c r="N76" s="14"/>
      <c r="O76" s="14"/>
      <c r="P76" s="14"/>
      <c r="Q76" s="14"/>
      <c r="R76" s="14"/>
      <c r="S76" s="14"/>
      <c r="T76" s="67"/>
      <c r="U76" s="1007" t="s">
        <v>448</v>
      </c>
      <c r="V76" s="1016"/>
      <c r="W76" s="1016"/>
      <c r="X76" s="1016"/>
      <c r="Y76" s="1016"/>
      <c r="Z76" s="1016"/>
      <c r="AA76" s="1016"/>
      <c r="AB76" s="1016"/>
      <c r="AC76" s="1016"/>
      <c r="AD76" s="1016"/>
      <c r="AE76" s="1016"/>
      <c r="AF76" s="1016"/>
      <c r="AG76" s="1016"/>
      <c r="AH76" s="1017"/>
      <c r="AI76" s="66"/>
      <c r="AJ76" s="14"/>
      <c r="AK76" s="14"/>
      <c r="AL76" s="14"/>
      <c r="AM76" s="14"/>
      <c r="AN76" s="14"/>
      <c r="AO76" s="14"/>
      <c r="AP76" s="14"/>
      <c r="AQ76" s="14"/>
      <c r="AR76" s="14"/>
      <c r="AS76" s="14"/>
      <c r="AT76" s="14"/>
      <c r="AU76" s="14"/>
      <c r="AV76" s="14"/>
      <c r="AW76" s="14"/>
      <c r="AX76" s="15"/>
    </row>
    <row r="77" spans="1:50" ht="21" customHeight="1" x14ac:dyDescent="0.15">
      <c r="A77" s="168"/>
      <c r="B77" s="169"/>
      <c r="C77" s="169"/>
      <c r="D77" s="169"/>
      <c r="E77" s="169"/>
      <c r="F77" s="170"/>
      <c r="G77" s="13"/>
      <c r="H77" s="14"/>
      <c r="I77" s="14"/>
      <c r="J77" s="14"/>
      <c r="K77" s="14"/>
      <c r="L77" s="14"/>
      <c r="M77" s="14"/>
      <c r="N77" s="14"/>
      <c r="O77" s="14"/>
      <c r="P77" s="14"/>
      <c r="Q77" s="14"/>
      <c r="R77" s="14"/>
      <c r="S77" s="14"/>
      <c r="T77" s="67"/>
      <c r="U77" s="1018"/>
      <c r="V77" s="1019"/>
      <c r="W77" s="1019"/>
      <c r="X77" s="1019"/>
      <c r="Y77" s="1019"/>
      <c r="Z77" s="1019"/>
      <c r="AA77" s="1019"/>
      <c r="AB77" s="1019"/>
      <c r="AC77" s="1019"/>
      <c r="AD77" s="1019"/>
      <c r="AE77" s="1019"/>
      <c r="AF77" s="1019"/>
      <c r="AG77" s="1019"/>
      <c r="AH77" s="1020"/>
      <c r="AI77" s="66"/>
      <c r="AJ77" s="14"/>
      <c r="AK77" s="14"/>
      <c r="AL77" s="14"/>
      <c r="AM77" s="14"/>
      <c r="AN77" s="14"/>
      <c r="AO77" s="14"/>
      <c r="AP77" s="14"/>
      <c r="AQ77" s="14"/>
      <c r="AR77" s="14"/>
      <c r="AS77" s="14"/>
      <c r="AT77" s="14"/>
      <c r="AU77" s="14"/>
      <c r="AV77" s="14"/>
      <c r="AW77" s="14"/>
      <c r="AX77" s="15"/>
    </row>
    <row r="78" spans="1:50" ht="21" customHeight="1" thickBot="1" x14ac:dyDescent="0.2">
      <c r="A78" s="168"/>
      <c r="B78" s="169"/>
      <c r="C78" s="169"/>
      <c r="D78" s="169"/>
      <c r="E78" s="169"/>
      <c r="F78" s="170"/>
      <c r="G78" s="13"/>
      <c r="H78" s="14"/>
      <c r="I78" s="14"/>
      <c r="J78" s="14"/>
      <c r="K78" s="14"/>
      <c r="L78" s="14"/>
      <c r="M78" s="14"/>
      <c r="N78" s="14"/>
      <c r="O78" s="14"/>
      <c r="P78" s="14"/>
      <c r="Q78" s="14"/>
      <c r="R78" s="14"/>
      <c r="S78" s="14"/>
      <c r="T78" s="67"/>
      <c r="U78" s="1021"/>
      <c r="V78" s="1022"/>
      <c r="W78" s="1022"/>
      <c r="X78" s="1022"/>
      <c r="Y78" s="1022"/>
      <c r="Z78" s="1022"/>
      <c r="AA78" s="1022"/>
      <c r="AB78" s="1022"/>
      <c r="AC78" s="1022"/>
      <c r="AD78" s="1022"/>
      <c r="AE78" s="1022"/>
      <c r="AF78" s="1022"/>
      <c r="AG78" s="1022"/>
      <c r="AH78" s="1023"/>
      <c r="AI78" s="66"/>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2.6"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4.25" thickBot="1" x14ac:dyDescent="0.2">
      <c r="A93" s="445"/>
      <c r="B93" s="446"/>
      <c r="C93" s="446"/>
      <c r="D93" s="446"/>
      <c r="E93" s="446"/>
      <c r="F93" s="447"/>
      <c r="G93" s="16" t="s">
        <v>447</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582" t="s">
        <v>90</v>
      </c>
      <c r="B96" s="583"/>
      <c r="C96" s="583"/>
      <c r="D96" s="583"/>
      <c r="E96" s="583"/>
      <c r="F96" s="584"/>
      <c r="G96" s="588" t="s">
        <v>446</v>
      </c>
      <c r="H96" s="589"/>
      <c r="I96" s="589"/>
      <c r="J96" s="589"/>
      <c r="K96" s="589"/>
      <c r="L96" s="589"/>
      <c r="M96" s="589"/>
      <c r="N96" s="589"/>
      <c r="O96" s="589"/>
      <c r="P96" s="589"/>
      <c r="Q96" s="589"/>
      <c r="R96" s="589"/>
      <c r="S96" s="589"/>
      <c r="T96" s="589"/>
      <c r="U96" s="589"/>
      <c r="V96" s="589"/>
      <c r="W96" s="589"/>
      <c r="X96" s="589"/>
      <c r="Y96" s="589"/>
      <c r="Z96" s="589"/>
      <c r="AA96" s="589"/>
      <c r="AB96" s="590"/>
      <c r="AC96" s="588" t="s">
        <v>445</v>
      </c>
      <c r="AD96" s="589"/>
      <c r="AE96" s="589"/>
      <c r="AF96" s="589"/>
      <c r="AG96" s="589"/>
      <c r="AH96" s="589"/>
      <c r="AI96" s="589"/>
      <c r="AJ96" s="589"/>
      <c r="AK96" s="589"/>
      <c r="AL96" s="589"/>
      <c r="AM96" s="589"/>
      <c r="AN96" s="589"/>
      <c r="AO96" s="589"/>
      <c r="AP96" s="589"/>
      <c r="AQ96" s="589"/>
      <c r="AR96" s="589"/>
      <c r="AS96" s="589"/>
      <c r="AT96" s="589"/>
      <c r="AU96" s="589"/>
      <c r="AV96" s="589"/>
      <c r="AW96" s="589"/>
      <c r="AX96" s="591"/>
    </row>
    <row r="97" spans="1:50" ht="24.75" customHeight="1" x14ac:dyDescent="0.15">
      <c r="A97" s="298"/>
      <c r="B97" s="299"/>
      <c r="C97" s="299"/>
      <c r="D97" s="299"/>
      <c r="E97" s="299"/>
      <c r="F97" s="300"/>
      <c r="G97" s="497" t="s">
        <v>50</v>
      </c>
      <c r="H97" s="478"/>
      <c r="I97" s="478"/>
      <c r="J97" s="478"/>
      <c r="K97" s="478"/>
      <c r="L97" s="324" t="s">
        <v>93</v>
      </c>
      <c r="M97" s="290"/>
      <c r="N97" s="290"/>
      <c r="O97" s="290"/>
      <c r="P97" s="290"/>
      <c r="Q97" s="290"/>
      <c r="R97" s="290"/>
      <c r="S97" s="290"/>
      <c r="T97" s="290"/>
      <c r="U97" s="290"/>
      <c r="V97" s="290"/>
      <c r="W97" s="290"/>
      <c r="X97" s="307"/>
      <c r="Y97" s="564" t="s">
        <v>94</v>
      </c>
      <c r="Z97" s="565"/>
      <c r="AA97" s="565"/>
      <c r="AB97" s="566"/>
      <c r="AC97" s="497" t="s">
        <v>50</v>
      </c>
      <c r="AD97" s="478"/>
      <c r="AE97" s="478"/>
      <c r="AF97" s="478"/>
      <c r="AG97" s="478"/>
      <c r="AH97" s="324" t="s">
        <v>93</v>
      </c>
      <c r="AI97" s="290"/>
      <c r="AJ97" s="290"/>
      <c r="AK97" s="290"/>
      <c r="AL97" s="290"/>
      <c r="AM97" s="290"/>
      <c r="AN97" s="290"/>
      <c r="AO97" s="290"/>
      <c r="AP97" s="290"/>
      <c r="AQ97" s="290"/>
      <c r="AR97" s="290"/>
      <c r="AS97" s="290"/>
      <c r="AT97" s="307"/>
      <c r="AU97" s="564" t="s">
        <v>94</v>
      </c>
      <c r="AV97" s="565"/>
      <c r="AW97" s="565"/>
      <c r="AX97" s="567"/>
    </row>
    <row r="98" spans="1:50" ht="24.75" customHeight="1" x14ac:dyDescent="0.15">
      <c r="A98" s="298"/>
      <c r="B98" s="299"/>
      <c r="C98" s="299"/>
      <c r="D98" s="299"/>
      <c r="E98" s="299"/>
      <c r="F98" s="300"/>
      <c r="G98" s="448" t="s">
        <v>444</v>
      </c>
      <c r="H98" s="449"/>
      <c r="I98" s="449"/>
      <c r="J98" s="449"/>
      <c r="K98" s="450"/>
      <c r="L98" s="1024" t="s">
        <v>443</v>
      </c>
      <c r="M98" s="449"/>
      <c r="N98" s="449"/>
      <c r="O98" s="449"/>
      <c r="P98" s="449"/>
      <c r="Q98" s="449"/>
      <c r="R98" s="449"/>
      <c r="S98" s="449"/>
      <c r="T98" s="449"/>
      <c r="U98" s="449"/>
      <c r="V98" s="449"/>
      <c r="W98" s="449"/>
      <c r="X98" s="450"/>
      <c r="Y98" s="454">
        <v>96</v>
      </c>
      <c r="Z98" s="455"/>
      <c r="AA98" s="455"/>
      <c r="AB98" s="456"/>
      <c r="AC98" s="448"/>
      <c r="AD98" s="449"/>
      <c r="AE98" s="449"/>
      <c r="AF98" s="449"/>
      <c r="AG98" s="450"/>
      <c r="AH98" s="451"/>
      <c r="AI98" s="452"/>
      <c r="AJ98" s="452"/>
      <c r="AK98" s="452"/>
      <c r="AL98" s="452"/>
      <c r="AM98" s="452"/>
      <c r="AN98" s="452"/>
      <c r="AO98" s="452"/>
      <c r="AP98" s="452"/>
      <c r="AQ98" s="452"/>
      <c r="AR98" s="452"/>
      <c r="AS98" s="452"/>
      <c r="AT98" s="453"/>
      <c r="AU98" s="454"/>
      <c r="AV98" s="455"/>
      <c r="AW98" s="455"/>
      <c r="AX98" s="52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8"/>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45"/>
      <c r="H105" s="546"/>
      <c r="I105" s="546"/>
      <c r="J105" s="546"/>
      <c r="K105" s="547"/>
      <c r="L105" s="548"/>
      <c r="M105" s="549"/>
      <c r="N105" s="549"/>
      <c r="O105" s="549"/>
      <c r="P105" s="549"/>
      <c r="Q105" s="549"/>
      <c r="R105" s="549"/>
      <c r="S105" s="549"/>
      <c r="T105" s="549"/>
      <c r="U105" s="549"/>
      <c r="V105" s="549"/>
      <c r="W105" s="549"/>
      <c r="X105" s="550"/>
      <c r="Y105" s="551"/>
      <c r="Z105" s="552"/>
      <c r="AA105" s="552"/>
      <c r="AB105" s="552"/>
      <c r="AC105" s="545"/>
      <c r="AD105" s="546"/>
      <c r="AE105" s="546"/>
      <c r="AF105" s="546"/>
      <c r="AG105" s="547"/>
      <c r="AH105" s="548"/>
      <c r="AI105" s="549"/>
      <c r="AJ105" s="549"/>
      <c r="AK105" s="549"/>
      <c r="AL105" s="549"/>
      <c r="AM105" s="549"/>
      <c r="AN105" s="549"/>
      <c r="AO105" s="549"/>
      <c r="AP105" s="549"/>
      <c r="AQ105" s="549"/>
      <c r="AR105" s="549"/>
      <c r="AS105" s="549"/>
      <c r="AT105" s="550"/>
      <c r="AU105" s="551"/>
      <c r="AV105" s="552"/>
      <c r="AW105" s="552"/>
      <c r="AX105" s="553"/>
    </row>
    <row r="106" spans="1:50" ht="24.75" customHeight="1" x14ac:dyDescent="0.15">
      <c r="A106" s="298"/>
      <c r="B106" s="299"/>
      <c r="C106" s="299"/>
      <c r="D106" s="299"/>
      <c r="E106" s="299"/>
      <c r="F106" s="300"/>
      <c r="G106" s="554" t="s">
        <v>28</v>
      </c>
      <c r="H106" s="290"/>
      <c r="I106" s="290"/>
      <c r="J106" s="290"/>
      <c r="K106" s="290"/>
      <c r="L106" s="555"/>
      <c r="M106" s="252"/>
      <c r="N106" s="252"/>
      <c r="O106" s="252"/>
      <c r="P106" s="252"/>
      <c r="Q106" s="252"/>
      <c r="R106" s="252"/>
      <c r="S106" s="252"/>
      <c r="T106" s="252"/>
      <c r="U106" s="252"/>
      <c r="V106" s="252"/>
      <c r="W106" s="252"/>
      <c r="X106" s="253"/>
      <c r="Y106" s="556">
        <f>SUM(Y98:AB105)</f>
        <v>96</v>
      </c>
      <c r="Z106" s="557"/>
      <c r="AA106" s="557"/>
      <c r="AB106" s="558"/>
      <c r="AC106" s="554" t="s">
        <v>28</v>
      </c>
      <c r="AD106" s="290"/>
      <c r="AE106" s="290"/>
      <c r="AF106" s="290"/>
      <c r="AG106" s="290"/>
      <c r="AH106" s="555"/>
      <c r="AI106" s="252"/>
      <c r="AJ106" s="252"/>
      <c r="AK106" s="252"/>
      <c r="AL106" s="252"/>
      <c r="AM106" s="252"/>
      <c r="AN106" s="252"/>
      <c r="AO106" s="252"/>
      <c r="AP106" s="252"/>
      <c r="AQ106" s="252"/>
      <c r="AR106" s="252"/>
      <c r="AS106" s="252"/>
      <c r="AT106" s="253"/>
      <c r="AU106" s="556">
        <f>SUM(AU98:AX105)</f>
        <v>0</v>
      </c>
      <c r="AV106" s="557"/>
      <c r="AW106" s="557"/>
      <c r="AX106" s="559"/>
    </row>
    <row r="107" spans="1:50" ht="30" customHeight="1" x14ac:dyDescent="0.15">
      <c r="A107" s="298"/>
      <c r="B107" s="299"/>
      <c r="C107" s="299"/>
      <c r="D107" s="299"/>
      <c r="E107" s="299"/>
      <c r="F107" s="300"/>
      <c r="G107" s="560" t="s">
        <v>344</v>
      </c>
      <c r="H107" s="561"/>
      <c r="I107" s="561"/>
      <c r="J107" s="561"/>
      <c r="K107" s="561"/>
      <c r="L107" s="561"/>
      <c r="M107" s="561"/>
      <c r="N107" s="561"/>
      <c r="O107" s="561"/>
      <c r="P107" s="561"/>
      <c r="Q107" s="561"/>
      <c r="R107" s="561"/>
      <c r="S107" s="561"/>
      <c r="T107" s="561"/>
      <c r="U107" s="561"/>
      <c r="V107" s="561"/>
      <c r="W107" s="561"/>
      <c r="X107" s="561"/>
      <c r="Y107" s="561"/>
      <c r="Z107" s="561"/>
      <c r="AA107" s="561"/>
      <c r="AB107" s="562"/>
      <c r="AC107" s="560" t="s">
        <v>442</v>
      </c>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3"/>
    </row>
    <row r="108" spans="1:50" ht="25.5" customHeight="1" x14ac:dyDescent="0.15">
      <c r="A108" s="298"/>
      <c r="B108" s="299"/>
      <c r="C108" s="299"/>
      <c r="D108" s="299"/>
      <c r="E108" s="299"/>
      <c r="F108" s="300"/>
      <c r="G108" s="497" t="s">
        <v>50</v>
      </c>
      <c r="H108" s="478"/>
      <c r="I108" s="478"/>
      <c r="J108" s="478"/>
      <c r="K108" s="478"/>
      <c r="L108" s="324" t="s">
        <v>93</v>
      </c>
      <c r="M108" s="290"/>
      <c r="N108" s="290"/>
      <c r="O108" s="290"/>
      <c r="P108" s="290"/>
      <c r="Q108" s="290"/>
      <c r="R108" s="290"/>
      <c r="S108" s="290"/>
      <c r="T108" s="290"/>
      <c r="U108" s="290"/>
      <c r="V108" s="290"/>
      <c r="W108" s="290"/>
      <c r="X108" s="307"/>
      <c r="Y108" s="564" t="s">
        <v>94</v>
      </c>
      <c r="Z108" s="565"/>
      <c r="AA108" s="565"/>
      <c r="AB108" s="566"/>
      <c r="AC108" s="497" t="s">
        <v>50</v>
      </c>
      <c r="AD108" s="478"/>
      <c r="AE108" s="478"/>
      <c r="AF108" s="478"/>
      <c r="AG108" s="478"/>
      <c r="AH108" s="324" t="s">
        <v>93</v>
      </c>
      <c r="AI108" s="290"/>
      <c r="AJ108" s="290"/>
      <c r="AK108" s="290"/>
      <c r="AL108" s="290"/>
      <c r="AM108" s="290"/>
      <c r="AN108" s="290"/>
      <c r="AO108" s="290"/>
      <c r="AP108" s="290"/>
      <c r="AQ108" s="290"/>
      <c r="AR108" s="290"/>
      <c r="AS108" s="290"/>
      <c r="AT108" s="307"/>
      <c r="AU108" s="564" t="s">
        <v>94</v>
      </c>
      <c r="AV108" s="565"/>
      <c r="AW108" s="565"/>
      <c r="AX108" s="567"/>
    </row>
    <row r="109" spans="1:50" ht="24.75" customHeight="1" x14ac:dyDescent="0.15">
      <c r="A109" s="298"/>
      <c r="B109" s="299"/>
      <c r="C109" s="299"/>
      <c r="D109" s="299"/>
      <c r="E109" s="299"/>
      <c r="F109" s="300"/>
      <c r="G109" s="448"/>
      <c r="H109" s="449"/>
      <c r="I109" s="449"/>
      <c r="J109" s="449"/>
      <c r="K109" s="450"/>
      <c r="L109" s="451"/>
      <c r="M109" s="452"/>
      <c r="N109" s="452"/>
      <c r="O109" s="452"/>
      <c r="P109" s="452"/>
      <c r="Q109" s="452"/>
      <c r="R109" s="452"/>
      <c r="S109" s="452"/>
      <c r="T109" s="452"/>
      <c r="U109" s="452"/>
      <c r="V109" s="452"/>
      <c r="W109" s="452"/>
      <c r="X109" s="453"/>
      <c r="Y109" s="454"/>
      <c r="Z109" s="455"/>
      <c r="AA109" s="455"/>
      <c r="AB109" s="456"/>
      <c r="AC109" s="448"/>
      <c r="AD109" s="449"/>
      <c r="AE109" s="449"/>
      <c r="AF109" s="449"/>
      <c r="AG109" s="450"/>
      <c r="AH109" s="451"/>
      <c r="AI109" s="452"/>
      <c r="AJ109" s="452"/>
      <c r="AK109" s="452"/>
      <c r="AL109" s="452"/>
      <c r="AM109" s="452"/>
      <c r="AN109" s="452"/>
      <c r="AO109" s="452"/>
      <c r="AP109" s="452"/>
      <c r="AQ109" s="452"/>
      <c r="AR109" s="452"/>
      <c r="AS109" s="452"/>
      <c r="AT109" s="453"/>
      <c r="AU109" s="454"/>
      <c r="AV109" s="455"/>
      <c r="AW109" s="455"/>
      <c r="AX109" s="520"/>
    </row>
    <row r="110" spans="1:50" ht="24.75" customHeight="1" x14ac:dyDescent="0.15">
      <c r="A110" s="298"/>
      <c r="B110" s="299"/>
      <c r="C110" s="299"/>
      <c r="D110" s="299"/>
      <c r="E110" s="299"/>
      <c r="F110" s="300"/>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9"/>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8"/>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45"/>
      <c r="H116" s="546"/>
      <c r="I116" s="546"/>
      <c r="J116" s="546"/>
      <c r="K116" s="547"/>
      <c r="L116" s="548"/>
      <c r="M116" s="549"/>
      <c r="N116" s="549"/>
      <c r="O116" s="549"/>
      <c r="P116" s="549"/>
      <c r="Q116" s="549"/>
      <c r="R116" s="549"/>
      <c r="S116" s="549"/>
      <c r="T116" s="549"/>
      <c r="U116" s="549"/>
      <c r="V116" s="549"/>
      <c r="W116" s="549"/>
      <c r="X116" s="550"/>
      <c r="Y116" s="551"/>
      <c r="Z116" s="552"/>
      <c r="AA116" s="552"/>
      <c r="AB116" s="552"/>
      <c r="AC116" s="545"/>
      <c r="AD116" s="546"/>
      <c r="AE116" s="546"/>
      <c r="AF116" s="546"/>
      <c r="AG116" s="547"/>
      <c r="AH116" s="548"/>
      <c r="AI116" s="549"/>
      <c r="AJ116" s="549"/>
      <c r="AK116" s="549"/>
      <c r="AL116" s="549"/>
      <c r="AM116" s="549"/>
      <c r="AN116" s="549"/>
      <c r="AO116" s="549"/>
      <c r="AP116" s="549"/>
      <c r="AQ116" s="549"/>
      <c r="AR116" s="549"/>
      <c r="AS116" s="549"/>
      <c r="AT116" s="550"/>
      <c r="AU116" s="551"/>
      <c r="AV116" s="552"/>
      <c r="AW116" s="552"/>
      <c r="AX116" s="553"/>
    </row>
    <row r="117" spans="1:50" ht="24.75" customHeight="1" x14ac:dyDescent="0.15">
      <c r="A117" s="298"/>
      <c r="B117" s="299"/>
      <c r="C117" s="299"/>
      <c r="D117" s="299"/>
      <c r="E117" s="299"/>
      <c r="F117" s="300"/>
      <c r="G117" s="554" t="s">
        <v>28</v>
      </c>
      <c r="H117" s="290"/>
      <c r="I117" s="290"/>
      <c r="J117" s="290"/>
      <c r="K117" s="290"/>
      <c r="L117" s="555"/>
      <c r="M117" s="252"/>
      <c r="N117" s="252"/>
      <c r="O117" s="252"/>
      <c r="P117" s="252"/>
      <c r="Q117" s="252"/>
      <c r="R117" s="252"/>
      <c r="S117" s="252"/>
      <c r="T117" s="252"/>
      <c r="U117" s="252"/>
      <c r="V117" s="252"/>
      <c r="W117" s="252"/>
      <c r="X117" s="253"/>
      <c r="Y117" s="556">
        <f>SUM(Y109:AB116)</f>
        <v>0</v>
      </c>
      <c r="Z117" s="557"/>
      <c r="AA117" s="557"/>
      <c r="AB117" s="558"/>
      <c r="AC117" s="554" t="s">
        <v>28</v>
      </c>
      <c r="AD117" s="290"/>
      <c r="AE117" s="290"/>
      <c r="AF117" s="290"/>
      <c r="AG117" s="290"/>
      <c r="AH117" s="555"/>
      <c r="AI117" s="252"/>
      <c r="AJ117" s="252"/>
      <c r="AK117" s="252"/>
      <c r="AL117" s="252"/>
      <c r="AM117" s="252"/>
      <c r="AN117" s="252"/>
      <c r="AO117" s="252"/>
      <c r="AP117" s="252"/>
      <c r="AQ117" s="252"/>
      <c r="AR117" s="252"/>
      <c r="AS117" s="252"/>
      <c r="AT117" s="253"/>
      <c r="AU117" s="556">
        <f>SUM(AU109:AX116)</f>
        <v>0</v>
      </c>
      <c r="AV117" s="557"/>
      <c r="AW117" s="557"/>
      <c r="AX117" s="559"/>
    </row>
    <row r="118" spans="1:50" ht="30" customHeight="1" x14ac:dyDescent="0.15">
      <c r="A118" s="298"/>
      <c r="B118" s="299"/>
      <c r="C118" s="299"/>
      <c r="D118" s="299"/>
      <c r="E118" s="299"/>
      <c r="F118" s="300"/>
      <c r="G118" s="560" t="s">
        <v>342</v>
      </c>
      <c r="H118" s="561"/>
      <c r="I118" s="561"/>
      <c r="J118" s="561"/>
      <c r="K118" s="561"/>
      <c r="L118" s="561"/>
      <c r="M118" s="561"/>
      <c r="N118" s="561"/>
      <c r="O118" s="561"/>
      <c r="P118" s="561"/>
      <c r="Q118" s="561"/>
      <c r="R118" s="561"/>
      <c r="S118" s="561"/>
      <c r="T118" s="561"/>
      <c r="U118" s="561"/>
      <c r="V118" s="561"/>
      <c r="W118" s="561"/>
      <c r="X118" s="561"/>
      <c r="Y118" s="561"/>
      <c r="Z118" s="561"/>
      <c r="AA118" s="561"/>
      <c r="AB118" s="562"/>
      <c r="AC118" s="560" t="s">
        <v>441</v>
      </c>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3"/>
    </row>
    <row r="119" spans="1:50" ht="24.75" customHeight="1" x14ac:dyDescent="0.15">
      <c r="A119" s="298"/>
      <c r="B119" s="299"/>
      <c r="C119" s="299"/>
      <c r="D119" s="299"/>
      <c r="E119" s="299"/>
      <c r="F119" s="300"/>
      <c r="G119" s="497" t="s">
        <v>50</v>
      </c>
      <c r="H119" s="478"/>
      <c r="I119" s="478"/>
      <c r="J119" s="478"/>
      <c r="K119" s="478"/>
      <c r="L119" s="324" t="s">
        <v>93</v>
      </c>
      <c r="M119" s="290"/>
      <c r="N119" s="290"/>
      <c r="O119" s="290"/>
      <c r="P119" s="290"/>
      <c r="Q119" s="290"/>
      <c r="R119" s="290"/>
      <c r="S119" s="290"/>
      <c r="T119" s="290"/>
      <c r="U119" s="290"/>
      <c r="V119" s="290"/>
      <c r="W119" s="290"/>
      <c r="X119" s="307"/>
      <c r="Y119" s="564" t="s">
        <v>94</v>
      </c>
      <c r="Z119" s="565"/>
      <c r="AA119" s="565"/>
      <c r="AB119" s="566"/>
      <c r="AC119" s="497" t="s">
        <v>50</v>
      </c>
      <c r="AD119" s="478"/>
      <c r="AE119" s="478"/>
      <c r="AF119" s="478"/>
      <c r="AG119" s="478"/>
      <c r="AH119" s="324" t="s">
        <v>93</v>
      </c>
      <c r="AI119" s="290"/>
      <c r="AJ119" s="290"/>
      <c r="AK119" s="290"/>
      <c r="AL119" s="290"/>
      <c r="AM119" s="290"/>
      <c r="AN119" s="290"/>
      <c r="AO119" s="290"/>
      <c r="AP119" s="290"/>
      <c r="AQ119" s="290"/>
      <c r="AR119" s="290"/>
      <c r="AS119" s="290"/>
      <c r="AT119" s="307"/>
      <c r="AU119" s="564" t="s">
        <v>94</v>
      </c>
      <c r="AV119" s="565"/>
      <c r="AW119" s="565"/>
      <c r="AX119" s="567"/>
    </row>
    <row r="120" spans="1:50" ht="24.75" customHeight="1" x14ac:dyDescent="0.15">
      <c r="A120" s="298"/>
      <c r="B120" s="299"/>
      <c r="C120" s="299"/>
      <c r="D120" s="299"/>
      <c r="E120" s="299"/>
      <c r="F120" s="300"/>
      <c r="G120" s="448"/>
      <c r="H120" s="449"/>
      <c r="I120" s="449"/>
      <c r="J120" s="449"/>
      <c r="K120" s="450"/>
      <c r="L120" s="451"/>
      <c r="M120" s="452"/>
      <c r="N120" s="452"/>
      <c r="O120" s="452"/>
      <c r="P120" s="452"/>
      <c r="Q120" s="452"/>
      <c r="R120" s="452"/>
      <c r="S120" s="452"/>
      <c r="T120" s="452"/>
      <c r="U120" s="452"/>
      <c r="V120" s="452"/>
      <c r="W120" s="452"/>
      <c r="X120" s="453"/>
      <c r="Y120" s="454"/>
      <c r="Z120" s="455"/>
      <c r="AA120" s="455"/>
      <c r="AB120" s="456"/>
      <c r="AC120" s="448"/>
      <c r="AD120" s="449"/>
      <c r="AE120" s="449"/>
      <c r="AF120" s="449"/>
      <c r="AG120" s="450"/>
      <c r="AH120" s="451"/>
      <c r="AI120" s="452"/>
      <c r="AJ120" s="452"/>
      <c r="AK120" s="452"/>
      <c r="AL120" s="452"/>
      <c r="AM120" s="452"/>
      <c r="AN120" s="452"/>
      <c r="AO120" s="452"/>
      <c r="AP120" s="452"/>
      <c r="AQ120" s="452"/>
      <c r="AR120" s="452"/>
      <c r="AS120" s="452"/>
      <c r="AT120" s="453"/>
      <c r="AU120" s="454"/>
      <c r="AV120" s="455"/>
      <c r="AW120" s="455"/>
      <c r="AX120" s="520"/>
    </row>
    <row r="121" spans="1:50" ht="24.75" customHeight="1" x14ac:dyDescent="0.15">
      <c r="A121" s="298"/>
      <c r="B121" s="299"/>
      <c r="C121" s="299"/>
      <c r="D121" s="299"/>
      <c r="E121" s="299"/>
      <c r="F121" s="300"/>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9"/>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8"/>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45"/>
      <c r="H127" s="546"/>
      <c r="I127" s="546"/>
      <c r="J127" s="546"/>
      <c r="K127" s="547"/>
      <c r="L127" s="548"/>
      <c r="M127" s="549"/>
      <c r="N127" s="549"/>
      <c r="O127" s="549"/>
      <c r="P127" s="549"/>
      <c r="Q127" s="549"/>
      <c r="R127" s="549"/>
      <c r="S127" s="549"/>
      <c r="T127" s="549"/>
      <c r="U127" s="549"/>
      <c r="V127" s="549"/>
      <c r="W127" s="549"/>
      <c r="X127" s="550"/>
      <c r="Y127" s="551"/>
      <c r="Z127" s="552"/>
      <c r="AA127" s="552"/>
      <c r="AB127" s="552"/>
      <c r="AC127" s="545"/>
      <c r="AD127" s="546"/>
      <c r="AE127" s="546"/>
      <c r="AF127" s="546"/>
      <c r="AG127" s="547"/>
      <c r="AH127" s="548"/>
      <c r="AI127" s="549"/>
      <c r="AJ127" s="549"/>
      <c r="AK127" s="549"/>
      <c r="AL127" s="549"/>
      <c r="AM127" s="549"/>
      <c r="AN127" s="549"/>
      <c r="AO127" s="549"/>
      <c r="AP127" s="549"/>
      <c r="AQ127" s="549"/>
      <c r="AR127" s="549"/>
      <c r="AS127" s="549"/>
      <c r="AT127" s="550"/>
      <c r="AU127" s="551"/>
      <c r="AV127" s="552"/>
      <c r="AW127" s="552"/>
      <c r="AX127" s="553"/>
    </row>
    <row r="128" spans="1:50" ht="24.75" customHeight="1" x14ac:dyDescent="0.15">
      <c r="A128" s="298"/>
      <c r="B128" s="299"/>
      <c r="C128" s="299"/>
      <c r="D128" s="299"/>
      <c r="E128" s="299"/>
      <c r="F128" s="300"/>
      <c r="G128" s="554" t="s">
        <v>28</v>
      </c>
      <c r="H128" s="290"/>
      <c r="I128" s="290"/>
      <c r="J128" s="290"/>
      <c r="K128" s="290"/>
      <c r="L128" s="555"/>
      <c r="M128" s="252"/>
      <c r="N128" s="252"/>
      <c r="O128" s="252"/>
      <c r="P128" s="252"/>
      <c r="Q128" s="252"/>
      <c r="R128" s="252"/>
      <c r="S128" s="252"/>
      <c r="T128" s="252"/>
      <c r="U128" s="252"/>
      <c r="V128" s="252"/>
      <c r="W128" s="252"/>
      <c r="X128" s="253"/>
      <c r="Y128" s="556">
        <f>SUM(Y120:AB127)</f>
        <v>0</v>
      </c>
      <c r="Z128" s="557"/>
      <c r="AA128" s="557"/>
      <c r="AB128" s="558"/>
      <c r="AC128" s="554" t="s">
        <v>28</v>
      </c>
      <c r="AD128" s="290"/>
      <c r="AE128" s="290"/>
      <c r="AF128" s="290"/>
      <c r="AG128" s="290"/>
      <c r="AH128" s="555"/>
      <c r="AI128" s="252"/>
      <c r="AJ128" s="252"/>
      <c r="AK128" s="252"/>
      <c r="AL128" s="252"/>
      <c r="AM128" s="252"/>
      <c r="AN128" s="252"/>
      <c r="AO128" s="252"/>
      <c r="AP128" s="252"/>
      <c r="AQ128" s="252"/>
      <c r="AR128" s="252"/>
      <c r="AS128" s="252"/>
      <c r="AT128" s="253"/>
      <c r="AU128" s="556">
        <f>SUM(AU120:AX127)</f>
        <v>0</v>
      </c>
      <c r="AV128" s="557"/>
      <c r="AW128" s="557"/>
      <c r="AX128" s="559"/>
    </row>
    <row r="129" spans="1:50" ht="30" customHeight="1" x14ac:dyDescent="0.15">
      <c r="A129" s="298"/>
      <c r="B129" s="299"/>
      <c r="C129" s="299"/>
      <c r="D129" s="299"/>
      <c r="E129" s="299"/>
      <c r="F129" s="300"/>
      <c r="G129" s="560" t="s">
        <v>260</v>
      </c>
      <c r="H129" s="561"/>
      <c r="I129" s="561"/>
      <c r="J129" s="561"/>
      <c r="K129" s="561"/>
      <c r="L129" s="561"/>
      <c r="M129" s="561"/>
      <c r="N129" s="561"/>
      <c r="O129" s="561"/>
      <c r="P129" s="561"/>
      <c r="Q129" s="561"/>
      <c r="R129" s="561"/>
      <c r="S129" s="561"/>
      <c r="T129" s="561"/>
      <c r="U129" s="561"/>
      <c r="V129" s="561"/>
      <c r="W129" s="561"/>
      <c r="X129" s="561"/>
      <c r="Y129" s="561"/>
      <c r="Z129" s="561"/>
      <c r="AA129" s="561"/>
      <c r="AB129" s="562"/>
      <c r="AC129" s="560" t="s">
        <v>259</v>
      </c>
      <c r="AD129" s="561"/>
      <c r="AE129" s="561"/>
      <c r="AF129" s="561"/>
      <c r="AG129" s="561"/>
      <c r="AH129" s="561"/>
      <c r="AI129" s="561"/>
      <c r="AJ129" s="561"/>
      <c r="AK129" s="561"/>
      <c r="AL129" s="561"/>
      <c r="AM129" s="561"/>
      <c r="AN129" s="561"/>
      <c r="AO129" s="561"/>
      <c r="AP129" s="561"/>
      <c r="AQ129" s="561"/>
      <c r="AR129" s="561"/>
      <c r="AS129" s="561"/>
      <c r="AT129" s="561"/>
      <c r="AU129" s="561"/>
      <c r="AV129" s="561"/>
      <c r="AW129" s="561"/>
      <c r="AX129" s="563"/>
    </row>
    <row r="130" spans="1:50" ht="24.75" customHeight="1" x14ac:dyDescent="0.15">
      <c r="A130" s="298"/>
      <c r="B130" s="299"/>
      <c r="C130" s="299"/>
      <c r="D130" s="299"/>
      <c r="E130" s="299"/>
      <c r="F130" s="300"/>
      <c r="G130" s="497" t="s">
        <v>50</v>
      </c>
      <c r="H130" s="478"/>
      <c r="I130" s="478"/>
      <c r="J130" s="478"/>
      <c r="K130" s="478"/>
      <c r="L130" s="324" t="s">
        <v>93</v>
      </c>
      <c r="M130" s="290"/>
      <c r="N130" s="290"/>
      <c r="O130" s="290"/>
      <c r="P130" s="290"/>
      <c r="Q130" s="290"/>
      <c r="R130" s="290"/>
      <c r="S130" s="290"/>
      <c r="T130" s="290"/>
      <c r="U130" s="290"/>
      <c r="V130" s="290"/>
      <c r="W130" s="290"/>
      <c r="X130" s="307"/>
      <c r="Y130" s="564" t="s">
        <v>94</v>
      </c>
      <c r="Z130" s="565"/>
      <c r="AA130" s="565"/>
      <c r="AB130" s="566"/>
      <c r="AC130" s="497" t="s">
        <v>50</v>
      </c>
      <c r="AD130" s="478"/>
      <c r="AE130" s="478"/>
      <c r="AF130" s="478"/>
      <c r="AG130" s="478"/>
      <c r="AH130" s="324" t="s">
        <v>93</v>
      </c>
      <c r="AI130" s="290"/>
      <c r="AJ130" s="290"/>
      <c r="AK130" s="290"/>
      <c r="AL130" s="290"/>
      <c r="AM130" s="290"/>
      <c r="AN130" s="290"/>
      <c r="AO130" s="290"/>
      <c r="AP130" s="290"/>
      <c r="AQ130" s="290"/>
      <c r="AR130" s="290"/>
      <c r="AS130" s="290"/>
      <c r="AT130" s="307"/>
      <c r="AU130" s="564" t="s">
        <v>94</v>
      </c>
      <c r="AV130" s="565"/>
      <c r="AW130" s="565"/>
      <c r="AX130" s="567"/>
    </row>
    <row r="131" spans="1:50" ht="24.75" customHeight="1" x14ac:dyDescent="0.15">
      <c r="A131" s="298"/>
      <c r="B131" s="299"/>
      <c r="C131" s="299"/>
      <c r="D131" s="299"/>
      <c r="E131" s="299"/>
      <c r="F131" s="300"/>
      <c r="G131" s="448"/>
      <c r="H131" s="449"/>
      <c r="I131" s="449"/>
      <c r="J131" s="449"/>
      <c r="K131" s="450"/>
      <c r="L131" s="451"/>
      <c r="M131" s="452"/>
      <c r="N131" s="452"/>
      <c r="O131" s="452"/>
      <c r="P131" s="452"/>
      <c r="Q131" s="452"/>
      <c r="R131" s="452"/>
      <c r="S131" s="452"/>
      <c r="T131" s="452"/>
      <c r="U131" s="452"/>
      <c r="V131" s="452"/>
      <c r="W131" s="452"/>
      <c r="X131" s="453"/>
      <c r="Y131" s="454"/>
      <c r="Z131" s="455"/>
      <c r="AA131" s="455"/>
      <c r="AB131" s="456"/>
      <c r="AC131" s="448"/>
      <c r="AD131" s="449"/>
      <c r="AE131" s="449"/>
      <c r="AF131" s="449"/>
      <c r="AG131" s="450"/>
      <c r="AH131" s="451"/>
      <c r="AI131" s="452"/>
      <c r="AJ131" s="452"/>
      <c r="AK131" s="452"/>
      <c r="AL131" s="452"/>
      <c r="AM131" s="452"/>
      <c r="AN131" s="452"/>
      <c r="AO131" s="452"/>
      <c r="AP131" s="452"/>
      <c r="AQ131" s="452"/>
      <c r="AR131" s="452"/>
      <c r="AS131" s="452"/>
      <c r="AT131" s="453"/>
      <c r="AU131" s="454"/>
      <c r="AV131" s="455"/>
      <c r="AW131" s="455"/>
      <c r="AX131" s="520"/>
    </row>
    <row r="132" spans="1:50" ht="24.75" customHeight="1" x14ac:dyDescent="0.15">
      <c r="A132" s="298"/>
      <c r="B132" s="299"/>
      <c r="C132" s="299"/>
      <c r="D132" s="299"/>
      <c r="E132" s="299"/>
      <c r="F132" s="300"/>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9"/>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8"/>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45"/>
      <c r="H138" s="546"/>
      <c r="I138" s="546"/>
      <c r="J138" s="546"/>
      <c r="K138" s="547"/>
      <c r="L138" s="548"/>
      <c r="M138" s="549"/>
      <c r="N138" s="549"/>
      <c r="O138" s="549"/>
      <c r="P138" s="549"/>
      <c r="Q138" s="549"/>
      <c r="R138" s="549"/>
      <c r="S138" s="549"/>
      <c r="T138" s="549"/>
      <c r="U138" s="549"/>
      <c r="V138" s="549"/>
      <c r="W138" s="549"/>
      <c r="X138" s="550"/>
      <c r="Y138" s="551"/>
      <c r="Z138" s="552"/>
      <c r="AA138" s="552"/>
      <c r="AB138" s="552"/>
      <c r="AC138" s="545"/>
      <c r="AD138" s="546"/>
      <c r="AE138" s="546"/>
      <c r="AF138" s="546"/>
      <c r="AG138" s="547"/>
      <c r="AH138" s="548"/>
      <c r="AI138" s="549"/>
      <c r="AJ138" s="549"/>
      <c r="AK138" s="549"/>
      <c r="AL138" s="549"/>
      <c r="AM138" s="549"/>
      <c r="AN138" s="549"/>
      <c r="AO138" s="549"/>
      <c r="AP138" s="549"/>
      <c r="AQ138" s="549"/>
      <c r="AR138" s="549"/>
      <c r="AS138" s="549"/>
      <c r="AT138" s="550"/>
      <c r="AU138" s="551"/>
      <c r="AV138" s="552"/>
      <c r="AW138" s="552"/>
      <c r="AX138" s="553"/>
    </row>
    <row r="139" spans="1:50" ht="24.75" customHeight="1" thickBot="1" x14ac:dyDescent="0.2">
      <c r="A139" s="585"/>
      <c r="B139" s="586"/>
      <c r="C139" s="586"/>
      <c r="D139" s="586"/>
      <c r="E139" s="586"/>
      <c r="F139" s="587"/>
      <c r="G139" s="568" t="s">
        <v>28</v>
      </c>
      <c r="H139" s="435"/>
      <c r="I139" s="435"/>
      <c r="J139" s="435"/>
      <c r="K139" s="435"/>
      <c r="L139" s="569"/>
      <c r="M139" s="570"/>
      <c r="N139" s="570"/>
      <c r="O139" s="570"/>
      <c r="P139" s="570"/>
      <c r="Q139" s="570"/>
      <c r="R139" s="570"/>
      <c r="S139" s="570"/>
      <c r="T139" s="570"/>
      <c r="U139" s="570"/>
      <c r="V139" s="570"/>
      <c r="W139" s="570"/>
      <c r="X139" s="571"/>
      <c r="Y139" s="572">
        <f>SUM(Y131:AB138)</f>
        <v>0</v>
      </c>
      <c r="Z139" s="573"/>
      <c r="AA139" s="573"/>
      <c r="AB139" s="574"/>
      <c r="AC139" s="568" t="s">
        <v>28</v>
      </c>
      <c r="AD139" s="435"/>
      <c r="AE139" s="435"/>
      <c r="AF139" s="435"/>
      <c r="AG139" s="435"/>
      <c r="AH139" s="569"/>
      <c r="AI139" s="570"/>
      <c r="AJ139" s="570"/>
      <c r="AK139" s="570"/>
      <c r="AL139" s="570"/>
      <c r="AM139" s="570"/>
      <c r="AN139" s="570"/>
      <c r="AO139" s="570"/>
      <c r="AP139" s="570"/>
      <c r="AQ139" s="570"/>
      <c r="AR139" s="570"/>
      <c r="AS139" s="570"/>
      <c r="AT139" s="571"/>
      <c r="AU139" s="572">
        <f>SUM(AU131:AX138)</f>
        <v>0</v>
      </c>
      <c r="AV139" s="573"/>
      <c r="AW139" s="573"/>
      <c r="AX139" s="575"/>
    </row>
    <row r="140" spans="1:50"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440</v>
      </c>
      <c r="D403" s="578"/>
      <c r="E403" s="578"/>
      <c r="F403" s="578"/>
      <c r="G403" s="578"/>
      <c r="H403" s="578"/>
      <c r="I403" s="578"/>
      <c r="J403" s="578"/>
      <c r="K403" s="578"/>
      <c r="L403" s="578"/>
      <c r="M403" s="289" t="s">
        <v>439</v>
      </c>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307"/>
      <c r="AK403" s="579">
        <v>96</v>
      </c>
      <c r="AL403" s="578"/>
      <c r="AM403" s="578"/>
      <c r="AN403" s="578"/>
      <c r="AO403" s="578"/>
      <c r="AP403" s="578"/>
      <c r="AQ403" s="274" t="s">
        <v>251</v>
      </c>
      <c r="AR403" s="274"/>
      <c r="AS403" s="274"/>
      <c r="AT403" s="274"/>
      <c r="AU403" s="289" t="s">
        <v>251</v>
      </c>
      <c r="AV403" s="290"/>
      <c r="AW403" s="290"/>
      <c r="AX403" s="307"/>
    </row>
    <row r="404" spans="1:50" ht="24"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x14ac:dyDescent="0.1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row>
    <row r="414" spans="1:50" x14ac:dyDescent="0.15">
      <c r="A414" s="21"/>
      <c r="B414" s="21" t="s">
        <v>344</v>
      </c>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row>
    <row r="415" spans="1:50" ht="24" customHeight="1" x14ac:dyDescent="0.15">
      <c r="A415" s="576"/>
      <c r="B415" s="576"/>
      <c r="C415" s="254" t="s">
        <v>256</v>
      </c>
      <c r="D415" s="254"/>
      <c r="E415" s="254"/>
      <c r="F415" s="254"/>
      <c r="G415" s="254"/>
      <c r="H415" s="254"/>
      <c r="I415" s="254"/>
      <c r="J415" s="254"/>
      <c r="K415" s="254"/>
      <c r="L415" s="254"/>
      <c r="M415" s="254" t="s">
        <v>255</v>
      </c>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82" t="s">
        <v>254</v>
      </c>
      <c r="AL415" s="254"/>
      <c r="AM415" s="254"/>
      <c r="AN415" s="254"/>
      <c r="AO415" s="254"/>
      <c r="AP415" s="254"/>
      <c r="AQ415" s="254" t="s">
        <v>107</v>
      </c>
      <c r="AR415" s="254"/>
      <c r="AS415" s="254"/>
      <c r="AT415" s="254"/>
      <c r="AU415" s="176" t="s">
        <v>108</v>
      </c>
      <c r="AV415" s="177"/>
      <c r="AW415" s="177"/>
      <c r="AX415" s="577"/>
    </row>
    <row r="416" spans="1:50" ht="24" customHeight="1" x14ac:dyDescent="0.15">
      <c r="A416" s="576">
        <v>1</v>
      </c>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customHeight="1" x14ac:dyDescent="0.15">
      <c r="A417" s="576">
        <v>2</v>
      </c>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customHeight="1" x14ac:dyDescent="0.15">
      <c r="A418" s="576">
        <v>3</v>
      </c>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customHeight="1" x14ac:dyDescent="0.15">
      <c r="A419" s="576">
        <v>4</v>
      </c>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customHeight="1" x14ac:dyDescent="0.15">
      <c r="A420" s="576">
        <v>5</v>
      </c>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customHeight="1" x14ac:dyDescent="0.15">
      <c r="A421" s="576">
        <v>6</v>
      </c>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customHeight="1" x14ac:dyDescent="0.15">
      <c r="A422" s="576">
        <v>7</v>
      </c>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customHeight="1" x14ac:dyDescent="0.15">
      <c r="A423" s="576">
        <v>8</v>
      </c>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customHeight="1" x14ac:dyDescent="0.15">
      <c r="A424" s="576">
        <v>9</v>
      </c>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customHeight="1" x14ac:dyDescent="0.15">
      <c r="A425" s="576">
        <v>10</v>
      </c>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row r="427" spans="1:50" x14ac:dyDescent="0.15">
      <c r="A427" s="21"/>
      <c r="B427" s="21" t="s">
        <v>342</v>
      </c>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row>
    <row r="428" spans="1:50" ht="24" customHeight="1" x14ac:dyDescent="0.15">
      <c r="A428" s="576"/>
      <c r="B428" s="576"/>
      <c r="C428" s="254" t="s">
        <v>256</v>
      </c>
      <c r="D428" s="254"/>
      <c r="E428" s="254"/>
      <c r="F428" s="254"/>
      <c r="G428" s="254"/>
      <c r="H428" s="254"/>
      <c r="I428" s="254"/>
      <c r="J428" s="254"/>
      <c r="K428" s="254"/>
      <c r="L428" s="254"/>
      <c r="M428" s="254" t="s">
        <v>255</v>
      </c>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82" t="s">
        <v>254</v>
      </c>
      <c r="AL428" s="254"/>
      <c r="AM428" s="254"/>
      <c r="AN428" s="254"/>
      <c r="AO428" s="254"/>
      <c r="AP428" s="254"/>
      <c r="AQ428" s="254" t="s">
        <v>107</v>
      </c>
      <c r="AR428" s="254"/>
      <c r="AS428" s="254"/>
      <c r="AT428" s="254"/>
      <c r="AU428" s="176" t="s">
        <v>108</v>
      </c>
      <c r="AV428" s="177"/>
      <c r="AW428" s="177"/>
      <c r="AX428" s="577"/>
    </row>
    <row r="429" spans="1:50" ht="24" customHeight="1" x14ac:dyDescent="0.15">
      <c r="A429" s="576">
        <v>1</v>
      </c>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customHeight="1" x14ac:dyDescent="0.15">
      <c r="A430" s="576">
        <v>2</v>
      </c>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customHeight="1" x14ac:dyDescent="0.15">
      <c r="A431" s="576">
        <v>3</v>
      </c>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customHeight="1" x14ac:dyDescent="0.15">
      <c r="A432" s="576">
        <v>4</v>
      </c>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ht="24" customHeight="1" x14ac:dyDescent="0.15">
      <c r="A433" s="576">
        <v>5</v>
      </c>
      <c r="B433" s="576">
        <v>1</v>
      </c>
      <c r="C433" s="578"/>
      <c r="D433" s="578"/>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578"/>
      <c r="AD433" s="578"/>
      <c r="AE433" s="578"/>
      <c r="AF433" s="578"/>
      <c r="AG433" s="578"/>
      <c r="AH433" s="578"/>
      <c r="AI433" s="578"/>
      <c r="AJ433" s="578"/>
      <c r="AK433" s="579"/>
      <c r="AL433" s="578"/>
      <c r="AM433" s="578"/>
      <c r="AN433" s="578"/>
      <c r="AO433" s="578"/>
      <c r="AP433" s="578"/>
      <c r="AQ433" s="578"/>
      <c r="AR433" s="578"/>
      <c r="AS433" s="578"/>
      <c r="AT433" s="578"/>
      <c r="AU433" s="580"/>
      <c r="AV433" s="581"/>
      <c r="AW433" s="581"/>
      <c r="AX433" s="577"/>
    </row>
    <row r="434" spans="1:50" ht="24" customHeight="1" x14ac:dyDescent="0.15">
      <c r="A434" s="576">
        <v>6</v>
      </c>
      <c r="B434" s="576">
        <v>1</v>
      </c>
      <c r="C434" s="578"/>
      <c r="D434" s="578"/>
      <c r="E434" s="578"/>
      <c r="F434" s="578"/>
      <c r="G434" s="578"/>
      <c r="H434" s="578"/>
      <c r="I434" s="578"/>
      <c r="J434" s="578"/>
      <c r="K434" s="578"/>
      <c r="L434" s="578"/>
      <c r="M434" s="578"/>
      <c r="N434" s="578"/>
      <c r="O434" s="578"/>
      <c r="P434" s="578"/>
      <c r="Q434" s="578"/>
      <c r="R434" s="578"/>
      <c r="S434" s="578"/>
      <c r="T434" s="578"/>
      <c r="U434" s="578"/>
      <c r="V434" s="578"/>
      <c r="W434" s="578"/>
      <c r="X434" s="578"/>
      <c r="Y434" s="578"/>
      <c r="Z434" s="578"/>
      <c r="AA434" s="578"/>
      <c r="AB434" s="578"/>
      <c r="AC434" s="578"/>
      <c r="AD434" s="578"/>
      <c r="AE434" s="578"/>
      <c r="AF434" s="578"/>
      <c r="AG434" s="578"/>
      <c r="AH434" s="578"/>
      <c r="AI434" s="578"/>
      <c r="AJ434" s="578"/>
      <c r="AK434" s="579"/>
      <c r="AL434" s="578"/>
      <c r="AM434" s="578"/>
      <c r="AN434" s="578"/>
      <c r="AO434" s="578"/>
      <c r="AP434" s="578"/>
      <c r="AQ434" s="578"/>
      <c r="AR434" s="578"/>
      <c r="AS434" s="578"/>
      <c r="AT434" s="578"/>
      <c r="AU434" s="580"/>
      <c r="AV434" s="581"/>
      <c r="AW434" s="581"/>
      <c r="AX434" s="577"/>
    </row>
    <row r="435" spans="1:50" ht="24" customHeight="1" x14ac:dyDescent="0.15">
      <c r="A435" s="576">
        <v>7</v>
      </c>
      <c r="B435" s="576">
        <v>1</v>
      </c>
      <c r="C435" s="578"/>
      <c r="D435" s="578"/>
      <c r="E435" s="578"/>
      <c r="F435" s="578"/>
      <c r="G435" s="578"/>
      <c r="H435" s="578"/>
      <c r="I435" s="578"/>
      <c r="J435" s="578"/>
      <c r="K435" s="578"/>
      <c r="L435" s="578"/>
      <c r="M435" s="578"/>
      <c r="N435" s="578"/>
      <c r="O435" s="578"/>
      <c r="P435" s="578"/>
      <c r="Q435" s="578"/>
      <c r="R435" s="578"/>
      <c r="S435" s="578"/>
      <c r="T435" s="578"/>
      <c r="U435" s="578"/>
      <c r="V435" s="578"/>
      <c r="W435" s="578"/>
      <c r="X435" s="578"/>
      <c r="Y435" s="578"/>
      <c r="Z435" s="578"/>
      <c r="AA435" s="578"/>
      <c r="AB435" s="578"/>
      <c r="AC435" s="578"/>
      <c r="AD435" s="578"/>
      <c r="AE435" s="578"/>
      <c r="AF435" s="578"/>
      <c r="AG435" s="578"/>
      <c r="AH435" s="578"/>
      <c r="AI435" s="578"/>
      <c r="AJ435" s="578"/>
      <c r="AK435" s="579"/>
      <c r="AL435" s="578"/>
      <c r="AM435" s="578"/>
      <c r="AN435" s="578"/>
      <c r="AO435" s="578"/>
      <c r="AP435" s="578"/>
      <c r="AQ435" s="578"/>
      <c r="AR435" s="578"/>
      <c r="AS435" s="578"/>
      <c r="AT435" s="578"/>
      <c r="AU435" s="580"/>
      <c r="AV435" s="581"/>
      <c r="AW435" s="581"/>
      <c r="AX435" s="577"/>
    </row>
    <row r="436" spans="1:50" ht="24" customHeight="1" x14ac:dyDescent="0.15">
      <c r="A436" s="576">
        <v>8</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9</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10</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row>
    <row r="440" spans="1:50" x14ac:dyDescent="0.15">
      <c r="A440" s="21"/>
      <c r="B440" s="21" t="s">
        <v>260</v>
      </c>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row>
    <row r="441" spans="1:50" ht="24" customHeight="1" x14ac:dyDescent="0.15">
      <c r="A441" s="576"/>
      <c r="B441" s="576"/>
      <c r="C441" s="254" t="s">
        <v>256</v>
      </c>
      <c r="D441" s="254"/>
      <c r="E441" s="254"/>
      <c r="F441" s="254"/>
      <c r="G441" s="254"/>
      <c r="H441" s="254"/>
      <c r="I441" s="254"/>
      <c r="J441" s="254"/>
      <c r="K441" s="254"/>
      <c r="L441" s="254"/>
      <c r="M441" s="254" t="s">
        <v>255</v>
      </c>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82" t="s">
        <v>254</v>
      </c>
      <c r="AL441" s="254"/>
      <c r="AM441" s="254"/>
      <c r="AN441" s="254"/>
      <c r="AO441" s="254"/>
      <c r="AP441" s="254"/>
      <c r="AQ441" s="254" t="s">
        <v>107</v>
      </c>
      <c r="AR441" s="254"/>
      <c r="AS441" s="254"/>
      <c r="AT441" s="254"/>
      <c r="AU441" s="176" t="s">
        <v>108</v>
      </c>
      <c r="AV441" s="177"/>
      <c r="AW441" s="177"/>
      <c r="AX441" s="577"/>
    </row>
    <row r="442" spans="1:50" ht="24" customHeight="1" x14ac:dyDescent="0.15">
      <c r="A442" s="576">
        <v>1</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2</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3</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4</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v>5</v>
      </c>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v>6</v>
      </c>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v>7</v>
      </c>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v>8</v>
      </c>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v>9</v>
      </c>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v>10</v>
      </c>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sheetData>
  <mergeCells count="772">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38:B438"/>
    <mergeCell ref="C438:L438"/>
    <mergeCell ref="M438:AJ438"/>
    <mergeCell ref="AK438:AP438"/>
    <mergeCell ref="AQ438:AT438"/>
    <mergeCell ref="AU438:AX438"/>
    <mergeCell ref="A441:B441"/>
    <mergeCell ref="C441:L441"/>
    <mergeCell ref="M441:AJ441"/>
    <mergeCell ref="AK441:AP441"/>
    <mergeCell ref="AQ441:AT441"/>
    <mergeCell ref="AU441:AX441"/>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2:B412"/>
    <mergeCell ref="C412:L412"/>
    <mergeCell ref="M412:AJ412"/>
    <mergeCell ref="AK412:AP412"/>
    <mergeCell ref="AQ412:AT412"/>
    <mergeCell ref="AU412:AX412"/>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A70:F93"/>
    <mergeCell ref="U72:AH74"/>
    <mergeCell ref="U76:AH78"/>
    <mergeCell ref="A96:F139"/>
    <mergeCell ref="G96:AB96"/>
    <mergeCell ref="AC96:AX96"/>
    <mergeCell ref="G97:K97"/>
    <mergeCell ref="L97:X97"/>
    <mergeCell ref="Y97:AB97"/>
    <mergeCell ref="AC97:AG97"/>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99:K99"/>
    <mergeCell ref="L99:X99"/>
    <mergeCell ref="AA68:AH68"/>
    <mergeCell ref="G100:K100"/>
    <mergeCell ref="L100:X100"/>
    <mergeCell ref="Y100:AB100"/>
    <mergeCell ref="AC100:AG100"/>
    <mergeCell ref="AH100:AT100"/>
    <mergeCell ref="AU100:AX100"/>
    <mergeCell ref="AH97:AT97"/>
    <mergeCell ref="AU97:AX97"/>
    <mergeCell ref="G98:K98"/>
    <mergeCell ref="L98:X98"/>
    <mergeCell ref="Y98:AB98"/>
    <mergeCell ref="AC98:AG98"/>
    <mergeCell ref="AH98:AT98"/>
    <mergeCell ref="AU98:AX98"/>
    <mergeCell ref="Y99:AB99"/>
    <mergeCell ref="AC99:AG99"/>
    <mergeCell ref="AH99:AT99"/>
    <mergeCell ref="AU99:AX99"/>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D53:AF53"/>
    <mergeCell ref="AG53:AX56"/>
    <mergeCell ref="C54:F54"/>
    <mergeCell ref="G54:S54"/>
    <mergeCell ref="T54:AF54"/>
    <mergeCell ref="C55:F55"/>
    <mergeCell ref="G55:S55"/>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D41:AF41"/>
    <mergeCell ref="AG41:AX43"/>
    <mergeCell ref="C42:AC42"/>
    <mergeCell ref="AD42:AF42"/>
    <mergeCell ref="C43:AC43"/>
    <mergeCell ref="AD43:AF43"/>
    <mergeCell ref="C48:AC48"/>
    <mergeCell ref="AD48:AF48"/>
    <mergeCell ref="C49:AC49"/>
    <mergeCell ref="AD49:AF49"/>
    <mergeCell ref="X34:AX34"/>
    <mergeCell ref="C35:K35"/>
    <mergeCell ref="L35:Q35"/>
    <mergeCell ref="R35:W35"/>
    <mergeCell ref="X35:AX35"/>
    <mergeCell ref="C36:K36"/>
    <mergeCell ref="L36:Q36"/>
    <mergeCell ref="R36:W36"/>
    <mergeCell ref="X36:AX36"/>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AT23:AX23"/>
    <mergeCell ref="AO20:AS20"/>
    <mergeCell ref="AT20:AX20"/>
    <mergeCell ref="AO24:AS24"/>
    <mergeCell ref="AT24:AX24"/>
    <mergeCell ref="AT25:AX25"/>
    <mergeCell ref="AT26:AX26"/>
    <mergeCell ref="AT21:AX21"/>
    <mergeCell ref="AO27:AS27"/>
    <mergeCell ref="AT27:AX27"/>
    <mergeCell ref="AT22:AX22"/>
    <mergeCell ref="Y24:AA24"/>
    <mergeCell ref="AB24:AD24"/>
    <mergeCell ref="AE24:AI24"/>
    <mergeCell ref="AJ24:AN24"/>
    <mergeCell ref="AB26:AD26"/>
    <mergeCell ref="AE26:AI26"/>
    <mergeCell ref="AJ26:AN26"/>
    <mergeCell ref="G25:X26"/>
    <mergeCell ref="Y25:AA25"/>
    <mergeCell ref="AB25:AD25"/>
    <mergeCell ref="AE25:AI25"/>
    <mergeCell ref="AJ25:AN25"/>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393"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4"/>
  <sheetViews>
    <sheetView view="pageBreakPreview" zoomScale="80" zoomScaleNormal="75" zoomScaleSheetLayoutView="80" workbookViewId="0"/>
  </sheetViews>
  <sheetFormatPr defaultRowHeight="13.5" x14ac:dyDescent="0.15"/>
  <cols>
    <col min="1" max="50" width="2.625" style="1" customWidth="1"/>
    <col min="51" max="57" width="2.25" style="1" customWidth="1"/>
    <col min="58" max="16384" width="9" style="1"/>
  </cols>
  <sheetData>
    <row r="2" spans="1:50" ht="21.75" customHeight="1" thickBot="1" x14ac:dyDescent="0.2">
      <c r="AJ2" s="179" t="s">
        <v>0</v>
      </c>
      <c r="AK2" s="179"/>
      <c r="AL2" s="179"/>
      <c r="AM2" s="179"/>
      <c r="AN2" s="179"/>
      <c r="AO2" s="179"/>
      <c r="AP2" s="179"/>
      <c r="AQ2" s="180" t="str">
        <f ca="1">RIGHT(CELL("filename",AQ2),LEN(CELL("filename",AQ2))-FIND("]",CELL("filename",AQ2)))</f>
        <v>183</v>
      </c>
      <c r="AR2" s="180"/>
      <c r="AS2" s="180"/>
      <c r="AT2" s="180"/>
      <c r="AU2" s="180"/>
      <c r="AV2" s="180"/>
      <c r="AW2" s="180"/>
      <c r="AX2" s="180"/>
    </row>
    <row r="3" spans="1:50" ht="21" customHeight="1" thickBot="1" x14ac:dyDescent="0.2">
      <c r="A3" s="181" t="s">
        <v>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3" t="s">
        <v>2</v>
      </c>
      <c r="AP3" s="184"/>
      <c r="AQ3" s="184"/>
      <c r="AR3" s="184"/>
      <c r="AS3" s="184"/>
      <c r="AT3" s="184"/>
      <c r="AU3" s="184"/>
      <c r="AV3" s="184"/>
      <c r="AW3" s="184"/>
      <c r="AX3" s="185"/>
    </row>
    <row r="4" spans="1:50" ht="25.15" customHeight="1" x14ac:dyDescent="0.15">
      <c r="A4" s="186" t="s">
        <v>3</v>
      </c>
      <c r="B4" s="187"/>
      <c r="C4" s="187"/>
      <c r="D4" s="187"/>
      <c r="E4" s="187"/>
      <c r="F4" s="187"/>
      <c r="G4" s="1182" t="s">
        <v>538</v>
      </c>
      <c r="H4" s="1183"/>
      <c r="I4" s="1183"/>
      <c r="J4" s="1183"/>
      <c r="K4" s="1183"/>
      <c r="L4" s="1183"/>
      <c r="M4" s="1183"/>
      <c r="N4" s="1183"/>
      <c r="O4" s="1183"/>
      <c r="P4" s="1183"/>
      <c r="Q4" s="1183"/>
      <c r="R4" s="1183"/>
      <c r="S4" s="1183"/>
      <c r="T4" s="1183"/>
      <c r="U4" s="1183"/>
      <c r="V4" s="1183"/>
      <c r="W4" s="1183"/>
      <c r="X4" s="1183"/>
      <c r="Y4" s="190" t="s">
        <v>338</v>
      </c>
      <c r="Z4" s="631"/>
      <c r="AA4" s="631"/>
      <c r="AB4" s="631"/>
      <c r="AC4" s="631"/>
      <c r="AD4" s="632"/>
      <c r="AE4" s="631" t="s">
        <v>537</v>
      </c>
      <c r="AF4" s="631"/>
      <c r="AG4" s="631"/>
      <c r="AH4" s="631"/>
      <c r="AI4" s="631"/>
      <c r="AJ4" s="631"/>
      <c r="AK4" s="631"/>
      <c r="AL4" s="631"/>
      <c r="AM4" s="631"/>
      <c r="AN4" s="631"/>
      <c r="AO4" s="631"/>
      <c r="AP4" s="632"/>
      <c r="AQ4" s="195" t="s">
        <v>5</v>
      </c>
      <c r="AR4" s="631"/>
      <c r="AS4" s="631"/>
      <c r="AT4" s="631"/>
      <c r="AU4" s="631"/>
      <c r="AV4" s="631"/>
      <c r="AW4" s="631"/>
      <c r="AX4" s="633"/>
    </row>
    <row r="5" spans="1:50" ht="30" customHeight="1" x14ac:dyDescent="0.15">
      <c r="A5" s="125" t="s">
        <v>6</v>
      </c>
      <c r="B5" s="126"/>
      <c r="C5" s="126"/>
      <c r="D5" s="126"/>
      <c r="E5" s="126"/>
      <c r="F5" s="127"/>
      <c r="G5" s="947" t="s">
        <v>536</v>
      </c>
      <c r="H5" s="948"/>
      <c r="I5" s="948"/>
      <c r="J5" s="948"/>
      <c r="K5" s="948"/>
      <c r="L5" s="948"/>
      <c r="M5" s="948"/>
      <c r="N5" s="948"/>
      <c r="O5" s="948"/>
      <c r="P5" s="948"/>
      <c r="Q5" s="948"/>
      <c r="R5" s="948"/>
      <c r="S5" s="948"/>
      <c r="T5" s="948"/>
      <c r="U5" s="948"/>
      <c r="V5" s="290"/>
      <c r="W5" s="290"/>
      <c r="X5" s="290"/>
      <c r="Y5" s="131" t="s">
        <v>7</v>
      </c>
      <c r="Z5" s="620"/>
      <c r="AA5" s="620"/>
      <c r="AB5" s="620"/>
      <c r="AC5" s="620"/>
      <c r="AD5" s="621"/>
      <c r="AE5" s="620" t="s">
        <v>535</v>
      </c>
      <c r="AF5" s="620"/>
      <c r="AG5" s="620"/>
      <c r="AH5" s="620"/>
      <c r="AI5" s="620"/>
      <c r="AJ5" s="620"/>
      <c r="AK5" s="620"/>
      <c r="AL5" s="620"/>
      <c r="AM5" s="620"/>
      <c r="AN5" s="620"/>
      <c r="AO5" s="620"/>
      <c r="AP5" s="621"/>
      <c r="AQ5" s="784" t="s">
        <v>534</v>
      </c>
      <c r="AR5" s="785"/>
      <c r="AS5" s="785"/>
      <c r="AT5" s="785"/>
      <c r="AU5" s="785"/>
      <c r="AV5" s="785"/>
      <c r="AW5" s="785"/>
      <c r="AX5" s="786"/>
    </row>
    <row r="6" spans="1:50" ht="30" customHeight="1" x14ac:dyDescent="0.15">
      <c r="A6" s="139" t="s">
        <v>8</v>
      </c>
      <c r="B6" s="140"/>
      <c r="C6" s="140"/>
      <c r="D6" s="140"/>
      <c r="E6" s="140"/>
      <c r="F6" s="140"/>
      <c r="G6" s="949" t="s">
        <v>482</v>
      </c>
      <c r="H6" s="290"/>
      <c r="I6" s="290"/>
      <c r="J6" s="290"/>
      <c r="K6" s="290"/>
      <c r="L6" s="290"/>
      <c r="M6" s="290"/>
      <c r="N6" s="290"/>
      <c r="O6" s="290"/>
      <c r="P6" s="290"/>
      <c r="Q6" s="290"/>
      <c r="R6" s="290"/>
      <c r="S6" s="290"/>
      <c r="T6" s="290"/>
      <c r="U6" s="290"/>
      <c r="V6" s="290"/>
      <c r="W6" s="290"/>
      <c r="X6" s="290"/>
      <c r="Y6" s="224" t="s">
        <v>9</v>
      </c>
      <c r="Z6" s="225"/>
      <c r="AA6" s="225"/>
      <c r="AB6" s="225"/>
      <c r="AC6" s="225"/>
      <c r="AD6" s="226"/>
      <c r="AE6" s="1184" t="s">
        <v>533</v>
      </c>
      <c r="AF6" s="1185"/>
      <c r="AG6" s="1185"/>
      <c r="AH6" s="1185"/>
      <c r="AI6" s="1185"/>
      <c r="AJ6" s="1185"/>
      <c r="AK6" s="1185"/>
      <c r="AL6" s="1185"/>
      <c r="AM6" s="1185"/>
      <c r="AN6" s="1185"/>
      <c r="AO6" s="1185"/>
      <c r="AP6" s="1185"/>
      <c r="AQ6" s="1186"/>
      <c r="AR6" s="1186"/>
      <c r="AS6" s="1186"/>
      <c r="AT6" s="1186"/>
      <c r="AU6" s="1186"/>
      <c r="AV6" s="1186"/>
      <c r="AW6" s="1186"/>
      <c r="AX6" s="1187"/>
    </row>
    <row r="7" spans="1:50" ht="39.950000000000003" customHeight="1" x14ac:dyDescent="0.15">
      <c r="A7" s="143" t="s">
        <v>10</v>
      </c>
      <c r="B7" s="144"/>
      <c r="C7" s="144"/>
      <c r="D7" s="144"/>
      <c r="E7" s="144"/>
      <c r="F7" s="144"/>
      <c r="G7" s="950" t="s">
        <v>532</v>
      </c>
      <c r="H7" s="951"/>
      <c r="I7" s="951"/>
      <c r="J7" s="951"/>
      <c r="K7" s="951"/>
      <c r="L7" s="951"/>
      <c r="M7" s="951"/>
      <c r="N7" s="951"/>
      <c r="O7" s="951"/>
      <c r="P7" s="951"/>
      <c r="Q7" s="951"/>
      <c r="R7" s="951"/>
      <c r="S7" s="951"/>
      <c r="T7" s="951"/>
      <c r="U7" s="951"/>
      <c r="V7" s="604"/>
      <c r="W7" s="604"/>
      <c r="X7" s="604"/>
      <c r="Y7" s="149" t="s">
        <v>241</v>
      </c>
      <c r="Z7" s="290"/>
      <c r="AA7" s="290"/>
      <c r="AB7" s="290"/>
      <c r="AC7" s="290"/>
      <c r="AD7" s="307"/>
      <c r="AE7" s="1179" t="s">
        <v>531</v>
      </c>
      <c r="AF7" s="1180"/>
      <c r="AG7" s="1180"/>
      <c r="AH7" s="1180"/>
      <c r="AI7" s="1180"/>
      <c r="AJ7" s="1180"/>
      <c r="AK7" s="1180"/>
      <c r="AL7" s="1180"/>
      <c r="AM7" s="1180"/>
      <c r="AN7" s="1180"/>
      <c r="AO7" s="1180"/>
      <c r="AP7" s="1180"/>
      <c r="AQ7" s="1180"/>
      <c r="AR7" s="1180"/>
      <c r="AS7" s="1180"/>
      <c r="AT7" s="1180"/>
      <c r="AU7" s="1180"/>
      <c r="AV7" s="1180"/>
      <c r="AW7" s="1180"/>
      <c r="AX7" s="1181"/>
    </row>
    <row r="8" spans="1:50" ht="103.7" customHeight="1" x14ac:dyDescent="0.15">
      <c r="A8" s="155" t="s">
        <v>12</v>
      </c>
      <c r="B8" s="156"/>
      <c r="C8" s="156"/>
      <c r="D8" s="156"/>
      <c r="E8" s="156"/>
      <c r="F8" s="156"/>
      <c r="G8" s="957" t="s">
        <v>530</v>
      </c>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9"/>
    </row>
    <row r="9" spans="1:50" ht="137.25" customHeight="1" x14ac:dyDescent="0.15">
      <c r="A9" s="155" t="s">
        <v>13</v>
      </c>
      <c r="B9" s="156"/>
      <c r="C9" s="156"/>
      <c r="D9" s="156"/>
      <c r="E9" s="156"/>
      <c r="F9" s="156"/>
      <c r="G9" s="957" t="s">
        <v>529</v>
      </c>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9"/>
    </row>
    <row r="10" spans="1:50" ht="29.25" customHeight="1" x14ac:dyDescent="0.15">
      <c r="A10" s="155" t="s">
        <v>14</v>
      </c>
      <c r="B10" s="156"/>
      <c r="C10" s="156"/>
      <c r="D10" s="156"/>
      <c r="E10" s="156"/>
      <c r="F10" s="161"/>
      <c r="G10" s="162" t="s">
        <v>136</v>
      </c>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4"/>
    </row>
    <row r="11" spans="1:50" ht="21" customHeight="1" x14ac:dyDescent="0.15">
      <c r="A11" s="165" t="s">
        <v>16</v>
      </c>
      <c r="B11" s="166"/>
      <c r="C11" s="166"/>
      <c r="D11" s="166"/>
      <c r="E11" s="166"/>
      <c r="F11" s="167"/>
      <c r="G11" s="174"/>
      <c r="H11" s="175"/>
      <c r="I11" s="175"/>
      <c r="J11" s="175"/>
      <c r="K11" s="175"/>
      <c r="L11" s="175"/>
      <c r="M11" s="175"/>
      <c r="N11" s="175"/>
      <c r="O11" s="17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06"/>
      <c r="I12" s="211" t="s">
        <v>23</v>
      </c>
      <c r="J12" s="212"/>
      <c r="K12" s="212"/>
      <c r="L12" s="212"/>
      <c r="M12" s="212"/>
      <c r="N12" s="212"/>
      <c r="O12" s="213"/>
      <c r="P12" s="809">
        <v>38</v>
      </c>
      <c r="Q12" s="809"/>
      <c r="R12" s="809"/>
      <c r="S12" s="809"/>
      <c r="T12" s="809"/>
      <c r="U12" s="809"/>
      <c r="V12" s="809"/>
      <c r="W12" s="809">
        <v>38</v>
      </c>
      <c r="X12" s="809"/>
      <c r="Y12" s="809"/>
      <c r="Z12" s="809"/>
      <c r="AA12" s="809"/>
      <c r="AB12" s="809"/>
      <c r="AC12" s="809"/>
      <c r="AD12" s="1137">
        <v>39.036999999999999</v>
      </c>
      <c r="AE12" s="1137"/>
      <c r="AF12" s="1137"/>
      <c r="AG12" s="1137"/>
      <c r="AH12" s="1137"/>
      <c r="AI12" s="1137"/>
      <c r="AJ12" s="1137"/>
      <c r="AK12" s="1137">
        <v>45.488999999999997</v>
      </c>
      <c r="AL12" s="1137"/>
      <c r="AM12" s="1137"/>
      <c r="AN12" s="1137"/>
      <c r="AO12" s="1137"/>
      <c r="AP12" s="1137"/>
      <c r="AQ12" s="1137"/>
      <c r="AR12" s="809">
        <v>48</v>
      </c>
      <c r="AS12" s="809"/>
      <c r="AT12" s="809"/>
      <c r="AU12" s="809"/>
      <c r="AV12" s="809"/>
      <c r="AW12" s="809"/>
      <c r="AX12" s="815"/>
    </row>
    <row r="13" spans="1:50" ht="21" customHeight="1" x14ac:dyDescent="0.15">
      <c r="A13" s="168"/>
      <c r="B13" s="169"/>
      <c r="C13" s="169"/>
      <c r="D13" s="169"/>
      <c r="E13" s="169"/>
      <c r="F13" s="170"/>
      <c r="G13" s="207"/>
      <c r="H13" s="208"/>
      <c r="I13" s="199" t="s">
        <v>24</v>
      </c>
      <c r="J13" s="200"/>
      <c r="K13" s="200"/>
      <c r="L13" s="200"/>
      <c r="M13" s="200"/>
      <c r="N13" s="200"/>
      <c r="O13" s="201"/>
      <c r="P13" s="637" t="s">
        <v>389</v>
      </c>
      <c r="Q13" s="637"/>
      <c r="R13" s="637"/>
      <c r="S13" s="637"/>
      <c r="T13" s="637"/>
      <c r="U13" s="637"/>
      <c r="V13" s="637"/>
      <c r="W13" s="637" t="s">
        <v>389</v>
      </c>
      <c r="X13" s="637"/>
      <c r="Y13" s="637"/>
      <c r="Z13" s="637"/>
      <c r="AA13" s="637"/>
      <c r="AB13" s="637"/>
      <c r="AC13" s="637"/>
      <c r="AD13" s="1177" t="s">
        <v>389</v>
      </c>
      <c r="AE13" s="1177"/>
      <c r="AF13" s="1177"/>
      <c r="AG13" s="1177"/>
      <c r="AH13" s="1177"/>
      <c r="AI13" s="1177"/>
      <c r="AJ13" s="1177"/>
      <c r="AK13" s="1177"/>
      <c r="AL13" s="1177"/>
      <c r="AM13" s="1177"/>
      <c r="AN13" s="1177"/>
      <c r="AO13" s="1177"/>
      <c r="AP13" s="1177"/>
      <c r="AQ13" s="1177"/>
      <c r="AR13" s="614"/>
      <c r="AS13" s="614"/>
      <c r="AT13" s="614"/>
      <c r="AU13" s="614"/>
      <c r="AV13" s="614"/>
      <c r="AW13" s="614"/>
      <c r="AX13" s="615"/>
    </row>
    <row r="14" spans="1:50" ht="21" customHeight="1" x14ac:dyDescent="0.15">
      <c r="A14" s="168"/>
      <c r="B14" s="169"/>
      <c r="C14" s="169"/>
      <c r="D14" s="169"/>
      <c r="E14" s="169"/>
      <c r="F14" s="170"/>
      <c r="G14" s="207"/>
      <c r="H14" s="208"/>
      <c r="I14" s="199" t="s">
        <v>25</v>
      </c>
      <c r="J14" s="219"/>
      <c r="K14" s="219"/>
      <c r="L14" s="219"/>
      <c r="M14" s="219"/>
      <c r="N14" s="219"/>
      <c r="O14" s="220"/>
      <c r="P14" s="608" t="s">
        <v>389</v>
      </c>
      <c r="Q14" s="609"/>
      <c r="R14" s="609"/>
      <c r="S14" s="609"/>
      <c r="T14" s="609"/>
      <c r="U14" s="609"/>
      <c r="V14" s="616"/>
      <c r="W14" s="608" t="s">
        <v>389</v>
      </c>
      <c r="X14" s="609"/>
      <c r="Y14" s="609"/>
      <c r="Z14" s="609"/>
      <c r="AA14" s="609"/>
      <c r="AB14" s="609"/>
      <c r="AC14" s="616"/>
      <c r="AD14" s="1174" t="s">
        <v>389</v>
      </c>
      <c r="AE14" s="1175"/>
      <c r="AF14" s="1175"/>
      <c r="AG14" s="1175"/>
      <c r="AH14" s="1175"/>
      <c r="AI14" s="1175"/>
      <c r="AJ14" s="1176"/>
      <c r="AK14" s="1174" t="s">
        <v>389</v>
      </c>
      <c r="AL14" s="1175"/>
      <c r="AM14" s="1175"/>
      <c r="AN14" s="1175"/>
      <c r="AO14" s="1175"/>
      <c r="AP14" s="1175"/>
      <c r="AQ14" s="1176"/>
      <c r="AR14" s="608" t="s">
        <v>389</v>
      </c>
      <c r="AS14" s="680"/>
      <c r="AT14" s="680"/>
      <c r="AU14" s="680"/>
      <c r="AV14" s="680"/>
      <c r="AW14" s="680"/>
      <c r="AX14" s="814"/>
    </row>
    <row r="15" spans="1:50" ht="21" customHeight="1" x14ac:dyDescent="0.15">
      <c r="A15" s="168"/>
      <c r="B15" s="169"/>
      <c r="C15" s="169"/>
      <c r="D15" s="169"/>
      <c r="E15" s="169"/>
      <c r="F15" s="170"/>
      <c r="G15" s="207"/>
      <c r="H15" s="208"/>
      <c r="I15" s="199" t="s">
        <v>26</v>
      </c>
      <c r="J15" s="219"/>
      <c r="K15" s="219"/>
      <c r="L15" s="219"/>
      <c r="M15" s="219"/>
      <c r="N15" s="219"/>
      <c r="O15" s="220"/>
      <c r="P15" s="608" t="s">
        <v>389</v>
      </c>
      <c r="Q15" s="609"/>
      <c r="R15" s="609"/>
      <c r="S15" s="609"/>
      <c r="T15" s="609"/>
      <c r="U15" s="609"/>
      <c r="V15" s="616"/>
      <c r="W15" s="608" t="s">
        <v>389</v>
      </c>
      <c r="X15" s="609"/>
      <c r="Y15" s="609"/>
      <c r="Z15" s="609"/>
      <c r="AA15" s="609"/>
      <c r="AB15" s="609"/>
      <c r="AC15" s="616"/>
      <c r="AD15" s="1174" t="s">
        <v>389</v>
      </c>
      <c r="AE15" s="1175"/>
      <c r="AF15" s="1175"/>
      <c r="AG15" s="1175"/>
      <c r="AH15" s="1175"/>
      <c r="AI15" s="1175"/>
      <c r="AJ15" s="1176"/>
      <c r="AK15" s="1174" t="s">
        <v>389</v>
      </c>
      <c r="AL15" s="1175"/>
      <c r="AM15" s="1175"/>
      <c r="AN15" s="1175"/>
      <c r="AO15" s="1175"/>
      <c r="AP15" s="1175"/>
      <c r="AQ15" s="1176"/>
      <c r="AR15" s="611"/>
      <c r="AS15" s="807"/>
      <c r="AT15" s="807"/>
      <c r="AU15" s="807"/>
      <c r="AV15" s="807"/>
      <c r="AW15" s="807"/>
      <c r="AX15" s="808"/>
    </row>
    <row r="16" spans="1:50" ht="24.75" customHeight="1" x14ac:dyDescent="0.15">
      <c r="A16" s="168"/>
      <c r="B16" s="169"/>
      <c r="C16" s="169"/>
      <c r="D16" s="169"/>
      <c r="E16" s="169"/>
      <c r="F16" s="170"/>
      <c r="G16" s="207"/>
      <c r="H16" s="208"/>
      <c r="I16" s="199" t="s">
        <v>27</v>
      </c>
      <c r="J16" s="200"/>
      <c r="K16" s="200"/>
      <c r="L16" s="200"/>
      <c r="M16" s="200"/>
      <c r="N16" s="200"/>
      <c r="O16" s="201"/>
      <c r="P16" s="637" t="s">
        <v>389</v>
      </c>
      <c r="Q16" s="637"/>
      <c r="R16" s="637"/>
      <c r="S16" s="637"/>
      <c r="T16" s="637"/>
      <c r="U16" s="637"/>
      <c r="V16" s="637"/>
      <c r="W16" s="637" t="s">
        <v>389</v>
      </c>
      <c r="X16" s="637"/>
      <c r="Y16" s="637"/>
      <c r="Z16" s="637"/>
      <c r="AA16" s="637"/>
      <c r="AB16" s="637"/>
      <c r="AC16" s="637"/>
      <c r="AD16" s="1177" t="s">
        <v>389</v>
      </c>
      <c r="AE16" s="1177"/>
      <c r="AF16" s="1177"/>
      <c r="AG16" s="1177"/>
      <c r="AH16" s="1177"/>
      <c r="AI16" s="1177"/>
      <c r="AJ16" s="1177"/>
      <c r="AK16" s="1177" t="s">
        <v>389</v>
      </c>
      <c r="AL16" s="1177"/>
      <c r="AM16" s="1177"/>
      <c r="AN16" s="1177"/>
      <c r="AO16" s="1177"/>
      <c r="AP16" s="1177"/>
      <c r="AQ16" s="1177"/>
      <c r="AR16" s="614"/>
      <c r="AS16" s="614"/>
      <c r="AT16" s="614"/>
      <c r="AU16" s="614"/>
      <c r="AV16" s="614"/>
      <c r="AW16" s="614"/>
      <c r="AX16" s="615"/>
    </row>
    <row r="17" spans="1:55" ht="24.75" customHeight="1" x14ac:dyDescent="0.15">
      <c r="A17" s="168"/>
      <c r="B17" s="169"/>
      <c r="C17" s="169"/>
      <c r="D17" s="169"/>
      <c r="E17" s="169"/>
      <c r="F17" s="170"/>
      <c r="G17" s="209"/>
      <c r="H17" s="210"/>
      <c r="I17" s="216" t="s">
        <v>28</v>
      </c>
      <c r="J17" s="217"/>
      <c r="K17" s="217"/>
      <c r="L17" s="217"/>
      <c r="M17" s="217"/>
      <c r="N17" s="217"/>
      <c r="O17" s="218"/>
      <c r="P17" s="816">
        <v>38</v>
      </c>
      <c r="Q17" s="816"/>
      <c r="R17" s="816"/>
      <c r="S17" s="816"/>
      <c r="T17" s="816"/>
      <c r="U17" s="816"/>
      <c r="V17" s="816"/>
      <c r="W17" s="816">
        <v>38</v>
      </c>
      <c r="X17" s="816"/>
      <c r="Y17" s="816"/>
      <c r="Z17" s="816"/>
      <c r="AA17" s="816"/>
      <c r="AB17" s="816"/>
      <c r="AC17" s="816"/>
      <c r="AD17" s="1178">
        <v>39.036999999999999</v>
      </c>
      <c r="AE17" s="1178"/>
      <c r="AF17" s="1178"/>
      <c r="AG17" s="1178"/>
      <c r="AH17" s="1178"/>
      <c r="AI17" s="1178"/>
      <c r="AJ17" s="1178"/>
      <c r="AK17" s="1178">
        <v>45.488999999999997</v>
      </c>
      <c r="AL17" s="1178"/>
      <c r="AM17" s="1178"/>
      <c r="AN17" s="1178"/>
      <c r="AO17" s="1178"/>
      <c r="AP17" s="1178"/>
      <c r="AQ17" s="1178"/>
      <c r="AR17" s="816">
        <v>48</v>
      </c>
      <c r="AS17" s="816"/>
      <c r="AT17" s="816"/>
      <c r="AU17" s="816"/>
      <c r="AV17" s="816"/>
      <c r="AW17" s="816"/>
      <c r="AX17" s="817"/>
    </row>
    <row r="18" spans="1:55" ht="24.75" customHeight="1" x14ac:dyDescent="0.15">
      <c r="A18" s="168"/>
      <c r="B18" s="169"/>
      <c r="C18" s="169"/>
      <c r="D18" s="169"/>
      <c r="E18" s="169"/>
      <c r="F18" s="170"/>
      <c r="G18" s="235" t="s">
        <v>29</v>
      </c>
      <c r="H18" s="236"/>
      <c r="I18" s="236"/>
      <c r="J18" s="236"/>
      <c r="K18" s="236"/>
      <c r="L18" s="236"/>
      <c r="M18" s="236"/>
      <c r="N18" s="236"/>
      <c r="O18" s="236"/>
      <c r="P18" s="287">
        <v>38</v>
      </c>
      <c r="Q18" s="287"/>
      <c r="R18" s="287"/>
      <c r="S18" s="287"/>
      <c r="T18" s="287"/>
      <c r="U18" s="287"/>
      <c r="V18" s="287"/>
      <c r="W18" s="287">
        <v>38</v>
      </c>
      <c r="X18" s="287"/>
      <c r="Y18" s="287"/>
      <c r="Z18" s="287"/>
      <c r="AA18" s="287"/>
      <c r="AB18" s="287"/>
      <c r="AC18" s="287"/>
      <c r="AD18" s="1158">
        <v>39.03642</v>
      </c>
      <c r="AE18" s="1158"/>
      <c r="AF18" s="1158"/>
      <c r="AG18" s="1158"/>
      <c r="AH18" s="1158"/>
      <c r="AI18" s="1158"/>
      <c r="AJ18" s="1158"/>
      <c r="AK18" s="1159"/>
      <c r="AL18" s="1159"/>
      <c r="AM18" s="1159"/>
      <c r="AN18" s="1159"/>
      <c r="AO18" s="1159"/>
      <c r="AP18" s="1159"/>
      <c r="AQ18" s="1159"/>
      <c r="AR18" s="641"/>
      <c r="AS18" s="641"/>
      <c r="AT18" s="641"/>
      <c r="AU18" s="641"/>
      <c r="AV18" s="641"/>
      <c r="AW18" s="641"/>
      <c r="AX18" s="642"/>
    </row>
    <row r="19" spans="1:55" ht="24.75" customHeight="1" x14ac:dyDescent="0.15">
      <c r="A19" s="171"/>
      <c r="B19" s="172"/>
      <c r="C19" s="172"/>
      <c r="D19" s="172"/>
      <c r="E19" s="172"/>
      <c r="F19" s="173"/>
      <c r="G19" s="235" t="s">
        <v>30</v>
      </c>
      <c r="H19" s="236"/>
      <c r="I19" s="236"/>
      <c r="J19" s="236"/>
      <c r="K19" s="236"/>
      <c r="L19" s="236"/>
      <c r="M19" s="236"/>
      <c r="N19" s="236"/>
      <c r="O19" s="236"/>
      <c r="P19" s="287">
        <v>100</v>
      </c>
      <c r="Q19" s="287"/>
      <c r="R19" s="287"/>
      <c r="S19" s="287"/>
      <c r="T19" s="287"/>
      <c r="U19" s="287"/>
      <c r="V19" s="287"/>
      <c r="W19" s="287">
        <v>100</v>
      </c>
      <c r="X19" s="287"/>
      <c r="Y19" s="287"/>
      <c r="Z19" s="287"/>
      <c r="AA19" s="287"/>
      <c r="AB19" s="287"/>
      <c r="AC19" s="287"/>
      <c r="AD19" s="287">
        <v>100</v>
      </c>
      <c r="AE19" s="287"/>
      <c r="AF19" s="287"/>
      <c r="AG19" s="287"/>
      <c r="AH19" s="287"/>
      <c r="AI19" s="287"/>
      <c r="AJ19" s="287"/>
      <c r="AK19" s="641"/>
      <c r="AL19" s="641"/>
      <c r="AM19" s="641"/>
      <c r="AN19" s="641"/>
      <c r="AO19" s="641"/>
      <c r="AP19" s="641"/>
      <c r="AQ19" s="641"/>
      <c r="AR19" s="641"/>
      <c r="AS19" s="641"/>
      <c r="AT19" s="641"/>
      <c r="AU19" s="641"/>
      <c r="AV19" s="641"/>
      <c r="AW19" s="641"/>
      <c r="AX19" s="642"/>
    </row>
    <row r="20" spans="1:55" ht="31.7" customHeight="1" x14ac:dyDescent="0.15">
      <c r="A20" s="243" t="s">
        <v>31</v>
      </c>
      <c r="B20" s="244"/>
      <c r="C20" s="244"/>
      <c r="D20" s="244"/>
      <c r="E20" s="244"/>
      <c r="F20" s="245"/>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254" t="s">
        <v>17</v>
      </c>
      <c r="AF20" s="254"/>
      <c r="AG20" s="254"/>
      <c r="AH20" s="254"/>
      <c r="AI20" s="254"/>
      <c r="AJ20" s="254" t="s">
        <v>18</v>
      </c>
      <c r="AK20" s="254"/>
      <c r="AL20" s="254"/>
      <c r="AM20" s="254"/>
      <c r="AN20" s="254"/>
      <c r="AO20" s="254" t="s">
        <v>19</v>
      </c>
      <c r="AP20" s="254"/>
      <c r="AQ20" s="254"/>
      <c r="AR20" s="254"/>
      <c r="AS20" s="254"/>
      <c r="AT20" s="282" t="s">
        <v>235</v>
      </c>
      <c r="AU20" s="254"/>
      <c r="AV20" s="254"/>
      <c r="AW20" s="254"/>
      <c r="AX20" s="283"/>
    </row>
    <row r="21" spans="1:55" ht="26.85" customHeight="1" x14ac:dyDescent="0.15">
      <c r="A21" s="246"/>
      <c r="B21" s="244"/>
      <c r="C21" s="244"/>
      <c r="D21" s="244"/>
      <c r="E21" s="244"/>
      <c r="F21" s="245"/>
      <c r="G21" s="1163" t="s">
        <v>528</v>
      </c>
      <c r="H21" s="1164"/>
      <c r="I21" s="1164"/>
      <c r="J21" s="1164"/>
      <c r="K21" s="1164"/>
      <c r="L21" s="1164"/>
      <c r="M21" s="1164"/>
      <c r="N21" s="1164"/>
      <c r="O21" s="1164"/>
      <c r="P21" s="1164"/>
      <c r="Q21" s="1164"/>
      <c r="R21" s="1164"/>
      <c r="S21" s="1164"/>
      <c r="T21" s="1164"/>
      <c r="U21" s="1164"/>
      <c r="V21" s="1164"/>
      <c r="W21" s="1164"/>
      <c r="X21" s="1165"/>
      <c r="Y21" s="268" t="s">
        <v>35</v>
      </c>
      <c r="Z21" s="269"/>
      <c r="AA21" s="270"/>
      <c r="AB21" s="1157" t="s">
        <v>527</v>
      </c>
      <c r="AC21" s="826"/>
      <c r="AD21" s="826"/>
      <c r="AE21" s="1154">
        <v>93.012409285999993</v>
      </c>
      <c r="AF21" s="1154"/>
      <c r="AG21" s="1154"/>
      <c r="AH21" s="1154"/>
      <c r="AI21" s="1154"/>
      <c r="AJ21" s="1154">
        <v>93.873761430000002</v>
      </c>
      <c r="AK21" s="1154"/>
      <c r="AL21" s="1154"/>
      <c r="AM21" s="1154"/>
      <c r="AN21" s="1154"/>
      <c r="AO21" s="1154">
        <v>105.579335388</v>
      </c>
      <c r="AP21" s="1154"/>
      <c r="AQ21" s="1154"/>
      <c r="AR21" s="1154"/>
      <c r="AS21" s="1154"/>
      <c r="AT21" s="1155"/>
      <c r="AU21" s="1155"/>
      <c r="AV21" s="1155"/>
      <c r="AW21" s="1155"/>
      <c r="AX21" s="1156"/>
    </row>
    <row r="22" spans="1:55" ht="23.65" customHeight="1" x14ac:dyDescent="0.15">
      <c r="A22" s="247"/>
      <c r="B22" s="248"/>
      <c r="C22" s="248"/>
      <c r="D22" s="248"/>
      <c r="E22" s="248"/>
      <c r="F22" s="249"/>
      <c r="G22" s="1166"/>
      <c r="H22" s="1167"/>
      <c r="I22" s="1167"/>
      <c r="J22" s="1167"/>
      <c r="K22" s="1167"/>
      <c r="L22" s="1167"/>
      <c r="M22" s="1167"/>
      <c r="N22" s="1167"/>
      <c r="O22" s="1167"/>
      <c r="P22" s="1167"/>
      <c r="Q22" s="1167"/>
      <c r="R22" s="1167"/>
      <c r="S22" s="1167"/>
      <c r="T22" s="1167"/>
      <c r="U22" s="1167"/>
      <c r="V22" s="1167"/>
      <c r="W22" s="1167"/>
      <c r="X22" s="1168"/>
      <c r="Y22" s="176" t="s">
        <v>36</v>
      </c>
      <c r="Z22" s="177"/>
      <c r="AA22" s="178"/>
      <c r="AB22" s="255" t="s">
        <v>527</v>
      </c>
      <c r="AC22" s="255"/>
      <c r="AD22" s="255"/>
      <c r="AE22" s="1153">
        <v>91.001543050999999</v>
      </c>
      <c r="AF22" s="1153"/>
      <c r="AG22" s="1153"/>
      <c r="AH22" s="1153"/>
      <c r="AI22" s="1153"/>
      <c r="AJ22" s="1153">
        <f>AE21</f>
        <v>93.012409285999993</v>
      </c>
      <c r="AK22" s="1153"/>
      <c r="AL22" s="1153"/>
      <c r="AM22" s="1153"/>
      <c r="AN22" s="1153"/>
      <c r="AO22" s="1153">
        <f>AJ21</f>
        <v>93.873761430000002</v>
      </c>
      <c r="AP22" s="1153"/>
      <c r="AQ22" s="1153"/>
      <c r="AR22" s="1153"/>
      <c r="AS22" s="1153"/>
      <c r="AT22" s="1160">
        <f>AO21</f>
        <v>105.579335388</v>
      </c>
      <c r="AU22" s="1160"/>
      <c r="AV22" s="1160"/>
      <c r="AW22" s="1160"/>
      <c r="AX22" s="1161"/>
    </row>
    <row r="23" spans="1:55" ht="32.25" customHeight="1" x14ac:dyDescent="0.15">
      <c r="A23" s="247"/>
      <c r="B23" s="248"/>
      <c r="C23" s="248"/>
      <c r="D23" s="248"/>
      <c r="E23" s="248"/>
      <c r="F23" s="249"/>
      <c r="G23" s="1169"/>
      <c r="H23" s="1170"/>
      <c r="I23" s="1170"/>
      <c r="J23" s="1170"/>
      <c r="K23" s="1170"/>
      <c r="L23" s="1170"/>
      <c r="M23" s="1170"/>
      <c r="N23" s="1170"/>
      <c r="O23" s="1170"/>
      <c r="P23" s="1170"/>
      <c r="Q23" s="1170"/>
      <c r="R23" s="1170"/>
      <c r="S23" s="1170"/>
      <c r="T23" s="1170"/>
      <c r="U23" s="1170"/>
      <c r="V23" s="1170"/>
      <c r="W23" s="1170"/>
      <c r="X23" s="1171"/>
      <c r="Y23" s="176" t="s">
        <v>37</v>
      </c>
      <c r="Z23" s="177"/>
      <c r="AA23" s="178"/>
      <c r="AB23" s="279" t="s">
        <v>226</v>
      </c>
      <c r="AC23" s="279"/>
      <c r="AD23" s="279"/>
      <c r="AE23" s="1162">
        <f>AE21/AE22*100</f>
        <v>102.20970564628014</v>
      </c>
      <c r="AF23" s="1162"/>
      <c r="AG23" s="1162"/>
      <c r="AH23" s="1162"/>
      <c r="AI23" s="1162"/>
      <c r="AJ23" s="1162">
        <f>AJ21/AJ22*100</f>
        <v>100.92606153373738</v>
      </c>
      <c r="AK23" s="1162"/>
      <c r="AL23" s="1162"/>
      <c r="AM23" s="1162"/>
      <c r="AN23" s="1162"/>
      <c r="AO23" s="1162">
        <f>AO21/AO22*100</f>
        <v>112.46948431562384</v>
      </c>
      <c r="AP23" s="1162"/>
      <c r="AQ23" s="1162"/>
      <c r="AR23" s="1162"/>
      <c r="AS23" s="1162"/>
      <c r="AT23" s="1172"/>
      <c r="AU23" s="1172"/>
      <c r="AV23" s="1172"/>
      <c r="AW23" s="1172"/>
      <c r="AX23" s="1173"/>
    </row>
    <row r="24" spans="1:55"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76" t="s">
        <v>33</v>
      </c>
      <c r="AC24" s="177"/>
      <c r="AD24" s="178"/>
      <c r="AE24" s="254" t="s">
        <v>17</v>
      </c>
      <c r="AF24" s="254"/>
      <c r="AG24" s="254"/>
      <c r="AH24" s="254"/>
      <c r="AI24" s="254"/>
      <c r="AJ24" s="254" t="s">
        <v>18</v>
      </c>
      <c r="AK24" s="254"/>
      <c r="AL24" s="254"/>
      <c r="AM24" s="254"/>
      <c r="AN24" s="254"/>
      <c r="AO24" s="254" t="s">
        <v>19</v>
      </c>
      <c r="AP24" s="254"/>
      <c r="AQ24" s="254"/>
      <c r="AR24" s="254"/>
      <c r="AS24" s="254"/>
      <c r="AT24" s="256" t="s">
        <v>41</v>
      </c>
      <c r="AU24" s="257"/>
      <c r="AV24" s="257"/>
      <c r="AW24" s="257"/>
      <c r="AX24" s="258"/>
    </row>
    <row r="25" spans="1:55" ht="39.950000000000003" customHeight="1" x14ac:dyDescent="0.15">
      <c r="A25" s="298"/>
      <c r="B25" s="299"/>
      <c r="C25" s="299"/>
      <c r="D25" s="299"/>
      <c r="E25" s="299"/>
      <c r="F25" s="300"/>
      <c r="G25" s="655" t="s">
        <v>526</v>
      </c>
      <c r="H25" s="963"/>
      <c r="I25" s="963"/>
      <c r="J25" s="963"/>
      <c r="K25" s="963"/>
      <c r="L25" s="963"/>
      <c r="M25" s="963"/>
      <c r="N25" s="963"/>
      <c r="O25" s="963"/>
      <c r="P25" s="963"/>
      <c r="Q25" s="963"/>
      <c r="R25" s="963"/>
      <c r="S25" s="963"/>
      <c r="T25" s="963"/>
      <c r="U25" s="963"/>
      <c r="V25" s="963"/>
      <c r="W25" s="963"/>
      <c r="X25" s="964"/>
      <c r="Y25" s="314" t="s">
        <v>42</v>
      </c>
      <c r="Z25" s="305"/>
      <c r="AA25" s="306"/>
      <c r="AB25" s="1152" t="s">
        <v>525</v>
      </c>
      <c r="AC25" s="305"/>
      <c r="AD25" s="306"/>
      <c r="AE25" s="279">
        <v>4</v>
      </c>
      <c r="AF25" s="279"/>
      <c r="AG25" s="279"/>
      <c r="AH25" s="279"/>
      <c r="AI25" s="279"/>
      <c r="AJ25" s="274">
        <v>3</v>
      </c>
      <c r="AK25" s="274"/>
      <c r="AL25" s="274"/>
      <c r="AM25" s="274"/>
      <c r="AN25" s="274"/>
      <c r="AO25" s="274">
        <v>4</v>
      </c>
      <c r="AP25" s="274"/>
      <c r="AQ25" s="274"/>
      <c r="AR25" s="274"/>
      <c r="AS25" s="274"/>
      <c r="AT25" s="289" t="s">
        <v>223</v>
      </c>
      <c r="AU25" s="290"/>
      <c r="AV25" s="290"/>
      <c r="AW25" s="290"/>
      <c r="AX25" s="291"/>
      <c r="AY25" s="2"/>
      <c r="AZ25" s="3"/>
      <c r="BA25" s="3"/>
      <c r="BB25" s="3"/>
      <c r="BC25" s="3"/>
    </row>
    <row r="26" spans="1:55" ht="32.25" customHeight="1" x14ac:dyDescent="0.15">
      <c r="A26" s="301"/>
      <c r="B26" s="302"/>
      <c r="C26" s="302"/>
      <c r="D26" s="302"/>
      <c r="E26" s="302"/>
      <c r="F26" s="303"/>
      <c r="G26" s="968"/>
      <c r="H26" s="969"/>
      <c r="I26" s="969"/>
      <c r="J26" s="969"/>
      <c r="K26" s="969"/>
      <c r="L26" s="969"/>
      <c r="M26" s="969"/>
      <c r="N26" s="969"/>
      <c r="O26" s="969"/>
      <c r="P26" s="969"/>
      <c r="Q26" s="969"/>
      <c r="R26" s="969"/>
      <c r="S26" s="969"/>
      <c r="T26" s="969"/>
      <c r="U26" s="969"/>
      <c r="V26" s="969"/>
      <c r="W26" s="969"/>
      <c r="X26" s="970"/>
      <c r="Y26" s="292" t="s">
        <v>222</v>
      </c>
      <c r="Z26" s="293"/>
      <c r="AA26" s="294"/>
      <c r="AB26" s="841" t="s">
        <v>524</v>
      </c>
      <c r="AC26" s="293"/>
      <c r="AD26" s="294"/>
      <c r="AE26" s="289">
        <v>4</v>
      </c>
      <c r="AF26" s="290"/>
      <c r="AG26" s="290"/>
      <c r="AH26" s="290"/>
      <c r="AI26" s="307"/>
      <c r="AJ26" s="315">
        <v>3</v>
      </c>
      <c r="AK26" s="316"/>
      <c r="AL26" s="316"/>
      <c r="AM26" s="316"/>
      <c r="AN26" s="317"/>
      <c r="AO26" s="315">
        <v>4</v>
      </c>
      <c r="AP26" s="316"/>
      <c r="AQ26" s="316"/>
      <c r="AR26" s="316"/>
      <c r="AS26" s="317"/>
      <c r="AT26" s="315">
        <v>4</v>
      </c>
      <c r="AU26" s="316"/>
      <c r="AV26" s="316"/>
      <c r="AW26" s="316"/>
      <c r="AX26" s="318"/>
      <c r="AY26" s="2"/>
      <c r="AZ26" s="3"/>
      <c r="BA26" s="3"/>
      <c r="BB26" s="3"/>
      <c r="BC26" s="3"/>
    </row>
    <row r="27" spans="1:55" ht="32.25" customHeight="1" x14ac:dyDescent="0.15">
      <c r="A27" s="295" t="s">
        <v>45</v>
      </c>
      <c r="B27" s="346"/>
      <c r="C27" s="346"/>
      <c r="D27" s="346"/>
      <c r="E27" s="346"/>
      <c r="F27" s="347"/>
      <c r="G27" s="177" t="s">
        <v>46</v>
      </c>
      <c r="H27" s="177"/>
      <c r="I27" s="177"/>
      <c r="J27" s="177"/>
      <c r="K27" s="177"/>
      <c r="L27" s="177"/>
      <c r="M27" s="177"/>
      <c r="N27" s="177"/>
      <c r="O27" s="177"/>
      <c r="P27" s="177"/>
      <c r="Q27" s="177"/>
      <c r="R27" s="177"/>
      <c r="S27" s="177"/>
      <c r="T27" s="177"/>
      <c r="U27" s="177"/>
      <c r="V27" s="177"/>
      <c r="W27" s="177"/>
      <c r="X27" s="178"/>
      <c r="Y27" s="354"/>
      <c r="Z27" s="355"/>
      <c r="AA27" s="356"/>
      <c r="AB27" s="176" t="s">
        <v>33</v>
      </c>
      <c r="AC27" s="177"/>
      <c r="AD27" s="178"/>
      <c r="AE27" s="176" t="s">
        <v>17</v>
      </c>
      <c r="AF27" s="177"/>
      <c r="AG27" s="177"/>
      <c r="AH27" s="177"/>
      <c r="AI27" s="178"/>
      <c r="AJ27" s="176" t="s">
        <v>18</v>
      </c>
      <c r="AK27" s="177"/>
      <c r="AL27" s="177"/>
      <c r="AM27" s="177"/>
      <c r="AN27" s="178"/>
      <c r="AO27" s="176" t="s">
        <v>19</v>
      </c>
      <c r="AP27" s="177"/>
      <c r="AQ27" s="177"/>
      <c r="AR27" s="177"/>
      <c r="AS27" s="178"/>
      <c r="AT27" s="256" t="s">
        <v>47</v>
      </c>
      <c r="AU27" s="257"/>
      <c r="AV27" s="257"/>
      <c r="AW27" s="257"/>
      <c r="AX27" s="258"/>
      <c r="AY27" s="2"/>
      <c r="AZ27" s="3"/>
      <c r="BA27" s="3"/>
      <c r="BB27" s="3"/>
      <c r="BC27" s="3"/>
    </row>
    <row r="28" spans="1:55" ht="46.5" customHeight="1" x14ac:dyDescent="0.15">
      <c r="A28" s="348"/>
      <c r="B28" s="349"/>
      <c r="C28" s="349"/>
      <c r="D28" s="349"/>
      <c r="E28" s="349"/>
      <c r="F28" s="350"/>
      <c r="G28" s="319" t="s">
        <v>523</v>
      </c>
      <c r="H28" s="319"/>
      <c r="I28" s="319"/>
      <c r="J28" s="319"/>
      <c r="K28" s="319"/>
      <c r="L28" s="319"/>
      <c r="M28" s="319"/>
      <c r="N28" s="319"/>
      <c r="O28" s="319"/>
      <c r="P28" s="319"/>
      <c r="Q28" s="319"/>
      <c r="R28" s="319"/>
      <c r="S28" s="319"/>
      <c r="T28" s="319"/>
      <c r="U28" s="319"/>
      <c r="V28" s="319"/>
      <c r="W28" s="319"/>
      <c r="X28" s="319"/>
      <c r="Y28" s="321" t="s">
        <v>45</v>
      </c>
      <c r="Z28" s="322"/>
      <c r="AA28" s="323"/>
      <c r="AB28" s="324" t="s">
        <v>467</v>
      </c>
      <c r="AC28" s="325"/>
      <c r="AD28" s="326"/>
      <c r="AE28" s="1148">
        <v>38.496000000000002</v>
      </c>
      <c r="AF28" s="1149"/>
      <c r="AG28" s="1149"/>
      <c r="AH28" s="1149"/>
      <c r="AI28" s="1150"/>
      <c r="AJ28" s="1148">
        <v>37.956000000000003</v>
      </c>
      <c r="AK28" s="1149"/>
      <c r="AL28" s="1149"/>
      <c r="AM28" s="1149"/>
      <c r="AN28" s="1150"/>
      <c r="AO28" s="1148">
        <v>39.036999999999999</v>
      </c>
      <c r="AP28" s="1149"/>
      <c r="AQ28" s="1149"/>
      <c r="AR28" s="1149"/>
      <c r="AS28" s="1150"/>
      <c r="AT28" s="1148">
        <v>45.488999999999997</v>
      </c>
      <c r="AU28" s="1149"/>
      <c r="AV28" s="1149"/>
      <c r="AW28" s="1149"/>
      <c r="AX28" s="1151"/>
    </row>
    <row r="29" spans="1:55" ht="47.1" customHeight="1" x14ac:dyDescent="0.15">
      <c r="A29" s="351"/>
      <c r="B29" s="352"/>
      <c r="C29" s="352"/>
      <c r="D29" s="352"/>
      <c r="E29" s="352"/>
      <c r="F29" s="353"/>
      <c r="G29" s="320"/>
      <c r="H29" s="320"/>
      <c r="I29" s="320"/>
      <c r="J29" s="320"/>
      <c r="K29" s="320"/>
      <c r="L29" s="320"/>
      <c r="M29" s="320"/>
      <c r="N29" s="320"/>
      <c r="O29" s="320"/>
      <c r="P29" s="320"/>
      <c r="Q29" s="320"/>
      <c r="R29" s="320"/>
      <c r="S29" s="320"/>
      <c r="T29" s="320"/>
      <c r="U29" s="320"/>
      <c r="V29" s="320"/>
      <c r="W29" s="320"/>
      <c r="X29" s="320"/>
      <c r="Y29" s="268" t="s">
        <v>48</v>
      </c>
      <c r="Z29" s="293"/>
      <c r="AA29" s="294"/>
      <c r="AB29" s="324" t="s">
        <v>219</v>
      </c>
      <c r="AC29" s="325"/>
      <c r="AD29" s="326"/>
      <c r="AE29" s="842" t="s">
        <v>522</v>
      </c>
      <c r="AF29" s="325"/>
      <c r="AG29" s="325"/>
      <c r="AH29" s="325"/>
      <c r="AI29" s="326"/>
      <c r="AJ29" s="842" t="s">
        <v>522</v>
      </c>
      <c r="AK29" s="325"/>
      <c r="AL29" s="325"/>
      <c r="AM29" s="325"/>
      <c r="AN29" s="326"/>
      <c r="AO29" s="842" t="s">
        <v>521</v>
      </c>
      <c r="AP29" s="325"/>
      <c r="AQ29" s="325"/>
      <c r="AR29" s="325"/>
      <c r="AS29" s="326"/>
      <c r="AT29" s="842" t="s">
        <v>520</v>
      </c>
      <c r="AU29" s="325"/>
      <c r="AV29" s="325"/>
      <c r="AW29" s="325"/>
      <c r="AX29" s="326"/>
    </row>
    <row r="30" spans="1:55" ht="23.1" customHeight="1" x14ac:dyDescent="0.15">
      <c r="A30" s="457" t="s">
        <v>49</v>
      </c>
      <c r="B30" s="458"/>
      <c r="C30" s="463" t="s">
        <v>50</v>
      </c>
      <c r="D30" s="464"/>
      <c r="E30" s="464"/>
      <c r="F30" s="464"/>
      <c r="G30" s="464"/>
      <c r="H30" s="464"/>
      <c r="I30" s="464"/>
      <c r="J30" s="464"/>
      <c r="K30" s="465"/>
      <c r="L30" s="466" t="s">
        <v>51</v>
      </c>
      <c r="M30" s="466"/>
      <c r="N30" s="466"/>
      <c r="O30" s="466"/>
      <c r="P30" s="466"/>
      <c r="Q30" s="466"/>
      <c r="R30" s="467" t="s">
        <v>21</v>
      </c>
      <c r="S30" s="467"/>
      <c r="T30" s="467"/>
      <c r="U30" s="467"/>
      <c r="V30" s="467"/>
      <c r="W30" s="467"/>
      <c r="X30" s="468" t="s">
        <v>52</v>
      </c>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9"/>
    </row>
    <row r="31" spans="1:55" ht="23.1" customHeight="1" x14ac:dyDescent="0.15">
      <c r="A31" s="459"/>
      <c r="B31" s="460"/>
      <c r="C31" s="699" t="s">
        <v>444</v>
      </c>
      <c r="D31" s="697"/>
      <c r="E31" s="697"/>
      <c r="F31" s="697"/>
      <c r="G31" s="697"/>
      <c r="H31" s="697"/>
      <c r="I31" s="697"/>
      <c r="J31" s="697"/>
      <c r="K31" s="700"/>
      <c r="L31" s="1137">
        <v>45.488999999999997</v>
      </c>
      <c r="M31" s="1137"/>
      <c r="N31" s="1137"/>
      <c r="O31" s="1137"/>
      <c r="P31" s="1137"/>
      <c r="Q31" s="1137"/>
      <c r="R31" s="809">
        <v>48</v>
      </c>
      <c r="S31" s="809"/>
      <c r="T31" s="809"/>
      <c r="U31" s="809"/>
      <c r="V31" s="809"/>
      <c r="W31" s="809"/>
      <c r="X31" s="701"/>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3"/>
    </row>
    <row r="32" spans="1:55" ht="23.1" customHeight="1" x14ac:dyDescent="0.15">
      <c r="A32" s="459"/>
      <c r="B32" s="460"/>
      <c r="C32" s="1138"/>
      <c r="D32" s="680"/>
      <c r="E32" s="680"/>
      <c r="F32" s="680"/>
      <c r="G32" s="680"/>
      <c r="H32" s="680"/>
      <c r="I32" s="680"/>
      <c r="J32" s="680"/>
      <c r="K32" s="812"/>
      <c r="L32" s="637"/>
      <c r="M32" s="637"/>
      <c r="N32" s="637"/>
      <c r="O32" s="637"/>
      <c r="P32" s="637"/>
      <c r="Q32" s="637"/>
      <c r="R32" s="637"/>
      <c r="S32" s="637"/>
      <c r="T32" s="637"/>
      <c r="U32" s="637"/>
      <c r="V32" s="637"/>
      <c r="W32" s="637"/>
      <c r="X32" s="1139" t="s">
        <v>519</v>
      </c>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1"/>
    </row>
    <row r="33" spans="1:50" ht="23.1" customHeight="1" x14ac:dyDescent="0.15">
      <c r="A33" s="459"/>
      <c r="B33" s="460"/>
      <c r="C33" s="1138"/>
      <c r="D33" s="680"/>
      <c r="E33" s="680"/>
      <c r="F33" s="680"/>
      <c r="G33" s="680"/>
      <c r="H33" s="680"/>
      <c r="I33" s="680"/>
      <c r="J33" s="680"/>
      <c r="K33" s="812"/>
      <c r="L33" s="637"/>
      <c r="M33" s="637"/>
      <c r="N33" s="637"/>
      <c r="O33" s="637"/>
      <c r="P33" s="637"/>
      <c r="Q33" s="637"/>
      <c r="R33" s="637"/>
      <c r="S33" s="637"/>
      <c r="T33" s="637"/>
      <c r="U33" s="637"/>
      <c r="V33" s="637"/>
      <c r="W33" s="637"/>
      <c r="X33" s="1142"/>
      <c r="Y33" s="1143"/>
      <c r="Z33" s="1143"/>
      <c r="AA33" s="1143"/>
      <c r="AB33" s="1143"/>
      <c r="AC33" s="1143"/>
      <c r="AD33" s="1143"/>
      <c r="AE33" s="1143"/>
      <c r="AF33" s="1143"/>
      <c r="AG33" s="1143"/>
      <c r="AH33" s="1143"/>
      <c r="AI33" s="1143"/>
      <c r="AJ33" s="1143"/>
      <c r="AK33" s="1143"/>
      <c r="AL33" s="1143"/>
      <c r="AM33" s="1143"/>
      <c r="AN33" s="1143"/>
      <c r="AO33" s="1143"/>
      <c r="AP33" s="1143"/>
      <c r="AQ33" s="1143"/>
      <c r="AR33" s="1143"/>
      <c r="AS33" s="1143"/>
      <c r="AT33" s="1143"/>
      <c r="AU33" s="1143"/>
      <c r="AV33" s="1143"/>
      <c r="AW33" s="1143"/>
      <c r="AX33" s="1144"/>
    </row>
    <row r="34" spans="1:50" ht="23.1" customHeight="1" x14ac:dyDescent="0.15">
      <c r="A34" s="459"/>
      <c r="B34" s="460"/>
      <c r="C34" s="1138"/>
      <c r="D34" s="680"/>
      <c r="E34" s="680"/>
      <c r="F34" s="680"/>
      <c r="G34" s="680"/>
      <c r="H34" s="680"/>
      <c r="I34" s="680"/>
      <c r="J34" s="680"/>
      <c r="K34" s="812"/>
      <c r="L34" s="637"/>
      <c r="M34" s="637"/>
      <c r="N34" s="637"/>
      <c r="O34" s="637"/>
      <c r="P34" s="637"/>
      <c r="Q34" s="637"/>
      <c r="R34" s="637"/>
      <c r="S34" s="637"/>
      <c r="T34" s="637"/>
      <c r="U34" s="637"/>
      <c r="V34" s="637"/>
      <c r="W34" s="637"/>
      <c r="X34" s="1142"/>
      <c r="Y34" s="1143"/>
      <c r="Z34" s="1143"/>
      <c r="AA34" s="1143"/>
      <c r="AB34" s="1143"/>
      <c r="AC34" s="1143"/>
      <c r="AD34" s="1143"/>
      <c r="AE34" s="1143"/>
      <c r="AF34" s="1143"/>
      <c r="AG34" s="1143"/>
      <c r="AH34" s="1143"/>
      <c r="AI34" s="1143"/>
      <c r="AJ34" s="1143"/>
      <c r="AK34" s="1143"/>
      <c r="AL34" s="1143"/>
      <c r="AM34" s="1143"/>
      <c r="AN34" s="1143"/>
      <c r="AO34" s="1143"/>
      <c r="AP34" s="1143"/>
      <c r="AQ34" s="1143"/>
      <c r="AR34" s="1143"/>
      <c r="AS34" s="1143"/>
      <c r="AT34" s="1143"/>
      <c r="AU34" s="1143"/>
      <c r="AV34" s="1143"/>
      <c r="AW34" s="1143"/>
      <c r="AX34" s="1144"/>
    </row>
    <row r="35" spans="1:50" ht="23.1" customHeight="1" x14ac:dyDescent="0.15">
      <c r="A35" s="459"/>
      <c r="B35" s="460"/>
      <c r="C35" s="1138"/>
      <c r="D35" s="680"/>
      <c r="E35" s="680"/>
      <c r="F35" s="680"/>
      <c r="G35" s="680"/>
      <c r="H35" s="680"/>
      <c r="I35" s="680"/>
      <c r="J35" s="680"/>
      <c r="K35" s="812"/>
      <c r="L35" s="637"/>
      <c r="M35" s="637"/>
      <c r="N35" s="637"/>
      <c r="O35" s="637"/>
      <c r="P35" s="637"/>
      <c r="Q35" s="637"/>
      <c r="R35" s="637"/>
      <c r="S35" s="637"/>
      <c r="T35" s="637"/>
      <c r="U35" s="637"/>
      <c r="V35" s="637"/>
      <c r="W35" s="637"/>
      <c r="X35" s="1142"/>
      <c r="Y35" s="1143"/>
      <c r="Z35" s="1143"/>
      <c r="AA35" s="1143"/>
      <c r="AB35" s="1143"/>
      <c r="AC35" s="1143"/>
      <c r="AD35" s="1143"/>
      <c r="AE35" s="1143"/>
      <c r="AF35" s="1143"/>
      <c r="AG35" s="1143"/>
      <c r="AH35" s="1143"/>
      <c r="AI35" s="1143"/>
      <c r="AJ35" s="1143"/>
      <c r="AK35" s="1143"/>
      <c r="AL35" s="1143"/>
      <c r="AM35" s="1143"/>
      <c r="AN35" s="1143"/>
      <c r="AO35" s="1143"/>
      <c r="AP35" s="1143"/>
      <c r="AQ35" s="1143"/>
      <c r="AR35" s="1143"/>
      <c r="AS35" s="1143"/>
      <c r="AT35" s="1143"/>
      <c r="AU35" s="1143"/>
      <c r="AV35" s="1143"/>
      <c r="AW35" s="1143"/>
      <c r="AX35" s="1144"/>
    </row>
    <row r="36" spans="1:50" ht="22.5" customHeight="1" x14ac:dyDescent="0.15">
      <c r="A36" s="459"/>
      <c r="B36" s="460"/>
      <c r="C36" s="1145"/>
      <c r="D36" s="682"/>
      <c r="E36" s="682"/>
      <c r="F36" s="682"/>
      <c r="G36" s="682"/>
      <c r="H36" s="682"/>
      <c r="I36" s="682"/>
      <c r="J36" s="682"/>
      <c r="K36" s="1146"/>
      <c r="L36" s="1147"/>
      <c r="M36" s="682"/>
      <c r="N36" s="682"/>
      <c r="O36" s="682"/>
      <c r="P36" s="682"/>
      <c r="Q36" s="1146"/>
      <c r="R36" s="1147"/>
      <c r="S36" s="682"/>
      <c r="T36" s="682"/>
      <c r="U36" s="682"/>
      <c r="V36" s="682"/>
      <c r="W36" s="1146"/>
      <c r="X36" s="1142"/>
      <c r="Y36" s="1143"/>
      <c r="Z36" s="1143"/>
      <c r="AA36" s="1143"/>
      <c r="AB36" s="1143"/>
      <c r="AC36" s="1143"/>
      <c r="AD36" s="1143"/>
      <c r="AE36" s="1143"/>
      <c r="AF36" s="1143"/>
      <c r="AG36" s="1143"/>
      <c r="AH36" s="1143"/>
      <c r="AI36" s="1143"/>
      <c r="AJ36" s="1143"/>
      <c r="AK36" s="1143"/>
      <c r="AL36" s="1143"/>
      <c r="AM36" s="1143"/>
      <c r="AN36" s="1143"/>
      <c r="AO36" s="1143"/>
      <c r="AP36" s="1143"/>
      <c r="AQ36" s="1143"/>
      <c r="AR36" s="1143"/>
      <c r="AS36" s="1143"/>
      <c r="AT36" s="1143"/>
      <c r="AU36" s="1143"/>
      <c r="AV36" s="1143"/>
      <c r="AW36" s="1143"/>
      <c r="AX36" s="1144"/>
    </row>
    <row r="37" spans="1:50" ht="21.75" customHeight="1" thickBot="1" x14ac:dyDescent="0.2">
      <c r="A37" s="461"/>
      <c r="B37" s="462"/>
      <c r="C37" s="364" t="s">
        <v>28</v>
      </c>
      <c r="D37" s="365"/>
      <c r="E37" s="365"/>
      <c r="F37" s="365"/>
      <c r="G37" s="365"/>
      <c r="H37" s="365"/>
      <c r="I37" s="365"/>
      <c r="J37" s="365"/>
      <c r="K37" s="366"/>
      <c r="L37" s="1134">
        <v>45.488999999999997</v>
      </c>
      <c r="M37" s="1135"/>
      <c r="N37" s="1135"/>
      <c r="O37" s="1135"/>
      <c r="P37" s="1135"/>
      <c r="Q37" s="1136"/>
      <c r="R37" s="437">
        <v>48</v>
      </c>
      <c r="S37" s="365"/>
      <c r="T37" s="365"/>
      <c r="U37" s="365"/>
      <c r="V37" s="365"/>
      <c r="W37" s="366"/>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0"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0"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0"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row>
    <row r="41" spans="1:50" ht="26.25" customHeight="1" x14ac:dyDescent="0.15">
      <c r="A41" s="387" t="s">
        <v>518</v>
      </c>
      <c r="B41" s="388"/>
      <c r="C41" s="393" t="s">
        <v>517</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992" t="s">
        <v>504</v>
      </c>
      <c r="AE41" s="690"/>
      <c r="AF41" s="691"/>
      <c r="AG41" s="692" t="s">
        <v>516</v>
      </c>
      <c r="AH41" s="693"/>
      <c r="AI41" s="693"/>
      <c r="AJ41" s="693"/>
      <c r="AK41" s="693"/>
      <c r="AL41" s="693"/>
      <c r="AM41" s="693"/>
      <c r="AN41" s="693"/>
      <c r="AO41" s="693"/>
      <c r="AP41" s="693"/>
      <c r="AQ41" s="693"/>
      <c r="AR41" s="693"/>
      <c r="AS41" s="693"/>
      <c r="AT41" s="693"/>
      <c r="AU41" s="693"/>
      <c r="AV41" s="693"/>
      <c r="AW41" s="693"/>
      <c r="AX41" s="694"/>
    </row>
    <row r="42" spans="1:50" ht="26.25" customHeight="1" x14ac:dyDescent="0.15">
      <c r="A42" s="389"/>
      <c r="B42" s="390"/>
      <c r="C42" s="407" t="s">
        <v>515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989" t="s">
        <v>503</v>
      </c>
      <c r="AE42" s="522"/>
      <c r="AF42" s="522"/>
      <c r="AG42" s="674"/>
      <c r="AH42" s="675"/>
      <c r="AI42" s="675"/>
      <c r="AJ42" s="675"/>
      <c r="AK42" s="675"/>
      <c r="AL42" s="675"/>
      <c r="AM42" s="675"/>
      <c r="AN42" s="675"/>
      <c r="AO42" s="675"/>
      <c r="AP42" s="675"/>
      <c r="AQ42" s="675"/>
      <c r="AR42" s="675"/>
      <c r="AS42" s="675"/>
      <c r="AT42" s="675"/>
      <c r="AU42" s="675"/>
      <c r="AV42" s="675"/>
      <c r="AW42" s="675"/>
      <c r="AX42" s="676"/>
    </row>
    <row r="43" spans="1:50" ht="30" customHeight="1" x14ac:dyDescent="0.15">
      <c r="A43" s="391"/>
      <c r="B43" s="392"/>
      <c r="C43" s="411" t="s">
        <v>514</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991" t="s">
        <v>504</v>
      </c>
      <c r="AE43" s="546"/>
      <c r="AF43" s="546"/>
      <c r="AG43" s="677"/>
      <c r="AH43" s="659"/>
      <c r="AI43" s="659"/>
      <c r="AJ43" s="659"/>
      <c r="AK43" s="659"/>
      <c r="AL43" s="659"/>
      <c r="AM43" s="659"/>
      <c r="AN43" s="659"/>
      <c r="AO43" s="659"/>
      <c r="AP43" s="659"/>
      <c r="AQ43" s="659"/>
      <c r="AR43" s="659"/>
      <c r="AS43" s="659"/>
      <c r="AT43" s="659"/>
      <c r="AU43" s="659"/>
      <c r="AV43" s="659"/>
      <c r="AW43" s="659"/>
      <c r="AX43" s="678"/>
    </row>
    <row r="44" spans="1:50" ht="26.25" customHeight="1" x14ac:dyDescent="0.15">
      <c r="A44" s="416" t="s">
        <v>513</v>
      </c>
      <c r="B44" s="417"/>
      <c r="C44" s="418" t="s">
        <v>512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990" t="s">
        <v>503</v>
      </c>
      <c r="AE44" s="449"/>
      <c r="AF44" s="449"/>
      <c r="AG44" s="672" t="s">
        <v>511</v>
      </c>
      <c r="AH44" s="656"/>
      <c r="AI44" s="656"/>
      <c r="AJ44" s="656"/>
      <c r="AK44" s="656"/>
      <c r="AL44" s="656"/>
      <c r="AM44" s="656"/>
      <c r="AN44" s="656"/>
      <c r="AO44" s="656"/>
      <c r="AP44" s="656"/>
      <c r="AQ44" s="656"/>
      <c r="AR44" s="656"/>
      <c r="AS44" s="656"/>
      <c r="AT44" s="656"/>
      <c r="AU44" s="656"/>
      <c r="AV44" s="656"/>
      <c r="AW44" s="656"/>
      <c r="AX44" s="673"/>
    </row>
    <row r="45" spans="1:50" ht="26.25" customHeight="1" x14ac:dyDescent="0.15">
      <c r="A45" s="389"/>
      <c r="B45" s="390"/>
      <c r="C45" s="431" t="s">
        <v>510</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989" t="s">
        <v>503</v>
      </c>
      <c r="AE45" s="522"/>
      <c r="AF45" s="522"/>
      <c r="AG45" s="674"/>
      <c r="AH45" s="675"/>
      <c r="AI45" s="675"/>
      <c r="AJ45" s="675"/>
      <c r="AK45" s="675"/>
      <c r="AL45" s="675"/>
      <c r="AM45" s="675"/>
      <c r="AN45" s="675"/>
      <c r="AO45" s="675"/>
      <c r="AP45" s="675"/>
      <c r="AQ45" s="675"/>
      <c r="AR45" s="675"/>
      <c r="AS45" s="675"/>
      <c r="AT45" s="675"/>
      <c r="AU45" s="675"/>
      <c r="AV45" s="675"/>
      <c r="AW45" s="675"/>
      <c r="AX45" s="676"/>
    </row>
    <row r="46" spans="1:50" ht="26.25" customHeight="1" x14ac:dyDescent="0.15">
      <c r="A46" s="389"/>
      <c r="B46" s="390"/>
      <c r="C46" s="431" t="s">
        <v>509</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989" t="s">
        <v>504</v>
      </c>
      <c r="AE46" s="522"/>
      <c r="AF46" s="522"/>
      <c r="AG46" s="674"/>
      <c r="AH46" s="675"/>
      <c r="AI46" s="675"/>
      <c r="AJ46" s="675"/>
      <c r="AK46" s="675"/>
      <c r="AL46" s="675"/>
      <c r="AM46" s="675"/>
      <c r="AN46" s="675"/>
      <c r="AO46" s="675"/>
      <c r="AP46" s="675"/>
      <c r="AQ46" s="675"/>
      <c r="AR46" s="675"/>
      <c r="AS46" s="675"/>
      <c r="AT46" s="675"/>
      <c r="AU46" s="675"/>
      <c r="AV46" s="675"/>
      <c r="AW46" s="675"/>
      <c r="AX46" s="676"/>
    </row>
    <row r="47" spans="1:50" ht="26.25" customHeight="1" x14ac:dyDescent="0.15">
      <c r="A47" s="389"/>
      <c r="B47" s="390"/>
      <c r="C47" s="431" t="s">
        <v>508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989" t="s">
        <v>504</v>
      </c>
      <c r="AE47" s="522"/>
      <c r="AF47" s="522"/>
      <c r="AG47" s="674"/>
      <c r="AH47" s="675"/>
      <c r="AI47" s="675"/>
      <c r="AJ47" s="675"/>
      <c r="AK47" s="675"/>
      <c r="AL47" s="675"/>
      <c r="AM47" s="675"/>
      <c r="AN47" s="675"/>
      <c r="AO47" s="675"/>
      <c r="AP47" s="675"/>
      <c r="AQ47" s="675"/>
      <c r="AR47" s="675"/>
      <c r="AS47" s="675"/>
      <c r="AT47" s="675"/>
      <c r="AU47" s="675"/>
      <c r="AV47" s="675"/>
      <c r="AW47" s="675"/>
      <c r="AX47" s="676"/>
    </row>
    <row r="48" spans="1:50" ht="26.25" customHeight="1" x14ac:dyDescent="0.15">
      <c r="A48" s="389"/>
      <c r="B48" s="390"/>
      <c r="C48" s="431" t="s">
        <v>507</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989" t="s">
        <v>504</v>
      </c>
      <c r="AE48" s="522"/>
      <c r="AF48" s="522"/>
      <c r="AG48" s="674"/>
      <c r="AH48" s="675"/>
      <c r="AI48" s="675"/>
      <c r="AJ48" s="675"/>
      <c r="AK48" s="675"/>
      <c r="AL48" s="675"/>
      <c r="AM48" s="675"/>
      <c r="AN48" s="675"/>
      <c r="AO48" s="675"/>
      <c r="AP48" s="675"/>
      <c r="AQ48" s="675"/>
      <c r="AR48" s="675"/>
      <c r="AS48" s="675"/>
      <c r="AT48" s="675"/>
      <c r="AU48" s="675"/>
      <c r="AV48" s="675"/>
      <c r="AW48" s="675"/>
      <c r="AX48" s="676"/>
    </row>
    <row r="49" spans="1:50" ht="26.25" customHeight="1" x14ac:dyDescent="0.15">
      <c r="A49" s="389"/>
      <c r="B49" s="390"/>
      <c r="C49" s="433" t="s">
        <v>506</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991" t="s">
        <v>503</v>
      </c>
      <c r="AE49" s="546"/>
      <c r="AF49" s="546"/>
      <c r="AG49" s="677"/>
      <c r="AH49" s="659"/>
      <c r="AI49" s="659"/>
      <c r="AJ49" s="659"/>
      <c r="AK49" s="659"/>
      <c r="AL49" s="659"/>
      <c r="AM49" s="659"/>
      <c r="AN49" s="659"/>
      <c r="AO49" s="659"/>
      <c r="AP49" s="659"/>
      <c r="AQ49" s="659"/>
      <c r="AR49" s="659"/>
      <c r="AS49" s="659"/>
      <c r="AT49" s="659"/>
      <c r="AU49" s="659"/>
      <c r="AV49" s="659"/>
      <c r="AW49" s="659"/>
      <c r="AX49" s="678"/>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990" t="s">
        <v>503</v>
      </c>
      <c r="AE50" s="449"/>
      <c r="AF50" s="449"/>
      <c r="AG50" s="672" t="s">
        <v>505</v>
      </c>
      <c r="AH50" s="656"/>
      <c r="AI50" s="656"/>
      <c r="AJ50" s="656"/>
      <c r="AK50" s="656"/>
      <c r="AL50" s="656"/>
      <c r="AM50" s="656"/>
      <c r="AN50" s="656"/>
      <c r="AO50" s="656"/>
      <c r="AP50" s="656"/>
      <c r="AQ50" s="656"/>
      <c r="AR50" s="656"/>
      <c r="AS50" s="656"/>
      <c r="AT50" s="656"/>
      <c r="AU50" s="656"/>
      <c r="AV50" s="656"/>
      <c r="AW50" s="656"/>
      <c r="AX50" s="673"/>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989" t="s">
        <v>504</v>
      </c>
      <c r="AE51" s="522"/>
      <c r="AF51" s="522"/>
      <c r="AG51" s="674"/>
      <c r="AH51" s="675"/>
      <c r="AI51" s="675"/>
      <c r="AJ51" s="675"/>
      <c r="AK51" s="675"/>
      <c r="AL51" s="675"/>
      <c r="AM51" s="675"/>
      <c r="AN51" s="675"/>
      <c r="AO51" s="675"/>
      <c r="AP51" s="675"/>
      <c r="AQ51" s="675"/>
      <c r="AR51" s="675"/>
      <c r="AS51" s="675"/>
      <c r="AT51" s="675"/>
      <c r="AU51" s="675"/>
      <c r="AV51" s="675"/>
      <c r="AW51" s="675"/>
      <c r="AX51" s="676"/>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989" t="s">
        <v>504</v>
      </c>
      <c r="AE52" s="522"/>
      <c r="AF52" s="522"/>
      <c r="AG52" s="674"/>
      <c r="AH52" s="675"/>
      <c r="AI52" s="675"/>
      <c r="AJ52" s="675"/>
      <c r="AK52" s="675"/>
      <c r="AL52" s="675"/>
      <c r="AM52" s="675"/>
      <c r="AN52" s="675"/>
      <c r="AO52" s="675"/>
      <c r="AP52" s="675"/>
      <c r="AQ52" s="675"/>
      <c r="AR52" s="675"/>
      <c r="AS52" s="675"/>
      <c r="AT52" s="675"/>
      <c r="AU52" s="675"/>
      <c r="AV52" s="675"/>
      <c r="AW52" s="675"/>
      <c r="AX52" s="676"/>
    </row>
    <row r="53" spans="1:50" ht="33.6" customHeight="1" x14ac:dyDescent="0.15">
      <c r="A53" s="416" t="s">
        <v>72</v>
      </c>
      <c r="B53" s="417"/>
      <c r="C53" s="508" t="s">
        <v>73</v>
      </c>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419"/>
      <c r="AD53" s="990" t="s">
        <v>503</v>
      </c>
      <c r="AE53" s="449"/>
      <c r="AF53" s="449"/>
      <c r="AG53" s="672" t="s">
        <v>502</v>
      </c>
      <c r="AH53" s="656"/>
      <c r="AI53" s="656"/>
      <c r="AJ53" s="656"/>
      <c r="AK53" s="656"/>
      <c r="AL53" s="656"/>
      <c r="AM53" s="656"/>
      <c r="AN53" s="656"/>
      <c r="AO53" s="656"/>
      <c r="AP53" s="656"/>
      <c r="AQ53" s="656"/>
      <c r="AR53" s="656"/>
      <c r="AS53" s="656"/>
      <c r="AT53" s="656"/>
      <c r="AU53" s="656"/>
      <c r="AV53" s="656"/>
      <c r="AW53" s="656"/>
      <c r="AX53" s="673"/>
    </row>
    <row r="54" spans="1:50" ht="15.75" customHeight="1" x14ac:dyDescent="0.15">
      <c r="A54" s="389"/>
      <c r="B54" s="390"/>
      <c r="C54" s="483" t="s">
        <v>0</v>
      </c>
      <c r="D54" s="484"/>
      <c r="E54" s="484"/>
      <c r="F54" s="484"/>
      <c r="G54" s="485" t="s">
        <v>74</v>
      </c>
      <c r="H54" s="486"/>
      <c r="I54" s="486"/>
      <c r="J54" s="486"/>
      <c r="K54" s="486"/>
      <c r="L54" s="486"/>
      <c r="M54" s="486"/>
      <c r="N54" s="486"/>
      <c r="O54" s="486"/>
      <c r="P54" s="486"/>
      <c r="Q54" s="486"/>
      <c r="R54" s="486"/>
      <c r="S54" s="487"/>
      <c r="T54" s="488" t="s">
        <v>354</v>
      </c>
      <c r="U54" s="489"/>
      <c r="V54" s="489"/>
      <c r="W54" s="489"/>
      <c r="X54" s="489"/>
      <c r="Y54" s="489"/>
      <c r="Z54" s="489"/>
      <c r="AA54" s="489"/>
      <c r="AB54" s="489"/>
      <c r="AC54" s="489"/>
      <c r="AD54" s="489"/>
      <c r="AE54" s="489"/>
      <c r="AF54" s="489"/>
      <c r="AG54" s="674"/>
      <c r="AH54" s="675"/>
      <c r="AI54" s="675"/>
      <c r="AJ54" s="675"/>
      <c r="AK54" s="675"/>
      <c r="AL54" s="675"/>
      <c r="AM54" s="675"/>
      <c r="AN54" s="675"/>
      <c r="AO54" s="675"/>
      <c r="AP54" s="675"/>
      <c r="AQ54" s="675"/>
      <c r="AR54" s="675"/>
      <c r="AS54" s="675"/>
      <c r="AT54" s="675"/>
      <c r="AU54" s="675"/>
      <c r="AV54" s="675"/>
      <c r="AW54" s="675"/>
      <c r="AX54" s="676"/>
    </row>
    <row r="55" spans="1:50" ht="26.25" customHeight="1" x14ac:dyDescent="0.15">
      <c r="A55" s="389"/>
      <c r="B55" s="390"/>
      <c r="C55" s="1132" t="s">
        <v>501</v>
      </c>
      <c r="D55" s="994"/>
      <c r="E55" s="994"/>
      <c r="F55" s="994"/>
      <c r="G55" s="492" t="s">
        <v>500</v>
      </c>
      <c r="H55" s="371"/>
      <c r="I55" s="371"/>
      <c r="J55" s="371"/>
      <c r="K55" s="371"/>
      <c r="L55" s="371"/>
      <c r="M55" s="371"/>
      <c r="N55" s="371"/>
      <c r="O55" s="371"/>
      <c r="P55" s="371"/>
      <c r="Q55" s="371"/>
      <c r="R55" s="371"/>
      <c r="S55" s="493"/>
      <c r="T55" s="370" t="s">
        <v>499</v>
      </c>
      <c r="U55" s="371"/>
      <c r="V55" s="371"/>
      <c r="W55" s="371"/>
      <c r="X55" s="371"/>
      <c r="Y55" s="371"/>
      <c r="Z55" s="371"/>
      <c r="AA55" s="371"/>
      <c r="AB55" s="371"/>
      <c r="AC55" s="371"/>
      <c r="AD55" s="371"/>
      <c r="AE55" s="371"/>
      <c r="AF55" s="371"/>
      <c r="AG55" s="674"/>
      <c r="AH55" s="675"/>
      <c r="AI55" s="675"/>
      <c r="AJ55" s="675"/>
      <c r="AK55" s="675"/>
      <c r="AL55" s="675"/>
      <c r="AM55" s="675"/>
      <c r="AN55" s="675"/>
      <c r="AO55" s="675"/>
      <c r="AP55" s="675"/>
      <c r="AQ55" s="675"/>
      <c r="AR55" s="675"/>
      <c r="AS55" s="675"/>
      <c r="AT55" s="675"/>
      <c r="AU55" s="675"/>
      <c r="AV55" s="675"/>
      <c r="AW55" s="675"/>
      <c r="AX55" s="676"/>
    </row>
    <row r="56" spans="1:50" ht="26.25" customHeight="1" x14ac:dyDescent="0.15">
      <c r="A56" s="391"/>
      <c r="B56" s="392"/>
      <c r="C56" s="1133" t="s">
        <v>498</v>
      </c>
      <c r="D56" s="998"/>
      <c r="E56" s="998"/>
      <c r="F56" s="998"/>
      <c r="G56" s="374" t="s">
        <v>497</v>
      </c>
      <c r="H56" s="375"/>
      <c r="I56" s="375"/>
      <c r="J56" s="375"/>
      <c r="K56" s="375"/>
      <c r="L56" s="375"/>
      <c r="M56" s="375"/>
      <c r="N56" s="375"/>
      <c r="O56" s="375"/>
      <c r="P56" s="375"/>
      <c r="Q56" s="375"/>
      <c r="R56" s="375"/>
      <c r="S56" s="376"/>
      <c r="T56" s="377" t="s">
        <v>496</v>
      </c>
      <c r="U56" s="378"/>
      <c r="V56" s="378"/>
      <c r="W56" s="378"/>
      <c r="X56" s="378"/>
      <c r="Y56" s="378"/>
      <c r="Z56" s="378"/>
      <c r="AA56" s="378"/>
      <c r="AB56" s="378"/>
      <c r="AC56" s="378"/>
      <c r="AD56" s="378"/>
      <c r="AE56" s="378"/>
      <c r="AF56" s="378"/>
      <c r="AG56" s="677"/>
      <c r="AH56" s="659"/>
      <c r="AI56" s="659"/>
      <c r="AJ56" s="659"/>
      <c r="AK56" s="659"/>
      <c r="AL56" s="659"/>
      <c r="AM56" s="659"/>
      <c r="AN56" s="659"/>
      <c r="AO56" s="659"/>
      <c r="AP56" s="659"/>
      <c r="AQ56" s="659"/>
      <c r="AR56" s="659"/>
      <c r="AS56" s="659"/>
      <c r="AT56" s="659"/>
      <c r="AU56" s="659"/>
      <c r="AV56" s="659"/>
      <c r="AW56" s="659"/>
      <c r="AX56" s="678"/>
    </row>
    <row r="57" spans="1:50" ht="57" customHeight="1" x14ac:dyDescent="0.15">
      <c r="A57" s="416" t="s">
        <v>76</v>
      </c>
      <c r="B57" s="494"/>
      <c r="C57" s="497" t="s">
        <v>77</v>
      </c>
      <c r="D57" s="498"/>
      <c r="E57" s="498"/>
      <c r="F57" s="499"/>
      <c r="G57" s="894" t="s">
        <v>495</v>
      </c>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66.75" customHeight="1" thickBot="1" x14ac:dyDescent="0.2">
      <c r="A58" s="495"/>
      <c r="B58" s="496"/>
      <c r="C58" s="503" t="s">
        <v>78</v>
      </c>
      <c r="D58" s="504"/>
      <c r="E58" s="504"/>
      <c r="F58" s="505"/>
      <c r="G58" s="1123" t="s">
        <v>494</v>
      </c>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5"/>
    </row>
    <row r="59" spans="1:50" ht="21" customHeight="1" x14ac:dyDescent="0.15">
      <c r="A59" s="379" t="s">
        <v>79</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1"/>
    </row>
    <row r="60" spans="1:50" ht="120" customHeight="1" thickBot="1" x14ac:dyDescent="0.2">
      <c r="A60" s="510"/>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2"/>
    </row>
    <row r="61" spans="1:50" ht="21" customHeight="1" x14ac:dyDescent="0.15">
      <c r="A61" s="513" t="s">
        <v>80</v>
      </c>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5"/>
    </row>
    <row r="62" spans="1:50" ht="120" customHeight="1" thickBot="1" x14ac:dyDescent="0.2">
      <c r="A62" s="510" t="s">
        <v>164</v>
      </c>
      <c r="B62" s="511"/>
      <c r="C62" s="511"/>
      <c r="D62" s="511"/>
      <c r="E62" s="516"/>
      <c r="F62" s="517" t="s">
        <v>166</v>
      </c>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9"/>
    </row>
    <row r="63" spans="1:50" ht="21" customHeight="1" x14ac:dyDescent="0.15">
      <c r="A63" s="513" t="s">
        <v>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row>
    <row r="64" spans="1:50" ht="99.95" customHeight="1" thickBot="1" x14ac:dyDescent="0.2">
      <c r="A64" s="510" t="s">
        <v>164</v>
      </c>
      <c r="B64" s="531"/>
      <c r="C64" s="531"/>
      <c r="D64" s="531"/>
      <c r="E64" s="532"/>
      <c r="F64" s="531" t="s">
        <v>276</v>
      </c>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3"/>
    </row>
    <row r="65" spans="1:50" ht="21" customHeight="1" x14ac:dyDescent="0.15">
      <c r="A65" s="534" t="s">
        <v>82</v>
      </c>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6"/>
    </row>
    <row r="66" spans="1:50" ht="99.95" customHeight="1" thickBot="1" x14ac:dyDescent="0.2">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9"/>
    </row>
    <row r="67" spans="1:50" ht="19.7" customHeight="1" x14ac:dyDescent="0.15">
      <c r="A67" s="540" t="s">
        <v>83</v>
      </c>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2"/>
    </row>
    <row r="68" spans="1:50" ht="19.899999999999999" customHeight="1" thickBot="1" x14ac:dyDescent="0.2">
      <c r="A68" s="543"/>
      <c r="B68" s="544"/>
      <c r="C68" s="434" t="s">
        <v>84</v>
      </c>
      <c r="D68" s="435"/>
      <c r="E68" s="435"/>
      <c r="F68" s="435"/>
      <c r="G68" s="435"/>
      <c r="H68" s="435"/>
      <c r="I68" s="435"/>
      <c r="J68" s="436"/>
      <c r="K68" s="719">
        <v>42</v>
      </c>
      <c r="L68" s="719"/>
      <c r="M68" s="719"/>
      <c r="N68" s="719"/>
      <c r="O68" s="719"/>
      <c r="P68" s="719"/>
      <c r="Q68" s="719"/>
      <c r="R68" s="719"/>
      <c r="S68" s="434" t="s">
        <v>85</v>
      </c>
      <c r="T68" s="435"/>
      <c r="U68" s="435"/>
      <c r="V68" s="435"/>
      <c r="W68" s="435"/>
      <c r="X68" s="435"/>
      <c r="Y68" s="435"/>
      <c r="Z68" s="436"/>
      <c r="AA68" s="718">
        <v>64</v>
      </c>
      <c r="AB68" s="719"/>
      <c r="AC68" s="719"/>
      <c r="AD68" s="719"/>
      <c r="AE68" s="719"/>
      <c r="AF68" s="719"/>
      <c r="AG68" s="719"/>
      <c r="AH68" s="719"/>
      <c r="AI68" s="434" t="s">
        <v>86</v>
      </c>
      <c r="AJ68" s="438"/>
      <c r="AK68" s="438"/>
      <c r="AL68" s="438"/>
      <c r="AM68" s="438"/>
      <c r="AN68" s="438"/>
      <c r="AO68" s="438"/>
      <c r="AP68" s="439"/>
      <c r="AQ68" s="704">
        <v>186</v>
      </c>
      <c r="AR68" s="704"/>
      <c r="AS68" s="704"/>
      <c r="AT68" s="704"/>
      <c r="AU68" s="704"/>
      <c r="AV68" s="704"/>
      <c r="AW68" s="704"/>
      <c r="AX68" s="705"/>
    </row>
    <row r="69" spans="1:50" ht="15" customHeight="1" x14ac:dyDescent="0.15">
      <c r="A69" s="442" t="s">
        <v>87</v>
      </c>
      <c r="B69" s="443"/>
      <c r="C69" s="443"/>
      <c r="D69" s="443"/>
      <c r="E69" s="443"/>
      <c r="F69" s="444"/>
      <c r="G69" s="10" t="s">
        <v>88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53.25" customHeight="1" x14ac:dyDescent="0.15">
      <c r="A70" s="168"/>
      <c r="B70" s="169"/>
      <c r="C70" s="169"/>
      <c r="D70" s="169"/>
      <c r="E70" s="169"/>
      <c r="F70" s="170"/>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168"/>
      <c r="B71" s="169"/>
      <c r="C71" s="169"/>
      <c r="D71" s="169"/>
      <c r="E71" s="169"/>
      <c r="F71" s="170"/>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67.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2.6"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38.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32.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445"/>
      <c r="B92" s="446"/>
      <c r="C92" s="446"/>
      <c r="D92" s="446"/>
      <c r="E92" s="446"/>
      <c r="F92" s="447"/>
      <c r="G92" s="16" t="s">
        <v>267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582" t="s">
        <v>493</v>
      </c>
      <c r="B95" s="583"/>
      <c r="C95" s="583"/>
      <c r="D95" s="583"/>
      <c r="E95" s="583"/>
      <c r="F95" s="584"/>
      <c r="G95" s="588" t="s">
        <v>492</v>
      </c>
      <c r="H95" s="589"/>
      <c r="I95" s="589"/>
      <c r="J95" s="589"/>
      <c r="K95" s="589"/>
      <c r="L95" s="589"/>
      <c r="M95" s="589"/>
      <c r="N95" s="589"/>
      <c r="O95" s="589"/>
      <c r="P95" s="589"/>
      <c r="Q95" s="589"/>
      <c r="R95" s="589"/>
      <c r="S95" s="589"/>
      <c r="T95" s="589"/>
      <c r="U95" s="589"/>
      <c r="V95" s="589"/>
      <c r="W95" s="589"/>
      <c r="X95" s="589"/>
      <c r="Y95" s="589"/>
      <c r="Z95" s="589"/>
      <c r="AA95" s="589"/>
      <c r="AB95" s="590"/>
      <c r="AC95" s="588" t="s">
        <v>265</v>
      </c>
      <c r="AD95" s="589"/>
      <c r="AE95" s="589"/>
      <c r="AF95" s="589"/>
      <c r="AG95" s="589"/>
      <c r="AH95" s="589"/>
      <c r="AI95" s="589"/>
      <c r="AJ95" s="589"/>
      <c r="AK95" s="589"/>
      <c r="AL95" s="589"/>
      <c r="AM95" s="589"/>
      <c r="AN95" s="589"/>
      <c r="AO95" s="589"/>
      <c r="AP95" s="589"/>
      <c r="AQ95" s="589"/>
      <c r="AR95" s="589"/>
      <c r="AS95" s="589"/>
      <c r="AT95" s="589"/>
      <c r="AU95" s="589"/>
      <c r="AV95" s="589"/>
      <c r="AW95" s="589"/>
      <c r="AX95" s="591"/>
    </row>
    <row r="96" spans="1:50" ht="24.75" customHeight="1" x14ac:dyDescent="0.15">
      <c r="A96" s="298"/>
      <c r="B96" s="299"/>
      <c r="C96" s="299"/>
      <c r="D96" s="299"/>
      <c r="E96" s="299"/>
      <c r="F96" s="300"/>
      <c r="G96" s="497" t="s">
        <v>50</v>
      </c>
      <c r="H96" s="478"/>
      <c r="I96" s="478"/>
      <c r="J96" s="478"/>
      <c r="K96" s="478"/>
      <c r="L96" s="324" t="s">
        <v>93</v>
      </c>
      <c r="M96" s="290"/>
      <c r="N96" s="290"/>
      <c r="O96" s="290"/>
      <c r="P96" s="290"/>
      <c r="Q96" s="290"/>
      <c r="R96" s="290"/>
      <c r="S96" s="290"/>
      <c r="T96" s="290"/>
      <c r="U96" s="290"/>
      <c r="V96" s="290"/>
      <c r="W96" s="290"/>
      <c r="X96" s="307"/>
      <c r="Y96" s="564" t="s">
        <v>94</v>
      </c>
      <c r="Z96" s="565"/>
      <c r="AA96" s="565"/>
      <c r="AB96" s="566"/>
      <c r="AC96" s="497" t="s">
        <v>50</v>
      </c>
      <c r="AD96" s="478"/>
      <c r="AE96" s="478"/>
      <c r="AF96" s="478"/>
      <c r="AG96" s="478"/>
      <c r="AH96" s="324" t="s">
        <v>93</v>
      </c>
      <c r="AI96" s="290"/>
      <c r="AJ96" s="290"/>
      <c r="AK96" s="290"/>
      <c r="AL96" s="290"/>
      <c r="AM96" s="290"/>
      <c r="AN96" s="290"/>
      <c r="AO96" s="290"/>
      <c r="AP96" s="290"/>
      <c r="AQ96" s="290"/>
      <c r="AR96" s="290"/>
      <c r="AS96" s="290"/>
      <c r="AT96" s="307"/>
      <c r="AU96" s="564" t="s">
        <v>94</v>
      </c>
      <c r="AV96" s="565"/>
      <c r="AW96" s="565"/>
      <c r="AX96" s="567"/>
    </row>
    <row r="97" spans="1:50" ht="24.75" customHeight="1" x14ac:dyDescent="0.15">
      <c r="A97" s="298"/>
      <c r="B97" s="299"/>
      <c r="C97" s="299"/>
      <c r="D97" s="299"/>
      <c r="E97" s="299"/>
      <c r="F97" s="300"/>
      <c r="G97" s="448" t="s">
        <v>491</v>
      </c>
      <c r="H97" s="449"/>
      <c r="I97" s="449"/>
      <c r="J97" s="449"/>
      <c r="K97" s="450"/>
      <c r="L97" s="451" t="s">
        <v>490</v>
      </c>
      <c r="M97" s="452"/>
      <c r="N97" s="452"/>
      <c r="O97" s="452"/>
      <c r="P97" s="452"/>
      <c r="Q97" s="452"/>
      <c r="R97" s="452"/>
      <c r="S97" s="452"/>
      <c r="T97" s="452"/>
      <c r="U97" s="452"/>
      <c r="V97" s="452"/>
      <c r="W97" s="452"/>
      <c r="X97" s="453"/>
      <c r="Y97" s="454">
        <v>45</v>
      </c>
      <c r="Z97" s="455"/>
      <c r="AA97" s="455"/>
      <c r="AB97" s="456"/>
      <c r="AC97" s="448"/>
      <c r="AD97" s="449"/>
      <c r="AE97" s="449"/>
      <c r="AF97" s="449"/>
      <c r="AG97" s="450"/>
      <c r="AH97" s="451"/>
      <c r="AI97" s="452"/>
      <c r="AJ97" s="452"/>
      <c r="AK97" s="452"/>
      <c r="AL97" s="452"/>
      <c r="AM97" s="452"/>
      <c r="AN97" s="452"/>
      <c r="AO97" s="452"/>
      <c r="AP97" s="452"/>
      <c r="AQ97" s="452"/>
      <c r="AR97" s="452"/>
      <c r="AS97" s="452"/>
      <c r="AT97" s="453"/>
      <c r="AU97" s="454"/>
      <c r="AV97" s="455"/>
      <c r="AW97" s="455"/>
      <c r="AX97" s="520"/>
    </row>
    <row r="98" spans="1:50" ht="24.75" customHeight="1" x14ac:dyDescent="0.15">
      <c r="A98" s="298"/>
      <c r="B98" s="299"/>
      <c r="C98" s="299"/>
      <c r="D98" s="299"/>
      <c r="E98" s="299"/>
      <c r="F98" s="300"/>
      <c r="G98" s="521"/>
      <c r="H98" s="522"/>
      <c r="I98" s="522"/>
      <c r="J98" s="522"/>
      <c r="K98" s="523"/>
      <c r="L98" s="524"/>
      <c r="M98" s="525"/>
      <c r="N98" s="525"/>
      <c r="O98" s="525"/>
      <c r="P98" s="525"/>
      <c r="Q98" s="525"/>
      <c r="R98" s="525"/>
      <c r="S98" s="525"/>
      <c r="T98" s="525"/>
      <c r="U98" s="525"/>
      <c r="V98" s="525"/>
      <c r="W98" s="525"/>
      <c r="X98" s="526"/>
      <c r="Y98" s="527"/>
      <c r="Z98" s="528"/>
      <c r="AA98" s="528"/>
      <c r="AB98" s="529"/>
      <c r="AC98" s="521"/>
      <c r="AD98" s="522"/>
      <c r="AE98" s="522"/>
      <c r="AF98" s="522"/>
      <c r="AG98" s="523"/>
      <c r="AH98" s="524"/>
      <c r="AI98" s="525"/>
      <c r="AJ98" s="525"/>
      <c r="AK98" s="525"/>
      <c r="AL98" s="525"/>
      <c r="AM98" s="525"/>
      <c r="AN98" s="525"/>
      <c r="AO98" s="525"/>
      <c r="AP98" s="525"/>
      <c r="AQ98" s="525"/>
      <c r="AR98" s="525"/>
      <c r="AS98" s="525"/>
      <c r="AT98" s="526"/>
      <c r="AU98" s="527"/>
      <c r="AV98" s="528"/>
      <c r="AW98" s="528"/>
      <c r="AX98" s="530"/>
    </row>
    <row r="99" spans="1:50" ht="24.75" customHeight="1" x14ac:dyDescent="0.15">
      <c r="A99" s="298"/>
      <c r="B99" s="299"/>
      <c r="C99" s="299"/>
      <c r="D99" s="299"/>
      <c r="E99" s="299"/>
      <c r="F99" s="300"/>
      <c r="G99" s="521"/>
      <c r="H99" s="522"/>
      <c r="I99" s="522"/>
      <c r="J99" s="522"/>
      <c r="K99" s="523"/>
      <c r="L99" s="524"/>
      <c r="M99" s="525"/>
      <c r="N99" s="525"/>
      <c r="O99" s="525"/>
      <c r="P99" s="525"/>
      <c r="Q99" s="525"/>
      <c r="R99" s="525"/>
      <c r="S99" s="525"/>
      <c r="T99" s="525"/>
      <c r="U99" s="525"/>
      <c r="V99" s="525"/>
      <c r="W99" s="525"/>
      <c r="X99" s="526"/>
      <c r="Y99" s="527"/>
      <c r="Z99" s="528"/>
      <c r="AA99" s="528"/>
      <c r="AB99" s="529"/>
      <c r="AC99" s="521"/>
      <c r="AD99" s="522"/>
      <c r="AE99" s="522"/>
      <c r="AF99" s="522"/>
      <c r="AG99" s="523"/>
      <c r="AH99" s="524"/>
      <c r="AI99" s="525"/>
      <c r="AJ99" s="525"/>
      <c r="AK99" s="525"/>
      <c r="AL99" s="525"/>
      <c r="AM99" s="525"/>
      <c r="AN99" s="525"/>
      <c r="AO99" s="525"/>
      <c r="AP99" s="525"/>
      <c r="AQ99" s="525"/>
      <c r="AR99" s="525"/>
      <c r="AS99" s="525"/>
      <c r="AT99" s="526"/>
      <c r="AU99" s="527"/>
      <c r="AV99" s="528"/>
      <c r="AW99" s="528"/>
      <c r="AX99" s="53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8"/>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8"/>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45"/>
      <c r="H102" s="546"/>
      <c r="I102" s="546"/>
      <c r="J102" s="546"/>
      <c r="K102" s="547"/>
      <c r="L102" s="548"/>
      <c r="M102" s="549"/>
      <c r="N102" s="549"/>
      <c r="O102" s="549"/>
      <c r="P102" s="549"/>
      <c r="Q102" s="549"/>
      <c r="R102" s="549"/>
      <c r="S102" s="549"/>
      <c r="T102" s="549"/>
      <c r="U102" s="549"/>
      <c r="V102" s="549"/>
      <c r="W102" s="549"/>
      <c r="X102" s="550"/>
      <c r="Y102" s="551"/>
      <c r="Z102" s="552"/>
      <c r="AA102" s="552"/>
      <c r="AB102" s="552"/>
      <c r="AC102" s="545"/>
      <c r="AD102" s="546"/>
      <c r="AE102" s="546"/>
      <c r="AF102" s="546"/>
      <c r="AG102" s="547"/>
      <c r="AH102" s="548"/>
      <c r="AI102" s="549"/>
      <c r="AJ102" s="549"/>
      <c r="AK102" s="549"/>
      <c r="AL102" s="549"/>
      <c r="AM102" s="549"/>
      <c r="AN102" s="549"/>
      <c r="AO102" s="549"/>
      <c r="AP102" s="549"/>
      <c r="AQ102" s="549"/>
      <c r="AR102" s="549"/>
      <c r="AS102" s="549"/>
      <c r="AT102" s="550"/>
      <c r="AU102" s="551"/>
      <c r="AV102" s="552"/>
      <c r="AW102" s="552"/>
      <c r="AX102" s="553"/>
    </row>
    <row r="103" spans="1:50" ht="24.75" customHeight="1" thickBot="1" x14ac:dyDescent="0.2">
      <c r="A103" s="298"/>
      <c r="B103" s="299"/>
      <c r="C103" s="299"/>
      <c r="D103" s="299"/>
      <c r="E103" s="299"/>
      <c r="F103" s="300"/>
      <c r="G103" s="568" t="s">
        <v>28</v>
      </c>
      <c r="H103" s="435"/>
      <c r="I103" s="435"/>
      <c r="J103" s="435"/>
      <c r="K103" s="435"/>
      <c r="L103" s="569"/>
      <c r="M103" s="570"/>
      <c r="N103" s="570"/>
      <c r="O103" s="570"/>
      <c r="P103" s="570"/>
      <c r="Q103" s="570"/>
      <c r="R103" s="570"/>
      <c r="S103" s="570"/>
      <c r="T103" s="570"/>
      <c r="U103" s="570"/>
      <c r="V103" s="570"/>
      <c r="W103" s="570"/>
      <c r="X103" s="571"/>
      <c r="Y103" s="572">
        <f>SUM(Y97:AB102)</f>
        <v>45</v>
      </c>
      <c r="Z103" s="573"/>
      <c r="AA103" s="573"/>
      <c r="AB103" s="574"/>
      <c r="AC103" s="568"/>
      <c r="AD103" s="435"/>
      <c r="AE103" s="435"/>
      <c r="AF103" s="435"/>
      <c r="AG103" s="435"/>
      <c r="AH103" s="569"/>
      <c r="AI103" s="570"/>
      <c r="AJ103" s="570"/>
      <c r="AK103" s="570"/>
      <c r="AL103" s="570"/>
      <c r="AM103" s="570"/>
      <c r="AN103" s="570"/>
      <c r="AO103" s="570"/>
      <c r="AP103" s="570"/>
      <c r="AQ103" s="570"/>
      <c r="AR103" s="570"/>
      <c r="AS103" s="570"/>
      <c r="AT103" s="571"/>
      <c r="AU103" s="572"/>
      <c r="AV103" s="573"/>
      <c r="AW103" s="573"/>
      <c r="AX103" s="575"/>
    </row>
    <row r="104" spans="1:50" ht="30" customHeight="1" x14ac:dyDescent="0.15">
      <c r="A104" s="1126"/>
      <c r="B104" s="1127"/>
      <c r="C104" s="1127"/>
      <c r="D104" s="1127"/>
      <c r="E104" s="1127"/>
      <c r="F104" s="1128"/>
      <c r="G104" s="560" t="s">
        <v>344</v>
      </c>
      <c r="H104" s="561"/>
      <c r="I104" s="561"/>
      <c r="J104" s="561"/>
      <c r="K104" s="561"/>
      <c r="L104" s="561"/>
      <c r="M104" s="561"/>
      <c r="N104" s="561"/>
      <c r="O104" s="561"/>
      <c r="P104" s="561"/>
      <c r="Q104" s="561"/>
      <c r="R104" s="561"/>
      <c r="S104" s="561"/>
      <c r="T104" s="561"/>
      <c r="U104" s="561"/>
      <c r="V104" s="561"/>
      <c r="W104" s="561"/>
      <c r="X104" s="561"/>
      <c r="Y104" s="561"/>
      <c r="Z104" s="561"/>
      <c r="AA104" s="561"/>
      <c r="AB104" s="562"/>
      <c r="AC104" s="560" t="s">
        <v>442</v>
      </c>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3"/>
    </row>
    <row r="105" spans="1:50" ht="25.5" customHeight="1" x14ac:dyDescent="0.15">
      <c r="A105" s="1126"/>
      <c r="B105" s="1127"/>
      <c r="C105" s="1127"/>
      <c r="D105" s="1127"/>
      <c r="E105" s="1127"/>
      <c r="F105" s="1128"/>
      <c r="G105" s="497" t="s">
        <v>50</v>
      </c>
      <c r="H105" s="478"/>
      <c r="I105" s="478"/>
      <c r="J105" s="478"/>
      <c r="K105" s="478"/>
      <c r="L105" s="324" t="s">
        <v>93</v>
      </c>
      <c r="M105" s="290"/>
      <c r="N105" s="290"/>
      <c r="O105" s="290"/>
      <c r="P105" s="290"/>
      <c r="Q105" s="290"/>
      <c r="R105" s="290"/>
      <c r="S105" s="290"/>
      <c r="T105" s="290"/>
      <c r="U105" s="290"/>
      <c r="V105" s="290"/>
      <c r="W105" s="290"/>
      <c r="X105" s="307"/>
      <c r="Y105" s="564" t="s">
        <v>94</v>
      </c>
      <c r="Z105" s="565"/>
      <c r="AA105" s="565"/>
      <c r="AB105" s="566"/>
      <c r="AC105" s="497" t="s">
        <v>50</v>
      </c>
      <c r="AD105" s="478"/>
      <c r="AE105" s="478"/>
      <c r="AF105" s="478"/>
      <c r="AG105" s="478"/>
      <c r="AH105" s="324" t="s">
        <v>93</v>
      </c>
      <c r="AI105" s="290"/>
      <c r="AJ105" s="290"/>
      <c r="AK105" s="290"/>
      <c r="AL105" s="290"/>
      <c r="AM105" s="290"/>
      <c r="AN105" s="290"/>
      <c r="AO105" s="290"/>
      <c r="AP105" s="290"/>
      <c r="AQ105" s="290"/>
      <c r="AR105" s="290"/>
      <c r="AS105" s="290"/>
      <c r="AT105" s="307"/>
      <c r="AU105" s="564" t="s">
        <v>94</v>
      </c>
      <c r="AV105" s="565"/>
      <c r="AW105" s="565"/>
      <c r="AX105" s="567"/>
    </row>
    <row r="106" spans="1:50" ht="24.75" customHeight="1" x14ac:dyDescent="0.15">
      <c r="A106" s="1126"/>
      <c r="B106" s="1127"/>
      <c r="C106" s="1127"/>
      <c r="D106" s="1127"/>
      <c r="E106" s="1127"/>
      <c r="F106" s="1128"/>
      <c r="G106" s="448"/>
      <c r="H106" s="449"/>
      <c r="I106" s="449"/>
      <c r="J106" s="449"/>
      <c r="K106" s="450"/>
      <c r="L106" s="451"/>
      <c r="M106" s="452"/>
      <c r="N106" s="452"/>
      <c r="O106" s="452"/>
      <c r="P106" s="452"/>
      <c r="Q106" s="452"/>
      <c r="R106" s="452"/>
      <c r="S106" s="452"/>
      <c r="T106" s="452"/>
      <c r="U106" s="452"/>
      <c r="V106" s="452"/>
      <c r="W106" s="452"/>
      <c r="X106" s="453"/>
      <c r="Y106" s="454"/>
      <c r="Z106" s="455"/>
      <c r="AA106" s="455"/>
      <c r="AB106" s="456"/>
      <c r="AC106" s="448"/>
      <c r="AD106" s="449"/>
      <c r="AE106" s="449"/>
      <c r="AF106" s="449"/>
      <c r="AG106" s="450"/>
      <c r="AH106" s="451"/>
      <c r="AI106" s="452"/>
      <c r="AJ106" s="452"/>
      <c r="AK106" s="452"/>
      <c r="AL106" s="452"/>
      <c r="AM106" s="452"/>
      <c r="AN106" s="452"/>
      <c r="AO106" s="452"/>
      <c r="AP106" s="452"/>
      <c r="AQ106" s="452"/>
      <c r="AR106" s="452"/>
      <c r="AS106" s="452"/>
      <c r="AT106" s="453"/>
      <c r="AU106" s="454"/>
      <c r="AV106" s="455"/>
      <c r="AW106" s="455"/>
      <c r="AX106" s="520"/>
    </row>
    <row r="107" spans="1:50" ht="24.75" customHeight="1" x14ac:dyDescent="0.15">
      <c r="A107" s="1126"/>
      <c r="B107" s="1127"/>
      <c r="C107" s="1127"/>
      <c r="D107" s="1127"/>
      <c r="E107" s="1127"/>
      <c r="F107" s="1128"/>
      <c r="G107" s="521"/>
      <c r="H107" s="522"/>
      <c r="I107" s="522"/>
      <c r="J107" s="522"/>
      <c r="K107" s="523"/>
      <c r="L107" s="524"/>
      <c r="M107" s="525"/>
      <c r="N107" s="525"/>
      <c r="O107" s="525"/>
      <c r="P107" s="525"/>
      <c r="Q107" s="525"/>
      <c r="R107" s="525"/>
      <c r="S107" s="525"/>
      <c r="T107" s="525"/>
      <c r="U107" s="525"/>
      <c r="V107" s="525"/>
      <c r="W107" s="525"/>
      <c r="X107" s="526"/>
      <c r="Y107" s="527"/>
      <c r="Z107" s="528"/>
      <c r="AA107" s="528"/>
      <c r="AB107" s="529"/>
      <c r="AC107" s="521"/>
      <c r="AD107" s="522"/>
      <c r="AE107" s="522"/>
      <c r="AF107" s="522"/>
      <c r="AG107" s="523"/>
      <c r="AH107" s="524"/>
      <c r="AI107" s="525"/>
      <c r="AJ107" s="525"/>
      <c r="AK107" s="525"/>
      <c r="AL107" s="525"/>
      <c r="AM107" s="525"/>
      <c r="AN107" s="525"/>
      <c r="AO107" s="525"/>
      <c r="AP107" s="525"/>
      <c r="AQ107" s="525"/>
      <c r="AR107" s="525"/>
      <c r="AS107" s="525"/>
      <c r="AT107" s="526"/>
      <c r="AU107" s="527"/>
      <c r="AV107" s="528"/>
      <c r="AW107" s="528"/>
      <c r="AX107" s="530"/>
    </row>
    <row r="108" spans="1:50" ht="24.75" customHeight="1" x14ac:dyDescent="0.15">
      <c r="A108" s="1126"/>
      <c r="B108" s="1127"/>
      <c r="C108" s="1127"/>
      <c r="D108" s="1127"/>
      <c r="E108" s="1127"/>
      <c r="F108" s="1128"/>
      <c r="G108" s="521"/>
      <c r="H108" s="522"/>
      <c r="I108" s="522"/>
      <c r="J108" s="522"/>
      <c r="K108" s="523"/>
      <c r="L108" s="524"/>
      <c r="M108" s="525"/>
      <c r="N108" s="525"/>
      <c r="O108" s="525"/>
      <c r="P108" s="525"/>
      <c r="Q108" s="525"/>
      <c r="R108" s="525"/>
      <c r="S108" s="525"/>
      <c r="T108" s="525"/>
      <c r="U108" s="525"/>
      <c r="V108" s="525"/>
      <c r="W108" s="525"/>
      <c r="X108" s="526"/>
      <c r="Y108" s="527"/>
      <c r="Z108" s="528"/>
      <c r="AA108" s="528"/>
      <c r="AB108" s="529"/>
      <c r="AC108" s="521"/>
      <c r="AD108" s="522"/>
      <c r="AE108" s="522"/>
      <c r="AF108" s="522"/>
      <c r="AG108" s="523"/>
      <c r="AH108" s="524"/>
      <c r="AI108" s="525"/>
      <c r="AJ108" s="525"/>
      <c r="AK108" s="525"/>
      <c r="AL108" s="525"/>
      <c r="AM108" s="525"/>
      <c r="AN108" s="525"/>
      <c r="AO108" s="525"/>
      <c r="AP108" s="525"/>
      <c r="AQ108" s="525"/>
      <c r="AR108" s="525"/>
      <c r="AS108" s="525"/>
      <c r="AT108" s="526"/>
      <c r="AU108" s="527"/>
      <c r="AV108" s="528"/>
      <c r="AW108" s="528"/>
      <c r="AX108" s="530"/>
    </row>
    <row r="109" spans="1:50" ht="24.75" customHeight="1" x14ac:dyDescent="0.15">
      <c r="A109" s="1126"/>
      <c r="B109" s="1127"/>
      <c r="C109" s="1127"/>
      <c r="D109" s="1127"/>
      <c r="E109" s="1127"/>
      <c r="F109" s="1128"/>
      <c r="G109" s="521"/>
      <c r="H109" s="522"/>
      <c r="I109" s="522"/>
      <c r="J109" s="522"/>
      <c r="K109" s="523"/>
      <c r="L109" s="524"/>
      <c r="M109" s="525"/>
      <c r="N109" s="525"/>
      <c r="O109" s="525"/>
      <c r="P109" s="525"/>
      <c r="Q109" s="525"/>
      <c r="R109" s="525"/>
      <c r="S109" s="525"/>
      <c r="T109" s="525"/>
      <c r="U109" s="525"/>
      <c r="V109" s="525"/>
      <c r="W109" s="525"/>
      <c r="X109" s="526"/>
      <c r="Y109" s="527"/>
      <c r="Z109" s="528"/>
      <c r="AA109" s="528"/>
      <c r="AB109" s="529"/>
      <c r="AC109" s="521"/>
      <c r="AD109" s="522"/>
      <c r="AE109" s="522"/>
      <c r="AF109" s="522"/>
      <c r="AG109" s="523"/>
      <c r="AH109" s="524"/>
      <c r="AI109" s="525"/>
      <c r="AJ109" s="525"/>
      <c r="AK109" s="525"/>
      <c r="AL109" s="525"/>
      <c r="AM109" s="525"/>
      <c r="AN109" s="525"/>
      <c r="AO109" s="525"/>
      <c r="AP109" s="525"/>
      <c r="AQ109" s="525"/>
      <c r="AR109" s="525"/>
      <c r="AS109" s="525"/>
      <c r="AT109" s="526"/>
      <c r="AU109" s="527"/>
      <c r="AV109" s="528"/>
      <c r="AW109" s="528"/>
      <c r="AX109" s="530"/>
    </row>
    <row r="110" spans="1:50" ht="24.75" customHeight="1" x14ac:dyDescent="0.15">
      <c r="A110" s="1126"/>
      <c r="B110" s="1127"/>
      <c r="C110" s="1127"/>
      <c r="D110" s="1127"/>
      <c r="E110" s="1127"/>
      <c r="F110" s="1128"/>
      <c r="G110" s="521"/>
      <c r="H110" s="522"/>
      <c r="I110" s="522"/>
      <c r="J110" s="522"/>
      <c r="K110" s="523"/>
      <c r="L110" s="524"/>
      <c r="M110" s="525"/>
      <c r="N110" s="525"/>
      <c r="O110" s="525"/>
      <c r="P110" s="525"/>
      <c r="Q110" s="525"/>
      <c r="R110" s="525"/>
      <c r="S110" s="525"/>
      <c r="T110" s="525"/>
      <c r="U110" s="525"/>
      <c r="V110" s="525"/>
      <c r="W110" s="525"/>
      <c r="X110" s="526"/>
      <c r="Y110" s="527"/>
      <c r="Z110" s="528"/>
      <c r="AA110" s="528"/>
      <c r="AB110" s="528"/>
      <c r="AC110" s="521"/>
      <c r="AD110" s="522"/>
      <c r="AE110" s="522"/>
      <c r="AF110" s="522"/>
      <c r="AG110" s="523"/>
      <c r="AH110" s="524"/>
      <c r="AI110" s="525"/>
      <c r="AJ110" s="525"/>
      <c r="AK110" s="525"/>
      <c r="AL110" s="525"/>
      <c r="AM110" s="525"/>
      <c r="AN110" s="525"/>
      <c r="AO110" s="525"/>
      <c r="AP110" s="525"/>
      <c r="AQ110" s="525"/>
      <c r="AR110" s="525"/>
      <c r="AS110" s="525"/>
      <c r="AT110" s="526"/>
      <c r="AU110" s="527"/>
      <c r="AV110" s="528"/>
      <c r="AW110" s="528"/>
      <c r="AX110" s="530"/>
    </row>
    <row r="111" spans="1:50" ht="24.75" customHeight="1" x14ac:dyDescent="0.15">
      <c r="A111" s="1126"/>
      <c r="B111" s="1127"/>
      <c r="C111" s="1127"/>
      <c r="D111" s="1127"/>
      <c r="E111" s="1127"/>
      <c r="F111" s="1128"/>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8"/>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1126"/>
      <c r="B112" s="1127"/>
      <c r="C112" s="1127"/>
      <c r="D112" s="1127"/>
      <c r="E112" s="1127"/>
      <c r="F112" s="1128"/>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8"/>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1126"/>
      <c r="B113" s="1127"/>
      <c r="C113" s="1127"/>
      <c r="D113" s="1127"/>
      <c r="E113" s="1127"/>
      <c r="F113" s="1128"/>
      <c r="G113" s="545"/>
      <c r="H113" s="546"/>
      <c r="I113" s="546"/>
      <c r="J113" s="546"/>
      <c r="K113" s="547"/>
      <c r="L113" s="548"/>
      <c r="M113" s="549"/>
      <c r="N113" s="549"/>
      <c r="O113" s="549"/>
      <c r="P113" s="549"/>
      <c r="Q113" s="549"/>
      <c r="R113" s="549"/>
      <c r="S113" s="549"/>
      <c r="T113" s="549"/>
      <c r="U113" s="549"/>
      <c r="V113" s="549"/>
      <c r="W113" s="549"/>
      <c r="X113" s="550"/>
      <c r="Y113" s="551"/>
      <c r="Z113" s="552"/>
      <c r="AA113" s="552"/>
      <c r="AB113" s="552"/>
      <c r="AC113" s="545"/>
      <c r="AD113" s="546"/>
      <c r="AE113" s="546"/>
      <c r="AF113" s="546"/>
      <c r="AG113" s="547"/>
      <c r="AH113" s="548"/>
      <c r="AI113" s="549"/>
      <c r="AJ113" s="549"/>
      <c r="AK113" s="549"/>
      <c r="AL113" s="549"/>
      <c r="AM113" s="549"/>
      <c r="AN113" s="549"/>
      <c r="AO113" s="549"/>
      <c r="AP113" s="549"/>
      <c r="AQ113" s="549"/>
      <c r="AR113" s="549"/>
      <c r="AS113" s="549"/>
      <c r="AT113" s="550"/>
      <c r="AU113" s="551"/>
      <c r="AV113" s="552"/>
      <c r="AW113" s="552"/>
      <c r="AX113" s="553"/>
    </row>
    <row r="114" spans="1:50" ht="24.75" customHeight="1" x14ac:dyDescent="0.15">
      <c r="A114" s="1126"/>
      <c r="B114" s="1127"/>
      <c r="C114" s="1127"/>
      <c r="D114" s="1127"/>
      <c r="E114" s="1127"/>
      <c r="F114" s="1128"/>
      <c r="G114" s="554" t="s">
        <v>28</v>
      </c>
      <c r="H114" s="290"/>
      <c r="I114" s="290"/>
      <c r="J114" s="290"/>
      <c r="K114" s="290"/>
      <c r="L114" s="555"/>
      <c r="M114" s="252"/>
      <c r="N114" s="252"/>
      <c r="O114" s="252"/>
      <c r="P114" s="252"/>
      <c r="Q114" s="252"/>
      <c r="R114" s="252"/>
      <c r="S114" s="252"/>
      <c r="T114" s="252"/>
      <c r="U114" s="252"/>
      <c r="V114" s="252"/>
      <c r="W114" s="252"/>
      <c r="X114" s="253"/>
      <c r="Y114" s="556">
        <f>SUM(Y106:AB113)</f>
        <v>0</v>
      </c>
      <c r="Z114" s="557"/>
      <c r="AA114" s="557"/>
      <c r="AB114" s="558"/>
      <c r="AC114" s="554" t="s">
        <v>28</v>
      </c>
      <c r="AD114" s="290"/>
      <c r="AE114" s="290"/>
      <c r="AF114" s="290"/>
      <c r="AG114" s="290"/>
      <c r="AH114" s="555"/>
      <c r="AI114" s="252"/>
      <c r="AJ114" s="252"/>
      <c r="AK114" s="252"/>
      <c r="AL114" s="252"/>
      <c r="AM114" s="252"/>
      <c r="AN114" s="252"/>
      <c r="AO114" s="252"/>
      <c r="AP114" s="252"/>
      <c r="AQ114" s="252"/>
      <c r="AR114" s="252"/>
      <c r="AS114" s="252"/>
      <c r="AT114" s="253"/>
      <c r="AU114" s="556">
        <f>SUM(AU106:AX113)</f>
        <v>0</v>
      </c>
      <c r="AV114" s="557"/>
      <c r="AW114" s="557"/>
      <c r="AX114" s="559"/>
    </row>
    <row r="115" spans="1:50" ht="30" customHeight="1" x14ac:dyDescent="0.15">
      <c r="A115" s="1126"/>
      <c r="B115" s="1127"/>
      <c r="C115" s="1127"/>
      <c r="D115" s="1127"/>
      <c r="E115" s="1127"/>
      <c r="F115" s="1128"/>
      <c r="G115" s="560" t="s">
        <v>342</v>
      </c>
      <c r="H115" s="561"/>
      <c r="I115" s="561"/>
      <c r="J115" s="561"/>
      <c r="K115" s="561"/>
      <c r="L115" s="561"/>
      <c r="M115" s="561"/>
      <c r="N115" s="561"/>
      <c r="O115" s="561"/>
      <c r="P115" s="561"/>
      <c r="Q115" s="561"/>
      <c r="R115" s="561"/>
      <c r="S115" s="561"/>
      <c r="T115" s="561"/>
      <c r="U115" s="561"/>
      <c r="V115" s="561"/>
      <c r="W115" s="561"/>
      <c r="X115" s="561"/>
      <c r="Y115" s="561"/>
      <c r="Z115" s="561"/>
      <c r="AA115" s="561"/>
      <c r="AB115" s="562"/>
      <c r="AC115" s="560" t="s">
        <v>441</v>
      </c>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3"/>
    </row>
    <row r="116" spans="1:50" ht="24.75" customHeight="1" x14ac:dyDescent="0.15">
      <c r="A116" s="1126"/>
      <c r="B116" s="1127"/>
      <c r="C116" s="1127"/>
      <c r="D116" s="1127"/>
      <c r="E116" s="1127"/>
      <c r="F116" s="1128"/>
      <c r="G116" s="497" t="s">
        <v>50</v>
      </c>
      <c r="H116" s="478"/>
      <c r="I116" s="478"/>
      <c r="J116" s="478"/>
      <c r="K116" s="478"/>
      <c r="L116" s="324" t="s">
        <v>93</v>
      </c>
      <c r="M116" s="290"/>
      <c r="N116" s="290"/>
      <c r="O116" s="290"/>
      <c r="P116" s="290"/>
      <c r="Q116" s="290"/>
      <c r="R116" s="290"/>
      <c r="S116" s="290"/>
      <c r="T116" s="290"/>
      <c r="U116" s="290"/>
      <c r="V116" s="290"/>
      <c r="W116" s="290"/>
      <c r="X116" s="307"/>
      <c r="Y116" s="564" t="s">
        <v>94</v>
      </c>
      <c r="Z116" s="565"/>
      <c r="AA116" s="565"/>
      <c r="AB116" s="566"/>
      <c r="AC116" s="497" t="s">
        <v>50</v>
      </c>
      <c r="AD116" s="478"/>
      <c r="AE116" s="478"/>
      <c r="AF116" s="478"/>
      <c r="AG116" s="478"/>
      <c r="AH116" s="324" t="s">
        <v>93</v>
      </c>
      <c r="AI116" s="290"/>
      <c r="AJ116" s="290"/>
      <c r="AK116" s="290"/>
      <c r="AL116" s="290"/>
      <c r="AM116" s="290"/>
      <c r="AN116" s="290"/>
      <c r="AO116" s="290"/>
      <c r="AP116" s="290"/>
      <c r="AQ116" s="290"/>
      <c r="AR116" s="290"/>
      <c r="AS116" s="290"/>
      <c r="AT116" s="307"/>
      <c r="AU116" s="564" t="s">
        <v>94</v>
      </c>
      <c r="AV116" s="565"/>
      <c r="AW116" s="565"/>
      <c r="AX116" s="567"/>
    </row>
    <row r="117" spans="1:50" ht="24.75" customHeight="1" x14ac:dyDescent="0.15">
      <c r="A117" s="1126"/>
      <c r="B117" s="1127"/>
      <c r="C117" s="1127"/>
      <c r="D117" s="1127"/>
      <c r="E117" s="1127"/>
      <c r="F117" s="1128"/>
      <c r="G117" s="448"/>
      <c r="H117" s="449"/>
      <c r="I117" s="449"/>
      <c r="J117" s="449"/>
      <c r="K117" s="450"/>
      <c r="L117" s="451"/>
      <c r="M117" s="452"/>
      <c r="N117" s="452"/>
      <c r="O117" s="452"/>
      <c r="P117" s="452"/>
      <c r="Q117" s="452"/>
      <c r="R117" s="452"/>
      <c r="S117" s="452"/>
      <c r="T117" s="452"/>
      <c r="U117" s="452"/>
      <c r="V117" s="452"/>
      <c r="W117" s="452"/>
      <c r="X117" s="453"/>
      <c r="Y117" s="454"/>
      <c r="Z117" s="455"/>
      <c r="AA117" s="455"/>
      <c r="AB117" s="456"/>
      <c r="AC117" s="448"/>
      <c r="AD117" s="449"/>
      <c r="AE117" s="449"/>
      <c r="AF117" s="449"/>
      <c r="AG117" s="450"/>
      <c r="AH117" s="451"/>
      <c r="AI117" s="452"/>
      <c r="AJ117" s="452"/>
      <c r="AK117" s="452"/>
      <c r="AL117" s="452"/>
      <c r="AM117" s="452"/>
      <c r="AN117" s="452"/>
      <c r="AO117" s="452"/>
      <c r="AP117" s="452"/>
      <c r="AQ117" s="452"/>
      <c r="AR117" s="452"/>
      <c r="AS117" s="452"/>
      <c r="AT117" s="453"/>
      <c r="AU117" s="454"/>
      <c r="AV117" s="455"/>
      <c r="AW117" s="455"/>
      <c r="AX117" s="520"/>
    </row>
    <row r="118" spans="1:50" ht="24.75" customHeight="1" x14ac:dyDescent="0.15">
      <c r="A118" s="1126"/>
      <c r="B118" s="1127"/>
      <c r="C118" s="1127"/>
      <c r="D118" s="1127"/>
      <c r="E118" s="1127"/>
      <c r="F118" s="1128"/>
      <c r="G118" s="521"/>
      <c r="H118" s="522"/>
      <c r="I118" s="522"/>
      <c r="J118" s="522"/>
      <c r="K118" s="523"/>
      <c r="L118" s="524"/>
      <c r="M118" s="525"/>
      <c r="N118" s="525"/>
      <c r="O118" s="525"/>
      <c r="P118" s="525"/>
      <c r="Q118" s="525"/>
      <c r="R118" s="525"/>
      <c r="S118" s="525"/>
      <c r="T118" s="525"/>
      <c r="U118" s="525"/>
      <c r="V118" s="525"/>
      <c r="W118" s="525"/>
      <c r="X118" s="526"/>
      <c r="Y118" s="527"/>
      <c r="Z118" s="528"/>
      <c r="AA118" s="528"/>
      <c r="AB118" s="529"/>
      <c r="AC118" s="521"/>
      <c r="AD118" s="522"/>
      <c r="AE118" s="522"/>
      <c r="AF118" s="522"/>
      <c r="AG118" s="523"/>
      <c r="AH118" s="524"/>
      <c r="AI118" s="525"/>
      <c r="AJ118" s="525"/>
      <c r="AK118" s="525"/>
      <c r="AL118" s="525"/>
      <c r="AM118" s="525"/>
      <c r="AN118" s="525"/>
      <c r="AO118" s="525"/>
      <c r="AP118" s="525"/>
      <c r="AQ118" s="525"/>
      <c r="AR118" s="525"/>
      <c r="AS118" s="525"/>
      <c r="AT118" s="526"/>
      <c r="AU118" s="527"/>
      <c r="AV118" s="528"/>
      <c r="AW118" s="528"/>
      <c r="AX118" s="530"/>
    </row>
    <row r="119" spans="1:50" ht="24.75" customHeight="1" x14ac:dyDescent="0.15">
      <c r="A119" s="1126"/>
      <c r="B119" s="1127"/>
      <c r="C119" s="1127"/>
      <c r="D119" s="1127"/>
      <c r="E119" s="1127"/>
      <c r="F119" s="1128"/>
      <c r="G119" s="521"/>
      <c r="H119" s="522"/>
      <c r="I119" s="522"/>
      <c r="J119" s="522"/>
      <c r="K119" s="523"/>
      <c r="L119" s="524"/>
      <c r="M119" s="525"/>
      <c r="N119" s="525"/>
      <c r="O119" s="525"/>
      <c r="P119" s="525"/>
      <c r="Q119" s="525"/>
      <c r="R119" s="525"/>
      <c r="S119" s="525"/>
      <c r="T119" s="525"/>
      <c r="U119" s="525"/>
      <c r="V119" s="525"/>
      <c r="W119" s="525"/>
      <c r="X119" s="526"/>
      <c r="Y119" s="527"/>
      <c r="Z119" s="528"/>
      <c r="AA119" s="528"/>
      <c r="AB119" s="529"/>
      <c r="AC119" s="521"/>
      <c r="AD119" s="522"/>
      <c r="AE119" s="522"/>
      <c r="AF119" s="522"/>
      <c r="AG119" s="523"/>
      <c r="AH119" s="524"/>
      <c r="AI119" s="525"/>
      <c r="AJ119" s="525"/>
      <c r="AK119" s="525"/>
      <c r="AL119" s="525"/>
      <c r="AM119" s="525"/>
      <c r="AN119" s="525"/>
      <c r="AO119" s="525"/>
      <c r="AP119" s="525"/>
      <c r="AQ119" s="525"/>
      <c r="AR119" s="525"/>
      <c r="AS119" s="525"/>
      <c r="AT119" s="526"/>
      <c r="AU119" s="527"/>
      <c r="AV119" s="528"/>
      <c r="AW119" s="528"/>
      <c r="AX119" s="530"/>
    </row>
    <row r="120" spans="1:50" ht="24.75" customHeight="1" x14ac:dyDescent="0.15">
      <c r="A120" s="1126"/>
      <c r="B120" s="1127"/>
      <c r="C120" s="1127"/>
      <c r="D120" s="1127"/>
      <c r="E120" s="1127"/>
      <c r="F120" s="1128"/>
      <c r="G120" s="521"/>
      <c r="H120" s="522"/>
      <c r="I120" s="522"/>
      <c r="J120" s="522"/>
      <c r="K120" s="523"/>
      <c r="L120" s="524"/>
      <c r="M120" s="525"/>
      <c r="N120" s="525"/>
      <c r="O120" s="525"/>
      <c r="P120" s="525"/>
      <c r="Q120" s="525"/>
      <c r="R120" s="525"/>
      <c r="S120" s="525"/>
      <c r="T120" s="525"/>
      <c r="U120" s="525"/>
      <c r="V120" s="525"/>
      <c r="W120" s="525"/>
      <c r="X120" s="526"/>
      <c r="Y120" s="527"/>
      <c r="Z120" s="528"/>
      <c r="AA120" s="528"/>
      <c r="AB120" s="529"/>
      <c r="AC120" s="521"/>
      <c r="AD120" s="522"/>
      <c r="AE120" s="522"/>
      <c r="AF120" s="522"/>
      <c r="AG120" s="523"/>
      <c r="AH120" s="524"/>
      <c r="AI120" s="525"/>
      <c r="AJ120" s="525"/>
      <c r="AK120" s="525"/>
      <c r="AL120" s="525"/>
      <c r="AM120" s="525"/>
      <c r="AN120" s="525"/>
      <c r="AO120" s="525"/>
      <c r="AP120" s="525"/>
      <c r="AQ120" s="525"/>
      <c r="AR120" s="525"/>
      <c r="AS120" s="525"/>
      <c r="AT120" s="526"/>
      <c r="AU120" s="527"/>
      <c r="AV120" s="528"/>
      <c r="AW120" s="528"/>
      <c r="AX120" s="530"/>
    </row>
    <row r="121" spans="1:50" ht="24.75" customHeight="1" x14ac:dyDescent="0.15">
      <c r="A121" s="1126"/>
      <c r="B121" s="1127"/>
      <c r="C121" s="1127"/>
      <c r="D121" s="1127"/>
      <c r="E121" s="1127"/>
      <c r="F121" s="1128"/>
      <c r="G121" s="521"/>
      <c r="H121" s="522"/>
      <c r="I121" s="522"/>
      <c r="J121" s="522"/>
      <c r="K121" s="523"/>
      <c r="L121" s="524"/>
      <c r="M121" s="525"/>
      <c r="N121" s="525"/>
      <c r="O121" s="525"/>
      <c r="P121" s="525"/>
      <c r="Q121" s="525"/>
      <c r="R121" s="525"/>
      <c r="S121" s="525"/>
      <c r="T121" s="525"/>
      <c r="U121" s="525"/>
      <c r="V121" s="525"/>
      <c r="W121" s="525"/>
      <c r="X121" s="526"/>
      <c r="Y121" s="527"/>
      <c r="Z121" s="528"/>
      <c r="AA121" s="528"/>
      <c r="AB121" s="528"/>
      <c r="AC121" s="521"/>
      <c r="AD121" s="522"/>
      <c r="AE121" s="522"/>
      <c r="AF121" s="522"/>
      <c r="AG121" s="523"/>
      <c r="AH121" s="524"/>
      <c r="AI121" s="525"/>
      <c r="AJ121" s="525"/>
      <c r="AK121" s="525"/>
      <c r="AL121" s="525"/>
      <c r="AM121" s="525"/>
      <c r="AN121" s="525"/>
      <c r="AO121" s="525"/>
      <c r="AP121" s="525"/>
      <c r="AQ121" s="525"/>
      <c r="AR121" s="525"/>
      <c r="AS121" s="525"/>
      <c r="AT121" s="526"/>
      <c r="AU121" s="527"/>
      <c r="AV121" s="528"/>
      <c r="AW121" s="528"/>
      <c r="AX121" s="530"/>
    </row>
    <row r="122" spans="1:50" ht="24.75" customHeight="1" x14ac:dyDescent="0.15">
      <c r="A122" s="1126"/>
      <c r="B122" s="1127"/>
      <c r="C122" s="1127"/>
      <c r="D122" s="1127"/>
      <c r="E122" s="1127"/>
      <c r="F122" s="1128"/>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8"/>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1126"/>
      <c r="B123" s="1127"/>
      <c r="C123" s="1127"/>
      <c r="D123" s="1127"/>
      <c r="E123" s="1127"/>
      <c r="F123" s="1128"/>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8"/>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1126"/>
      <c r="B124" s="1127"/>
      <c r="C124" s="1127"/>
      <c r="D124" s="1127"/>
      <c r="E124" s="1127"/>
      <c r="F124" s="1128"/>
      <c r="G124" s="545"/>
      <c r="H124" s="546"/>
      <c r="I124" s="546"/>
      <c r="J124" s="546"/>
      <c r="K124" s="547"/>
      <c r="L124" s="548"/>
      <c r="M124" s="549"/>
      <c r="N124" s="549"/>
      <c r="O124" s="549"/>
      <c r="P124" s="549"/>
      <c r="Q124" s="549"/>
      <c r="R124" s="549"/>
      <c r="S124" s="549"/>
      <c r="T124" s="549"/>
      <c r="U124" s="549"/>
      <c r="V124" s="549"/>
      <c r="W124" s="549"/>
      <c r="X124" s="550"/>
      <c r="Y124" s="551"/>
      <c r="Z124" s="552"/>
      <c r="AA124" s="552"/>
      <c r="AB124" s="552"/>
      <c r="AC124" s="545"/>
      <c r="AD124" s="546"/>
      <c r="AE124" s="546"/>
      <c r="AF124" s="546"/>
      <c r="AG124" s="547"/>
      <c r="AH124" s="548"/>
      <c r="AI124" s="549"/>
      <c r="AJ124" s="549"/>
      <c r="AK124" s="549"/>
      <c r="AL124" s="549"/>
      <c r="AM124" s="549"/>
      <c r="AN124" s="549"/>
      <c r="AO124" s="549"/>
      <c r="AP124" s="549"/>
      <c r="AQ124" s="549"/>
      <c r="AR124" s="549"/>
      <c r="AS124" s="549"/>
      <c r="AT124" s="550"/>
      <c r="AU124" s="551"/>
      <c r="AV124" s="552"/>
      <c r="AW124" s="552"/>
      <c r="AX124" s="553"/>
    </row>
    <row r="125" spans="1:50" ht="24.75" customHeight="1" x14ac:dyDescent="0.15">
      <c r="A125" s="1126"/>
      <c r="B125" s="1127"/>
      <c r="C125" s="1127"/>
      <c r="D125" s="1127"/>
      <c r="E125" s="1127"/>
      <c r="F125" s="1128"/>
      <c r="G125" s="554" t="s">
        <v>28</v>
      </c>
      <c r="H125" s="290"/>
      <c r="I125" s="290"/>
      <c r="J125" s="290"/>
      <c r="K125" s="290"/>
      <c r="L125" s="555"/>
      <c r="M125" s="252"/>
      <c r="N125" s="252"/>
      <c r="O125" s="252"/>
      <c r="P125" s="252"/>
      <c r="Q125" s="252"/>
      <c r="R125" s="252"/>
      <c r="S125" s="252"/>
      <c r="T125" s="252"/>
      <c r="U125" s="252"/>
      <c r="V125" s="252"/>
      <c r="W125" s="252"/>
      <c r="X125" s="253"/>
      <c r="Y125" s="556">
        <f>SUM(Y117:AB124)</f>
        <v>0</v>
      </c>
      <c r="Z125" s="557"/>
      <c r="AA125" s="557"/>
      <c r="AB125" s="558"/>
      <c r="AC125" s="554" t="s">
        <v>28</v>
      </c>
      <c r="AD125" s="290"/>
      <c r="AE125" s="290"/>
      <c r="AF125" s="290"/>
      <c r="AG125" s="290"/>
      <c r="AH125" s="555"/>
      <c r="AI125" s="252"/>
      <c r="AJ125" s="252"/>
      <c r="AK125" s="252"/>
      <c r="AL125" s="252"/>
      <c r="AM125" s="252"/>
      <c r="AN125" s="252"/>
      <c r="AO125" s="252"/>
      <c r="AP125" s="252"/>
      <c r="AQ125" s="252"/>
      <c r="AR125" s="252"/>
      <c r="AS125" s="252"/>
      <c r="AT125" s="253"/>
      <c r="AU125" s="556">
        <f>SUM(AU117:AX124)</f>
        <v>0</v>
      </c>
      <c r="AV125" s="557"/>
      <c r="AW125" s="557"/>
      <c r="AX125" s="559"/>
    </row>
    <row r="126" spans="1:50" ht="30" customHeight="1" x14ac:dyDescent="0.15">
      <c r="A126" s="1126"/>
      <c r="B126" s="1127"/>
      <c r="C126" s="1127"/>
      <c r="D126" s="1127"/>
      <c r="E126" s="1127"/>
      <c r="F126" s="1128"/>
      <c r="G126" s="560" t="s">
        <v>260</v>
      </c>
      <c r="H126" s="561"/>
      <c r="I126" s="561"/>
      <c r="J126" s="561"/>
      <c r="K126" s="561"/>
      <c r="L126" s="561"/>
      <c r="M126" s="561"/>
      <c r="N126" s="561"/>
      <c r="O126" s="561"/>
      <c r="P126" s="561"/>
      <c r="Q126" s="561"/>
      <c r="R126" s="561"/>
      <c r="S126" s="561"/>
      <c r="T126" s="561"/>
      <c r="U126" s="561"/>
      <c r="V126" s="561"/>
      <c r="W126" s="561"/>
      <c r="X126" s="561"/>
      <c r="Y126" s="561"/>
      <c r="Z126" s="561"/>
      <c r="AA126" s="561"/>
      <c r="AB126" s="562"/>
      <c r="AC126" s="560" t="s">
        <v>259</v>
      </c>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3"/>
    </row>
    <row r="127" spans="1:50" ht="24.75" customHeight="1" x14ac:dyDescent="0.15">
      <c r="A127" s="1126"/>
      <c r="B127" s="1127"/>
      <c r="C127" s="1127"/>
      <c r="D127" s="1127"/>
      <c r="E127" s="1127"/>
      <c r="F127" s="1128"/>
      <c r="G127" s="497" t="s">
        <v>50</v>
      </c>
      <c r="H127" s="478"/>
      <c r="I127" s="478"/>
      <c r="J127" s="478"/>
      <c r="K127" s="478"/>
      <c r="L127" s="324" t="s">
        <v>93</v>
      </c>
      <c r="M127" s="290"/>
      <c r="N127" s="290"/>
      <c r="O127" s="290"/>
      <c r="P127" s="290"/>
      <c r="Q127" s="290"/>
      <c r="R127" s="290"/>
      <c r="S127" s="290"/>
      <c r="T127" s="290"/>
      <c r="U127" s="290"/>
      <c r="V127" s="290"/>
      <c r="W127" s="290"/>
      <c r="X127" s="307"/>
      <c r="Y127" s="564" t="s">
        <v>94</v>
      </c>
      <c r="Z127" s="565"/>
      <c r="AA127" s="565"/>
      <c r="AB127" s="566"/>
      <c r="AC127" s="497" t="s">
        <v>50</v>
      </c>
      <c r="AD127" s="478"/>
      <c r="AE127" s="478"/>
      <c r="AF127" s="478"/>
      <c r="AG127" s="478"/>
      <c r="AH127" s="324" t="s">
        <v>93</v>
      </c>
      <c r="AI127" s="290"/>
      <c r="AJ127" s="290"/>
      <c r="AK127" s="290"/>
      <c r="AL127" s="290"/>
      <c r="AM127" s="290"/>
      <c r="AN127" s="290"/>
      <c r="AO127" s="290"/>
      <c r="AP127" s="290"/>
      <c r="AQ127" s="290"/>
      <c r="AR127" s="290"/>
      <c r="AS127" s="290"/>
      <c r="AT127" s="307"/>
      <c r="AU127" s="564" t="s">
        <v>94</v>
      </c>
      <c r="AV127" s="565"/>
      <c r="AW127" s="565"/>
      <c r="AX127" s="567"/>
    </row>
    <row r="128" spans="1:50" ht="24.75" customHeight="1" x14ac:dyDescent="0.15">
      <c r="A128" s="1126"/>
      <c r="B128" s="1127"/>
      <c r="C128" s="1127"/>
      <c r="D128" s="1127"/>
      <c r="E128" s="1127"/>
      <c r="F128" s="1128"/>
      <c r="G128" s="448"/>
      <c r="H128" s="449"/>
      <c r="I128" s="449"/>
      <c r="J128" s="449"/>
      <c r="K128" s="450"/>
      <c r="L128" s="451"/>
      <c r="M128" s="452"/>
      <c r="N128" s="452"/>
      <c r="O128" s="452"/>
      <c r="P128" s="452"/>
      <c r="Q128" s="452"/>
      <c r="R128" s="452"/>
      <c r="S128" s="452"/>
      <c r="T128" s="452"/>
      <c r="U128" s="452"/>
      <c r="V128" s="452"/>
      <c r="W128" s="452"/>
      <c r="X128" s="453"/>
      <c r="Y128" s="454"/>
      <c r="Z128" s="455"/>
      <c r="AA128" s="455"/>
      <c r="AB128" s="456"/>
      <c r="AC128" s="448"/>
      <c r="AD128" s="449"/>
      <c r="AE128" s="449"/>
      <c r="AF128" s="449"/>
      <c r="AG128" s="450"/>
      <c r="AH128" s="451"/>
      <c r="AI128" s="452"/>
      <c r="AJ128" s="452"/>
      <c r="AK128" s="452"/>
      <c r="AL128" s="452"/>
      <c r="AM128" s="452"/>
      <c r="AN128" s="452"/>
      <c r="AO128" s="452"/>
      <c r="AP128" s="452"/>
      <c r="AQ128" s="452"/>
      <c r="AR128" s="452"/>
      <c r="AS128" s="452"/>
      <c r="AT128" s="453"/>
      <c r="AU128" s="454"/>
      <c r="AV128" s="455"/>
      <c r="AW128" s="455"/>
      <c r="AX128" s="520"/>
    </row>
    <row r="129" spans="1:50" ht="24.75" customHeight="1" x14ac:dyDescent="0.15">
      <c r="A129" s="1126"/>
      <c r="B129" s="1127"/>
      <c r="C129" s="1127"/>
      <c r="D129" s="1127"/>
      <c r="E129" s="1127"/>
      <c r="F129" s="1128"/>
      <c r="G129" s="521"/>
      <c r="H129" s="522"/>
      <c r="I129" s="522"/>
      <c r="J129" s="522"/>
      <c r="K129" s="523"/>
      <c r="L129" s="524"/>
      <c r="M129" s="525"/>
      <c r="N129" s="525"/>
      <c r="O129" s="525"/>
      <c r="P129" s="525"/>
      <c r="Q129" s="525"/>
      <c r="R129" s="525"/>
      <c r="S129" s="525"/>
      <c r="T129" s="525"/>
      <c r="U129" s="525"/>
      <c r="V129" s="525"/>
      <c r="W129" s="525"/>
      <c r="X129" s="526"/>
      <c r="Y129" s="527"/>
      <c r="Z129" s="528"/>
      <c r="AA129" s="528"/>
      <c r="AB129" s="529"/>
      <c r="AC129" s="521"/>
      <c r="AD129" s="522"/>
      <c r="AE129" s="522"/>
      <c r="AF129" s="522"/>
      <c r="AG129" s="523"/>
      <c r="AH129" s="524"/>
      <c r="AI129" s="525"/>
      <c r="AJ129" s="525"/>
      <c r="AK129" s="525"/>
      <c r="AL129" s="525"/>
      <c r="AM129" s="525"/>
      <c r="AN129" s="525"/>
      <c r="AO129" s="525"/>
      <c r="AP129" s="525"/>
      <c r="AQ129" s="525"/>
      <c r="AR129" s="525"/>
      <c r="AS129" s="525"/>
      <c r="AT129" s="526"/>
      <c r="AU129" s="527"/>
      <c r="AV129" s="528"/>
      <c r="AW129" s="528"/>
      <c r="AX129" s="530"/>
    </row>
    <row r="130" spans="1:50" ht="24.75" customHeight="1" x14ac:dyDescent="0.15">
      <c r="A130" s="1126"/>
      <c r="B130" s="1127"/>
      <c r="C130" s="1127"/>
      <c r="D130" s="1127"/>
      <c r="E130" s="1127"/>
      <c r="F130" s="1128"/>
      <c r="G130" s="521"/>
      <c r="H130" s="522"/>
      <c r="I130" s="522"/>
      <c r="J130" s="522"/>
      <c r="K130" s="523"/>
      <c r="L130" s="524"/>
      <c r="M130" s="525"/>
      <c r="N130" s="525"/>
      <c r="O130" s="525"/>
      <c r="P130" s="525"/>
      <c r="Q130" s="525"/>
      <c r="R130" s="525"/>
      <c r="S130" s="525"/>
      <c r="T130" s="525"/>
      <c r="U130" s="525"/>
      <c r="V130" s="525"/>
      <c r="W130" s="525"/>
      <c r="X130" s="526"/>
      <c r="Y130" s="527"/>
      <c r="Z130" s="528"/>
      <c r="AA130" s="528"/>
      <c r="AB130" s="529"/>
      <c r="AC130" s="521"/>
      <c r="AD130" s="522"/>
      <c r="AE130" s="522"/>
      <c r="AF130" s="522"/>
      <c r="AG130" s="523"/>
      <c r="AH130" s="524"/>
      <c r="AI130" s="525"/>
      <c r="AJ130" s="525"/>
      <c r="AK130" s="525"/>
      <c r="AL130" s="525"/>
      <c r="AM130" s="525"/>
      <c r="AN130" s="525"/>
      <c r="AO130" s="525"/>
      <c r="AP130" s="525"/>
      <c r="AQ130" s="525"/>
      <c r="AR130" s="525"/>
      <c r="AS130" s="525"/>
      <c r="AT130" s="526"/>
      <c r="AU130" s="527"/>
      <c r="AV130" s="528"/>
      <c r="AW130" s="528"/>
      <c r="AX130" s="530"/>
    </row>
    <row r="131" spans="1:50" ht="24.75" customHeight="1" x14ac:dyDescent="0.15">
      <c r="A131" s="1126"/>
      <c r="B131" s="1127"/>
      <c r="C131" s="1127"/>
      <c r="D131" s="1127"/>
      <c r="E131" s="1127"/>
      <c r="F131" s="1128"/>
      <c r="G131" s="521"/>
      <c r="H131" s="522"/>
      <c r="I131" s="522"/>
      <c r="J131" s="522"/>
      <c r="K131" s="523"/>
      <c r="L131" s="524"/>
      <c r="M131" s="525"/>
      <c r="N131" s="525"/>
      <c r="O131" s="525"/>
      <c r="P131" s="525"/>
      <c r="Q131" s="525"/>
      <c r="R131" s="525"/>
      <c r="S131" s="525"/>
      <c r="T131" s="525"/>
      <c r="U131" s="525"/>
      <c r="V131" s="525"/>
      <c r="W131" s="525"/>
      <c r="X131" s="526"/>
      <c r="Y131" s="527"/>
      <c r="Z131" s="528"/>
      <c r="AA131" s="528"/>
      <c r="AB131" s="529"/>
      <c r="AC131" s="521"/>
      <c r="AD131" s="522"/>
      <c r="AE131" s="522"/>
      <c r="AF131" s="522"/>
      <c r="AG131" s="523"/>
      <c r="AH131" s="524"/>
      <c r="AI131" s="525"/>
      <c r="AJ131" s="525"/>
      <c r="AK131" s="525"/>
      <c r="AL131" s="525"/>
      <c r="AM131" s="525"/>
      <c r="AN131" s="525"/>
      <c r="AO131" s="525"/>
      <c r="AP131" s="525"/>
      <c r="AQ131" s="525"/>
      <c r="AR131" s="525"/>
      <c r="AS131" s="525"/>
      <c r="AT131" s="526"/>
      <c r="AU131" s="527"/>
      <c r="AV131" s="528"/>
      <c r="AW131" s="528"/>
      <c r="AX131" s="530"/>
    </row>
    <row r="132" spans="1:50" ht="24.75" customHeight="1" x14ac:dyDescent="0.15">
      <c r="A132" s="1126"/>
      <c r="B132" s="1127"/>
      <c r="C132" s="1127"/>
      <c r="D132" s="1127"/>
      <c r="E132" s="1127"/>
      <c r="F132" s="1128"/>
      <c r="G132" s="521"/>
      <c r="H132" s="522"/>
      <c r="I132" s="522"/>
      <c r="J132" s="522"/>
      <c r="K132" s="523"/>
      <c r="L132" s="524"/>
      <c r="M132" s="525"/>
      <c r="N132" s="525"/>
      <c r="O132" s="525"/>
      <c r="P132" s="525"/>
      <c r="Q132" s="525"/>
      <c r="R132" s="525"/>
      <c r="S132" s="525"/>
      <c r="T132" s="525"/>
      <c r="U132" s="525"/>
      <c r="V132" s="525"/>
      <c r="W132" s="525"/>
      <c r="X132" s="526"/>
      <c r="Y132" s="527"/>
      <c r="Z132" s="528"/>
      <c r="AA132" s="528"/>
      <c r="AB132" s="528"/>
      <c r="AC132" s="521"/>
      <c r="AD132" s="522"/>
      <c r="AE132" s="522"/>
      <c r="AF132" s="522"/>
      <c r="AG132" s="523"/>
      <c r="AH132" s="524"/>
      <c r="AI132" s="525"/>
      <c r="AJ132" s="525"/>
      <c r="AK132" s="525"/>
      <c r="AL132" s="525"/>
      <c r="AM132" s="525"/>
      <c r="AN132" s="525"/>
      <c r="AO132" s="525"/>
      <c r="AP132" s="525"/>
      <c r="AQ132" s="525"/>
      <c r="AR132" s="525"/>
      <c r="AS132" s="525"/>
      <c r="AT132" s="526"/>
      <c r="AU132" s="527"/>
      <c r="AV132" s="528"/>
      <c r="AW132" s="528"/>
      <c r="AX132" s="530"/>
    </row>
    <row r="133" spans="1:50" ht="24.75" customHeight="1" x14ac:dyDescent="0.15">
      <c r="A133" s="1126"/>
      <c r="B133" s="1127"/>
      <c r="C133" s="1127"/>
      <c r="D133" s="1127"/>
      <c r="E133" s="1127"/>
      <c r="F133" s="1128"/>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8"/>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1126"/>
      <c r="B134" s="1127"/>
      <c r="C134" s="1127"/>
      <c r="D134" s="1127"/>
      <c r="E134" s="1127"/>
      <c r="F134" s="1128"/>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8"/>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1126"/>
      <c r="B135" s="1127"/>
      <c r="C135" s="1127"/>
      <c r="D135" s="1127"/>
      <c r="E135" s="1127"/>
      <c r="F135" s="1128"/>
      <c r="G135" s="545"/>
      <c r="H135" s="546"/>
      <c r="I135" s="546"/>
      <c r="J135" s="546"/>
      <c r="K135" s="547"/>
      <c r="L135" s="548"/>
      <c r="M135" s="549"/>
      <c r="N135" s="549"/>
      <c r="O135" s="549"/>
      <c r="P135" s="549"/>
      <c r="Q135" s="549"/>
      <c r="R135" s="549"/>
      <c r="S135" s="549"/>
      <c r="T135" s="549"/>
      <c r="U135" s="549"/>
      <c r="V135" s="549"/>
      <c r="W135" s="549"/>
      <c r="X135" s="550"/>
      <c r="Y135" s="551"/>
      <c r="Z135" s="552"/>
      <c r="AA135" s="552"/>
      <c r="AB135" s="552"/>
      <c r="AC135" s="545"/>
      <c r="AD135" s="546"/>
      <c r="AE135" s="546"/>
      <c r="AF135" s="546"/>
      <c r="AG135" s="547"/>
      <c r="AH135" s="548"/>
      <c r="AI135" s="549"/>
      <c r="AJ135" s="549"/>
      <c r="AK135" s="549"/>
      <c r="AL135" s="549"/>
      <c r="AM135" s="549"/>
      <c r="AN135" s="549"/>
      <c r="AO135" s="549"/>
      <c r="AP135" s="549"/>
      <c r="AQ135" s="549"/>
      <c r="AR135" s="549"/>
      <c r="AS135" s="549"/>
      <c r="AT135" s="550"/>
      <c r="AU135" s="551"/>
      <c r="AV135" s="552"/>
      <c r="AW135" s="552"/>
      <c r="AX135" s="553"/>
    </row>
    <row r="136" spans="1:50" ht="24.75" customHeight="1" thickBot="1" x14ac:dyDescent="0.2">
      <c r="A136" s="1129"/>
      <c r="B136" s="1130"/>
      <c r="C136" s="1130"/>
      <c r="D136" s="1130"/>
      <c r="E136" s="1130"/>
      <c r="F136" s="1131"/>
      <c r="G136" s="568" t="s">
        <v>28</v>
      </c>
      <c r="H136" s="435"/>
      <c r="I136" s="435"/>
      <c r="J136" s="435"/>
      <c r="K136" s="435"/>
      <c r="L136" s="569"/>
      <c r="M136" s="570"/>
      <c r="N136" s="570"/>
      <c r="O136" s="570"/>
      <c r="P136" s="570"/>
      <c r="Q136" s="570"/>
      <c r="R136" s="570"/>
      <c r="S136" s="570"/>
      <c r="T136" s="570"/>
      <c r="U136" s="570"/>
      <c r="V136" s="570"/>
      <c r="W136" s="570"/>
      <c r="X136" s="571"/>
      <c r="Y136" s="572">
        <f>SUM(Y128:AB135)</f>
        <v>0</v>
      </c>
      <c r="Z136" s="573"/>
      <c r="AA136" s="573"/>
      <c r="AB136" s="574"/>
      <c r="AC136" s="568" t="s">
        <v>28</v>
      </c>
      <c r="AD136" s="435"/>
      <c r="AE136" s="435"/>
      <c r="AF136" s="435"/>
      <c r="AG136" s="435"/>
      <c r="AH136" s="569"/>
      <c r="AI136" s="570"/>
      <c r="AJ136" s="570"/>
      <c r="AK136" s="570"/>
      <c r="AL136" s="570"/>
      <c r="AM136" s="570"/>
      <c r="AN136" s="570"/>
      <c r="AO136" s="570"/>
      <c r="AP136" s="570"/>
      <c r="AQ136" s="570"/>
      <c r="AR136" s="570"/>
      <c r="AS136" s="570"/>
      <c r="AT136" s="571"/>
      <c r="AU136" s="572">
        <f>SUM(AU128:AX135)</f>
        <v>0</v>
      </c>
      <c r="AV136" s="573"/>
      <c r="AW136" s="573"/>
      <c r="AX136" s="575"/>
    </row>
    <row r="137" spans="1:50" ht="24.75" hidden="1" customHeight="1" x14ac:dyDescent="0.15">
      <c r="A137" s="4"/>
      <c r="B137" s="4"/>
      <c r="C137" s="4"/>
      <c r="D137" s="4"/>
      <c r="E137" s="4"/>
      <c r="F137" s="4"/>
      <c r="G137" s="35"/>
      <c r="H137" s="35"/>
      <c r="I137" s="35"/>
      <c r="J137" s="35"/>
      <c r="K137" s="35"/>
      <c r="L137" s="6"/>
      <c r="M137" s="35"/>
      <c r="N137" s="35"/>
      <c r="O137" s="35"/>
      <c r="P137" s="35"/>
      <c r="Q137" s="35"/>
      <c r="R137" s="35"/>
      <c r="S137" s="35"/>
      <c r="T137" s="35"/>
      <c r="U137" s="35"/>
      <c r="V137" s="35"/>
      <c r="W137" s="35"/>
      <c r="X137" s="35"/>
      <c r="Y137" s="7"/>
      <c r="Z137" s="7"/>
      <c r="AA137" s="7"/>
      <c r="AB137" s="7"/>
      <c r="AC137" s="35"/>
      <c r="AD137" s="35"/>
      <c r="AE137" s="35"/>
      <c r="AF137" s="35"/>
      <c r="AG137" s="35"/>
      <c r="AH137" s="6"/>
      <c r="AI137" s="35"/>
      <c r="AJ137" s="35"/>
      <c r="AK137" s="35"/>
      <c r="AL137" s="35"/>
      <c r="AM137" s="35"/>
      <c r="AN137" s="35"/>
      <c r="AO137" s="35"/>
      <c r="AP137" s="35"/>
      <c r="AQ137" s="35"/>
      <c r="AR137" s="35"/>
      <c r="AS137" s="35"/>
      <c r="AT137" s="35"/>
      <c r="AU137" s="7"/>
      <c r="AV137" s="7"/>
      <c r="AW137" s="7"/>
      <c r="AX137" s="7"/>
    </row>
    <row r="138" spans="1:50" ht="24.75" hidden="1" customHeight="1" x14ac:dyDescent="0.15">
      <c r="A138" s="4"/>
      <c r="B138" s="4"/>
      <c r="C138" s="4"/>
      <c r="D138" s="4"/>
      <c r="E138" s="4"/>
      <c r="F138" s="4"/>
      <c r="G138" s="35"/>
      <c r="H138" s="35"/>
      <c r="I138" s="35"/>
      <c r="J138" s="35"/>
      <c r="K138" s="35"/>
      <c r="L138" s="6"/>
      <c r="M138" s="35"/>
      <c r="N138" s="35"/>
      <c r="O138" s="35"/>
      <c r="P138" s="35"/>
      <c r="Q138" s="35"/>
      <c r="R138" s="35"/>
      <c r="S138" s="35"/>
      <c r="T138" s="35"/>
      <c r="U138" s="35"/>
      <c r="V138" s="35"/>
      <c r="W138" s="35"/>
      <c r="X138" s="35"/>
      <c r="Y138" s="7"/>
      <c r="Z138" s="7"/>
      <c r="AA138" s="7"/>
      <c r="AB138" s="7"/>
      <c r="AC138" s="35"/>
      <c r="AD138" s="35"/>
      <c r="AE138" s="35"/>
      <c r="AF138" s="35"/>
      <c r="AG138" s="35"/>
      <c r="AH138" s="6"/>
      <c r="AI138" s="35"/>
      <c r="AJ138" s="35"/>
      <c r="AK138" s="35"/>
      <c r="AL138" s="35"/>
      <c r="AM138" s="35"/>
      <c r="AN138" s="35"/>
      <c r="AO138" s="35"/>
      <c r="AP138" s="35"/>
      <c r="AQ138" s="35"/>
      <c r="AR138" s="35"/>
      <c r="AS138" s="35"/>
      <c r="AT138" s="35"/>
      <c r="AU138" s="7"/>
      <c r="AV138" s="7"/>
      <c r="AW138" s="7"/>
      <c r="AX138" s="7"/>
    </row>
    <row r="139" spans="1:50" ht="24.75" hidden="1" customHeight="1" x14ac:dyDescent="0.15">
      <c r="A139" s="4"/>
      <c r="B139" s="4"/>
      <c r="C139" s="4"/>
      <c r="D139" s="4"/>
      <c r="E139" s="4"/>
      <c r="F139" s="4"/>
      <c r="G139" s="35"/>
      <c r="H139" s="35"/>
      <c r="I139" s="35"/>
      <c r="J139" s="35"/>
      <c r="K139" s="35"/>
      <c r="L139" s="6"/>
      <c r="M139" s="35"/>
      <c r="N139" s="35"/>
      <c r="O139" s="35"/>
      <c r="P139" s="35"/>
      <c r="Q139" s="35"/>
      <c r="R139" s="35"/>
      <c r="S139" s="35"/>
      <c r="T139" s="35"/>
      <c r="U139" s="35"/>
      <c r="V139" s="35"/>
      <c r="W139" s="35"/>
      <c r="X139" s="35"/>
      <c r="Y139" s="7"/>
      <c r="Z139" s="7"/>
      <c r="AA139" s="7"/>
      <c r="AB139" s="7"/>
      <c r="AC139" s="35"/>
      <c r="AD139" s="35"/>
      <c r="AE139" s="35"/>
      <c r="AF139" s="35"/>
      <c r="AG139" s="35"/>
      <c r="AH139" s="6"/>
      <c r="AI139" s="35"/>
      <c r="AJ139" s="35"/>
      <c r="AK139" s="35"/>
      <c r="AL139" s="35"/>
      <c r="AM139" s="35"/>
      <c r="AN139" s="35"/>
      <c r="AO139" s="35"/>
      <c r="AP139" s="35"/>
      <c r="AQ139" s="35"/>
      <c r="AR139" s="35"/>
      <c r="AS139" s="35"/>
      <c r="AT139" s="35"/>
      <c r="AU139" s="7"/>
      <c r="AV139" s="7"/>
      <c r="AW139" s="7"/>
      <c r="AX139" s="7"/>
    </row>
    <row r="140" spans="1:50" hidden="1" x14ac:dyDescent="0.15">
      <c r="A140" s="4"/>
      <c r="B140" s="4"/>
      <c r="C140" s="4"/>
      <c r="D140" s="4"/>
      <c r="E140" s="4"/>
      <c r="F140" s="4"/>
      <c r="G140" s="35"/>
      <c r="H140" s="35"/>
      <c r="I140" s="35"/>
      <c r="J140" s="35"/>
      <c r="K140" s="35"/>
      <c r="L140" s="6"/>
      <c r="M140" s="35"/>
      <c r="N140" s="35"/>
      <c r="O140" s="35"/>
      <c r="P140" s="35"/>
      <c r="Q140" s="35"/>
      <c r="R140" s="35"/>
      <c r="S140" s="35"/>
      <c r="T140" s="35"/>
      <c r="U140" s="35"/>
      <c r="V140" s="35"/>
      <c r="W140" s="35"/>
      <c r="X140" s="35"/>
      <c r="Y140" s="7"/>
      <c r="Z140" s="7"/>
      <c r="AA140" s="7"/>
      <c r="AB140" s="7"/>
      <c r="AC140" s="35"/>
      <c r="AD140" s="35"/>
      <c r="AE140" s="35"/>
      <c r="AF140" s="35"/>
      <c r="AG140" s="35"/>
      <c r="AH140" s="6"/>
      <c r="AI140" s="35"/>
      <c r="AJ140" s="35"/>
      <c r="AK140" s="35"/>
      <c r="AL140" s="35"/>
      <c r="AM140" s="35"/>
      <c r="AN140" s="35"/>
      <c r="AO140" s="35"/>
      <c r="AP140" s="35"/>
      <c r="AQ140" s="35"/>
      <c r="AR140" s="35"/>
      <c r="AS140" s="35"/>
      <c r="AT140" s="35"/>
      <c r="AU140" s="7"/>
      <c r="AV140" s="7"/>
      <c r="AW140" s="7"/>
      <c r="AX140" s="7"/>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hidden="1"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7"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7" customHeight="1" x14ac:dyDescent="0.15">
      <c r="A403" s="576">
        <v>1</v>
      </c>
      <c r="B403" s="576">
        <v>1</v>
      </c>
      <c r="C403" s="578" t="s">
        <v>489</v>
      </c>
      <c r="D403" s="578"/>
      <c r="E403" s="578"/>
      <c r="F403" s="578"/>
      <c r="G403" s="578"/>
      <c r="H403" s="578"/>
      <c r="I403" s="578"/>
      <c r="J403" s="578"/>
      <c r="K403" s="578"/>
      <c r="L403" s="578"/>
      <c r="M403" s="578" t="s">
        <v>488</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1188">
        <v>45</v>
      </c>
      <c r="AL403" s="1189"/>
      <c r="AM403" s="1189"/>
      <c r="AN403" s="1189"/>
      <c r="AO403" s="1189"/>
      <c r="AP403" s="1189"/>
      <c r="AQ403" s="578"/>
      <c r="AR403" s="578"/>
      <c r="AS403" s="578"/>
      <c r="AT403" s="578"/>
      <c r="AU403" s="580"/>
      <c r="AV403" s="581"/>
      <c r="AW403" s="581"/>
      <c r="AX403" s="577"/>
    </row>
    <row r="404" spans="1:50" ht="27" hidden="1" customHeight="1" x14ac:dyDescent="0.15">
      <c r="A404" s="576"/>
      <c r="B404" s="576"/>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1188"/>
      <c r="AL404" s="1189"/>
      <c r="AM404" s="1189"/>
      <c r="AN404" s="1189"/>
      <c r="AO404" s="1189"/>
      <c r="AP404" s="1189"/>
      <c r="AQ404" s="578"/>
      <c r="AR404" s="578"/>
      <c r="AS404" s="578"/>
      <c r="AT404" s="578"/>
      <c r="AU404" s="580"/>
      <c r="AV404" s="581"/>
      <c r="AW404" s="581"/>
      <c r="AX404" s="577"/>
    </row>
    <row r="405" spans="1:50" ht="27" hidden="1" customHeight="1" x14ac:dyDescent="0.15">
      <c r="A405" s="576"/>
      <c r="B405" s="576"/>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1188"/>
      <c r="AL405" s="1189"/>
      <c r="AM405" s="1189"/>
      <c r="AN405" s="1189"/>
      <c r="AO405" s="1189"/>
      <c r="AP405" s="1189"/>
      <c r="AQ405" s="578"/>
      <c r="AR405" s="578"/>
      <c r="AS405" s="578"/>
      <c r="AT405" s="578"/>
      <c r="AU405" s="580"/>
      <c r="AV405" s="581"/>
      <c r="AW405" s="581"/>
      <c r="AX405" s="577"/>
    </row>
    <row r="406" spans="1:50" ht="27" hidden="1" customHeight="1" x14ac:dyDescent="0.15">
      <c r="A406" s="576"/>
      <c r="B406" s="576"/>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1188"/>
      <c r="AL406" s="1189"/>
      <c r="AM406" s="1189"/>
      <c r="AN406" s="1189"/>
      <c r="AO406" s="1189"/>
      <c r="AP406" s="1189"/>
      <c r="AQ406" s="578"/>
      <c r="AR406" s="578"/>
      <c r="AS406" s="578"/>
      <c r="AT406" s="578"/>
      <c r="AU406" s="580"/>
      <c r="AV406" s="581"/>
      <c r="AW406" s="581"/>
      <c r="AX406" s="577"/>
    </row>
    <row r="407" spans="1:50" ht="27" hidden="1" customHeight="1" x14ac:dyDescent="0.15">
      <c r="A407" s="576"/>
      <c r="B407" s="576"/>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1188"/>
      <c r="AL407" s="1189"/>
      <c r="AM407" s="1189"/>
      <c r="AN407" s="1189"/>
      <c r="AO407" s="1189"/>
      <c r="AP407" s="1189"/>
      <c r="AQ407" s="578"/>
      <c r="AR407" s="578"/>
      <c r="AS407" s="578"/>
      <c r="AT407" s="578"/>
      <c r="AU407" s="580"/>
      <c r="AV407" s="581"/>
      <c r="AW407" s="581"/>
      <c r="AX407" s="577"/>
    </row>
    <row r="408" spans="1:50" ht="27" hidden="1" customHeight="1" x14ac:dyDescent="0.15">
      <c r="A408" s="576"/>
      <c r="B408" s="576"/>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1188"/>
      <c r="AL408" s="1189"/>
      <c r="AM408" s="1189"/>
      <c r="AN408" s="1189"/>
      <c r="AO408" s="1189"/>
      <c r="AP408" s="1189"/>
      <c r="AQ408" s="578"/>
      <c r="AR408" s="578"/>
      <c r="AS408" s="578"/>
      <c r="AT408" s="578"/>
      <c r="AU408" s="580"/>
      <c r="AV408" s="581"/>
      <c r="AW408" s="581"/>
      <c r="AX408" s="577"/>
    </row>
    <row r="409" spans="1:50" ht="27" hidden="1" customHeight="1" x14ac:dyDescent="0.15">
      <c r="A409" s="576"/>
      <c r="B409" s="576"/>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1188"/>
      <c r="AL409" s="1189"/>
      <c r="AM409" s="1189"/>
      <c r="AN409" s="1189"/>
      <c r="AO409" s="1189"/>
      <c r="AP409" s="1189"/>
      <c r="AQ409" s="578"/>
      <c r="AR409" s="578"/>
      <c r="AS409" s="578"/>
      <c r="AT409" s="578"/>
      <c r="AU409" s="580"/>
      <c r="AV409" s="581"/>
      <c r="AW409" s="581"/>
      <c r="AX409" s="577"/>
    </row>
    <row r="410" spans="1:50" ht="27" hidden="1" customHeight="1" x14ac:dyDescent="0.15">
      <c r="A410" s="576"/>
      <c r="B410" s="576"/>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1188"/>
      <c r="AL410" s="1189"/>
      <c r="AM410" s="1189"/>
      <c r="AN410" s="1189"/>
      <c r="AO410" s="1189"/>
      <c r="AP410" s="1189"/>
      <c r="AQ410" s="578"/>
      <c r="AR410" s="578"/>
      <c r="AS410" s="578"/>
      <c r="AT410" s="578"/>
      <c r="AU410" s="580"/>
      <c r="AV410" s="581"/>
      <c r="AW410" s="581"/>
      <c r="AX410" s="577"/>
    </row>
    <row r="411" spans="1:50" ht="27" hidden="1" customHeight="1" x14ac:dyDescent="0.15">
      <c r="A411" s="576"/>
      <c r="B411" s="576"/>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1188"/>
      <c r="AL411" s="1189"/>
      <c r="AM411" s="1189"/>
      <c r="AN411" s="1189"/>
      <c r="AO411" s="1189"/>
      <c r="AP411" s="1189"/>
      <c r="AQ411" s="578"/>
      <c r="AR411" s="578"/>
      <c r="AS411" s="578"/>
      <c r="AT411" s="578"/>
      <c r="AU411" s="580"/>
      <c r="AV411" s="581"/>
      <c r="AW411" s="581"/>
      <c r="AX411" s="577"/>
    </row>
    <row r="412" spans="1:50" ht="27" hidden="1" customHeight="1" x14ac:dyDescent="0.15">
      <c r="A412" s="576"/>
      <c r="B412" s="576"/>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1188"/>
      <c r="AL412" s="1189"/>
      <c r="AM412" s="1189"/>
      <c r="AN412" s="1189"/>
      <c r="AO412" s="1189"/>
      <c r="AP412" s="1189"/>
      <c r="AQ412" s="578"/>
      <c r="AR412" s="578"/>
      <c r="AS412" s="578"/>
      <c r="AT412" s="578"/>
      <c r="AU412" s="580"/>
      <c r="AV412" s="581"/>
      <c r="AW412" s="581"/>
      <c r="AX412" s="577"/>
    </row>
    <row r="413" spans="1:50" ht="27" hidden="1" customHeight="1" x14ac:dyDescent="0.15">
      <c r="A413" s="576"/>
      <c r="B413" s="576"/>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1188"/>
      <c r="AL413" s="1189"/>
      <c r="AM413" s="1189"/>
      <c r="AN413" s="1189"/>
      <c r="AO413" s="1189"/>
      <c r="AP413" s="1189"/>
      <c r="AQ413" s="578"/>
      <c r="AR413" s="578"/>
      <c r="AS413" s="578"/>
      <c r="AT413" s="578"/>
      <c r="AU413" s="580"/>
      <c r="AV413" s="581"/>
      <c r="AW413" s="581"/>
      <c r="AX413" s="577"/>
    </row>
    <row r="414" spans="1:50" ht="27" hidden="1" customHeight="1" x14ac:dyDescent="0.15">
      <c r="A414" s="576"/>
      <c r="B414" s="576"/>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1188"/>
      <c r="AL414" s="1189"/>
      <c r="AM414" s="1189"/>
      <c r="AN414" s="1189"/>
      <c r="AO414" s="1189"/>
      <c r="AP414" s="1189"/>
      <c r="AQ414" s="578"/>
      <c r="AR414" s="578"/>
      <c r="AS414" s="578"/>
      <c r="AT414" s="578"/>
      <c r="AU414" s="580"/>
      <c r="AV414" s="581"/>
      <c r="AW414" s="581"/>
      <c r="AX414" s="577"/>
    </row>
    <row r="415" spans="1:50" ht="27" hidden="1" customHeight="1" x14ac:dyDescent="0.15">
      <c r="A415" s="576"/>
      <c r="B415" s="576"/>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1188"/>
      <c r="AL415" s="1189"/>
      <c r="AM415" s="1189"/>
      <c r="AN415" s="1189"/>
      <c r="AO415" s="1189"/>
      <c r="AP415" s="1189"/>
      <c r="AQ415" s="578"/>
      <c r="AR415" s="578"/>
      <c r="AS415" s="578"/>
      <c r="AT415" s="578"/>
      <c r="AU415" s="580"/>
      <c r="AV415" s="581"/>
      <c r="AW415" s="581"/>
      <c r="AX415" s="577"/>
    </row>
    <row r="416" spans="1:50" ht="27" hidden="1" customHeight="1" x14ac:dyDescent="0.15">
      <c r="A416" s="576"/>
      <c r="B416" s="576"/>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1188"/>
      <c r="AL416" s="1189"/>
      <c r="AM416" s="1189"/>
      <c r="AN416" s="1189"/>
      <c r="AO416" s="1189"/>
      <c r="AP416" s="1189"/>
      <c r="AQ416" s="578"/>
      <c r="AR416" s="578"/>
      <c r="AS416" s="578"/>
      <c r="AT416" s="578"/>
      <c r="AU416" s="580"/>
      <c r="AV416" s="581"/>
      <c r="AW416" s="581"/>
      <c r="AX416" s="577"/>
    </row>
    <row r="417" spans="1:50" ht="27" hidden="1" customHeight="1" x14ac:dyDescent="0.15">
      <c r="A417" s="576"/>
      <c r="B417" s="576"/>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1188"/>
      <c r="AL417" s="1189"/>
      <c r="AM417" s="1189"/>
      <c r="AN417" s="1189"/>
      <c r="AO417" s="1189"/>
      <c r="AP417" s="1189"/>
      <c r="AQ417" s="578"/>
      <c r="AR417" s="578"/>
      <c r="AS417" s="578"/>
      <c r="AT417" s="578"/>
      <c r="AU417" s="580"/>
      <c r="AV417" s="581"/>
      <c r="AW417" s="581"/>
      <c r="AX417" s="577"/>
    </row>
    <row r="418" spans="1:50" ht="27" hidden="1" customHeight="1" x14ac:dyDescent="0.15">
      <c r="A418" s="576"/>
      <c r="B418" s="576"/>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1188"/>
      <c r="AL418" s="1189"/>
      <c r="AM418" s="1189"/>
      <c r="AN418" s="1189"/>
      <c r="AO418" s="1189"/>
      <c r="AP418" s="1189"/>
      <c r="AQ418" s="578"/>
      <c r="AR418" s="578"/>
      <c r="AS418" s="578"/>
      <c r="AT418" s="578"/>
      <c r="AU418" s="580"/>
      <c r="AV418" s="581"/>
      <c r="AW418" s="581"/>
      <c r="AX418" s="577"/>
    </row>
    <row r="419" spans="1:50" ht="27" hidden="1" customHeight="1" x14ac:dyDescent="0.15">
      <c r="A419" s="576"/>
      <c r="B419" s="576"/>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1188"/>
      <c r="AL419" s="1189"/>
      <c r="AM419" s="1189"/>
      <c r="AN419" s="1189"/>
      <c r="AO419" s="1189"/>
      <c r="AP419" s="1189"/>
      <c r="AQ419" s="578"/>
      <c r="AR419" s="578"/>
      <c r="AS419" s="578"/>
      <c r="AT419" s="578"/>
      <c r="AU419" s="580"/>
      <c r="AV419" s="581"/>
      <c r="AW419" s="581"/>
      <c r="AX419" s="577"/>
    </row>
    <row r="420" spans="1:50" ht="27" hidden="1" customHeight="1" x14ac:dyDescent="0.15">
      <c r="A420" s="576"/>
      <c r="B420" s="576"/>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1188"/>
      <c r="AL420" s="1189"/>
      <c r="AM420" s="1189"/>
      <c r="AN420" s="1189"/>
      <c r="AO420" s="1189"/>
      <c r="AP420" s="1189"/>
      <c r="AQ420" s="578"/>
      <c r="AR420" s="578"/>
      <c r="AS420" s="578"/>
      <c r="AT420" s="578"/>
      <c r="AU420" s="580"/>
      <c r="AV420" s="581"/>
      <c r="AW420" s="581"/>
      <c r="AX420" s="577"/>
    </row>
    <row r="421" spans="1:50" ht="27" hidden="1" customHeight="1" x14ac:dyDescent="0.15">
      <c r="A421" s="576"/>
      <c r="B421" s="576"/>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1188"/>
      <c r="AL421" s="1189"/>
      <c r="AM421" s="1189"/>
      <c r="AN421" s="1189"/>
      <c r="AO421" s="1189"/>
      <c r="AP421" s="1189"/>
      <c r="AQ421" s="578"/>
      <c r="AR421" s="578"/>
      <c r="AS421" s="578"/>
      <c r="AT421" s="578"/>
      <c r="AU421" s="580"/>
      <c r="AV421" s="581"/>
      <c r="AW421" s="581"/>
      <c r="AX421" s="577"/>
    </row>
    <row r="422" spans="1:50" ht="27" hidden="1" customHeight="1" x14ac:dyDescent="0.15">
      <c r="A422" s="576"/>
      <c r="B422" s="576"/>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1188"/>
      <c r="AL422" s="1189"/>
      <c r="AM422" s="1189"/>
      <c r="AN422" s="1189"/>
      <c r="AO422" s="1189"/>
      <c r="AP422" s="1189"/>
      <c r="AQ422" s="578"/>
      <c r="AR422" s="578"/>
      <c r="AS422" s="578"/>
      <c r="AT422" s="578"/>
      <c r="AU422" s="580"/>
      <c r="AV422" s="581"/>
      <c r="AW422" s="581"/>
      <c r="AX422" s="577"/>
    </row>
    <row r="423" spans="1:50" ht="27" hidden="1" customHeight="1" x14ac:dyDescent="0.15">
      <c r="A423" s="576"/>
      <c r="B423" s="576"/>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1188"/>
      <c r="AL423" s="1189"/>
      <c r="AM423" s="1189"/>
      <c r="AN423" s="1189"/>
      <c r="AO423" s="1189"/>
      <c r="AP423" s="1189"/>
      <c r="AQ423" s="578"/>
      <c r="AR423" s="578"/>
      <c r="AS423" s="578"/>
      <c r="AT423" s="578"/>
      <c r="AU423" s="580"/>
      <c r="AV423" s="581"/>
      <c r="AW423" s="581"/>
      <c r="AX423" s="577"/>
    </row>
    <row r="424" spans="1:50" ht="27" hidden="1" customHeight="1" x14ac:dyDescent="0.15">
      <c r="A424" s="576"/>
      <c r="B424" s="576"/>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1188"/>
      <c r="AL424" s="1189"/>
      <c r="AM424" s="1189"/>
      <c r="AN424" s="1189"/>
      <c r="AO424" s="1189"/>
      <c r="AP424" s="1189"/>
      <c r="AQ424" s="578"/>
      <c r="AR424" s="578"/>
      <c r="AS424" s="578"/>
      <c r="AT424" s="578"/>
      <c r="AU424" s="580"/>
      <c r="AV424" s="581"/>
      <c r="AW424" s="581"/>
      <c r="AX424" s="577"/>
    </row>
    <row r="425" spans="1:50" ht="27" hidden="1" customHeight="1" x14ac:dyDescent="0.15">
      <c r="A425" s="576"/>
      <c r="B425" s="576"/>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1188"/>
      <c r="AL425" s="1189"/>
      <c r="AM425" s="1189"/>
      <c r="AN425" s="1189"/>
      <c r="AO425" s="1189"/>
      <c r="AP425" s="1189"/>
      <c r="AQ425" s="578"/>
      <c r="AR425" s="578"/>
      <c r="AS425" s="578"/>
      <c r="AT425" s="578"/>
      <c r="AU425" s="580"/>
      <c r="AV425" s="581"/>
      <c r="AW425" s="581"/>
      <c r="AX425" s="577"/>
    </row>
    <row r="426" spans="1:50" ht="27" hidden="1" customHeight="1" x14ac:dyDescent="0.15">
      <c r="A426" s="576"/>
      <c r="B426" s="576"/>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1188"/>
      <c r="AL426" s="1189"/>
      <c r="AM426" s="1189"/>
      <c r="AN426" s="1189"/>
      <c r="AO426" s="1189"/>
      <c r="AP426" s="1189"/>
      <c r="AQ426" s="578"/>
      <c r="AR426" s="578"/>
      <c r="AS426" s="578"/>
      <c r="AT426" s="578"/>
      <c r="AU426" s="580"/>
      <c r="AV426" s="581"/>
      <c r="AW426" s="581"/>
      <c r="AX426" s="577"/>
    </row>
    <row r="427" spans="1:50" ht="27" hidden="1" customHeight="1" x14ac:dyDescent="0.15">
      <c r="A427" s="576"/>
      <c r="B427" s="576"/>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1188"/>
      <c r="AL427" s="1189"/>
      <c r="AM427" s="1189"/>
      <c r="AN427" s="1189"/>
      <c r="AO427" s="1189"/>
      <c r="AP427" s="1189"/>
      <c r="AQ427" s="578"/>
      <c r="AR427" s="578"/>
      <c r="AS427" s="578"/>
      <c r="AT427" s="578"/>
      <c r="AU427" s="580"/>
      <c r="AV427" s="581"/>
      <c r="AW427" s="581"/>
      <c r="AX427" s="577"/>
    </row>
    <row r="428" spans="1:50" ht="27" hidden="1" customHeight="1" x14ac:dyDescent="0.15">
      <c r="A428" s="576"/>
      <c r="B428" s="576"/>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1188"/>
      <c r="AL428" s="1189"/>
      <c r="AM428" s="1189"/>
      <c r="AN428" s="1189"/>
      <c r="AO428" s="1189"/>
      <c r="AP428" s="1189"/>
      <c r="AQ428" s="578"/>
      <c r="AR428" s="578"/>
      <c r="AS428" s="578"/>
      <c r="AT428" s="578"/>
      <c r="AU428" s="580"/>
      <c r="AV428" s="581"/>
      <c r="AW428" s="581"/>
      <c r="AX428" s="577"/>
    </row>
    <row r="429" spans="1:50" ht="27" hidden="1" customHeight="1" x14ac:dyDescent="0.15">
      <c r="A429" s="576"/>
      <c r="B429" s="576"/>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1188"/>
      <c r="AL429" s="1189"/>
      <c r="AM429" s="1189"/>
      <c r="AN429" s="1189"/>
      <c r="AO429" s="1189"/>
      <c r="AP429" s="1189"/>
      <c r="AQ429" s="578"/>
      <c r="AR429" s="578"/>
      <c r="AS429" s="578"/>
      <c r="AT429" s="578"/>
      <c r="AU429" s="580"/>
      <c r="AV429" s="581"/>
      <c r="AW429" s="581"/>
      <c r="AX429" s="577"/>
    </row>
    <row r="430" spans="1:50" ht="27" hidden="1" customHeight="1" x14ac:dyDescent="0.15">
      <c r="A430" s="576"/>
      <c r="B430" s="576"/>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1188"/>
      <c r="AL430" s="1189"/>
      <c r="AM430" s="1189"/>
      <c r="AN430" s="1189"/>
      <c r="AO430" s="1189"/>
      <c r="AP430" s="1189"/>
      <c r="AQ430" s="578"/>
      <c r="AR430" s="578"/>
      <c r="AS430" s="578"/>
      <c r="AT430" s="578"/>
      <c r="AU430" s="580"/>
      <c r="AV430" s="581"/>
      <c r="AW430" s="581"/>
      <c r="AX430" s="577"/>
    </row>
    <row r="431" spans="1:50" ht="27" hidden="1" customHeight="1" x14ac:dyDescent="0.15">
      <c r="A431" s="576"/>
      <c r="B431" s="576"/>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1188"/>
      <c r="AL431" s="1189"/>
      <c r="AM431" s="1189"/>
      <c r="AN431" s="1189"/>
      <c r="AO431" s="1189"/>
      <c r="AP431" s="1189"/>
      <c r="AQ431" s="578"/>
      <c r="AR431" s="578"/>
      <c r="AS431" s="578"/>
      <c r="AT431" s="578"/>
      <c r="AU431" s="580"/>
      <c r="AV431" s="581"/>
      <c r="AW431" s="581"/>
      <c r="AX431" s="577"/>
    </row>
    <row r="432" spans="1:50" ht="27" hidden="1" customHeight="1" x14ac:dyDescent="0.15">
      <c r="A432" s="576"/>
      <c r="B432" s="576"/>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1188"/>
      <c r="AL432" s="1189"/>
      <c r="AM432" s="1189"/>
      <c r="AN432" s="1189"/>
      <c r="AO432" s="1189"/>
      <c r="AP432" s="1189"/>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69"/>
      <c r="AL433" s="69"/>
      <c r="AM433" s="69"/>
      <c r="AN433" s="69"/>
      <c r="AO433" s="69"/>
      <c r="AP433" s="69"/>
      <c r="AQ433" s="21"/>
      <c r="AR433" s="21"/>
      <c r="AS433" s="21"/>
      <c r="AT433" s="21"/>
      <c r="AU433" s="21"/>
      <c r="AV433" s="21"/>
      <c r="AW433" s="21"/>
      <c r="AX433" s="21"/>
    </row>
    <row r="434" spans="1:50" s="25" customFormat="1"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7"/>
      <c r="AL434" s="26"/>
      <c r="AM434" s="26"/>
      <c r="AN434" s="26"/>
      <c r="AO434" s="26"/>
      <c r="AP434" s="26"/>
      <c r="AQ434" s="26"/>
      <c r="AR434" s="26"/>
      <c r="AS434" s="26"/>
      <c r="AT434" s="26"/>
      <c r="AU434" s="26"/>
      <c r="AV434" s="26"/>
      <c r="AW434" s="26"/>
      <c r="AX434" s="26"/>
    </row>
  </sheetData>
  <mergeCells count="676">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H135:AT135"/>
    <mergeCell ref="AU135:AX135"/>
    <mergeCell ref="AU136:AX136"/>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33:K133"/>
    <mergeCell ref="L133:X133"/>
    <mergeCell ref="Y133:AB133"/>
    <mergeCell ref="AC133:AG133"/>
    <mergeCell ref="AH133:AT133"/>
    <mergeCell ref="AU133:AX133"/>
    <mergeCell ref="G134:K134"/>
    <mergeCell ref="L134:X134"/>
    <mergeCell ref="Y134:AB134"/>
    <mergeCell ref="AU131:AX131"/>
    <mergeCell ref="G132:K132"/>
    <mergeCell ref="L132:X132"/>
    <mergeCell ref="Y132:AB132"/>
    <mergeCell ref="AC132:AG132"/>
    <mergeCell ref="AH132:AT132"/>
    <mergeCell ref="AU132:AX132"/>
    <mergeCell ref="G136:K136"/>
    <mergeCell ref="L136:X136"/>
    <mergeCell ref="Y136:AB136"/>
    <mergeCell ref="AC136:AG136"/>
    <mergeCell ref="AH136:AT136"/>
    <mergeCell ref="G131:K131"/>
    <mergeCell ref="L131:X131"/>
    <mergeCell ref="Y131:AB131"/>
    <mergeCell ref="AC131:AG131"/>
    <mergeCell ref="AH131:AT131"/>
    <mergeCell ref="AC134:AG134"/>
    <mergeCell ref="AH134:AT134"/>
    <mergeCell ref="AU134:AX134"/>
    <mergeCell ref="G135:K135"/>
    <mergeCell ref="L135:X135"/>
    <mergeCell ref="Y135:AB135"/>
    <mergeCell ref="AC135:AG13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6:AB126"/>
    <mergeCell ref="AC126:AX126"/>
    <mergeCell ref="G127:K127"/>
    <mergeCell ref="L127:X127"/>
    <mergeCell ref="Y127:AB127"/>
    <mergeCell ref="AC127:AG127"/>
    <mergeCell ref="AH127:AT127"/>
    <mergeCell ref="AU127:AX127"/>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AK14:AQ14"/>
    <mergeCell ref="AR14:AX14"/>
    <mergeCell ref="AK16:AQ16"/>
    <mergeCell ref="AR16:AX16"/>
    <mergeCell ref="AK15:AQ15"/>
    <mergeCell ref="AR15:AX15"/>
    <mergeCell ref="I17:O17"/>
    <mergeCell ref="P17:V17"/>
    <mergeCell ref="W17:AC17"/>
    <mergeCell ref="AD17:AJ17"/>
    <mergeCell ref="AK17:AQ17"/>
    <mergeCell ref="AR17:AX17"/>
    <mergeCell ref="I15:O15"/>
    <mergeCell ref="P15:V15"/>
    <mergeCell ref="W15:AC15"/>
    <mergeCell ref="AD15:AJ15"/>
    <mergeCell ref="I16:O16"/>
    <mergeCell ref="P16:V16"/>
    <mergeCell ref="W16:AC16"/>
    <mergeCell ref="AD16:AJ16"/>
    <mergeCell ref="I14:O14"/>
    <mergeCell ref="P14:V14"/>
    <mergeCell ref="W14:AC14"/>
    <mergeCell ref="AD14:AJ14"/>
    <mergeCell ref="G18:O18"/>
    <mergeCell ref="P18:V18"/>
    <mergeCell ref="W18:AC18"/>
    <mergeCell ref="AD18:AJ18"/>
    <mergeCell ref="AK18:AQ18"/>
    <mergeCell ref="AR18:AX18"/>
    <mergeCell ref="AO22:AS22"/>
    <mergeCell ref="AT22:AX22"/>
    <mergeCell ref="AB23:AD23"/>
    <mergeCell ref="AE23:AI23"/>
    <mergeCell ref="AT20:AX20"/>
    <mergeCell ref="G21:X23"/>
    <mergeCell ref="Y21:AA21"/>
    <mergeCell ref="G19:O19"/>
    <mergeCell ref="P19:V19"/>
    <mergeCell ref="W19:AC19"/>
    <mergeCell ref="AD19:AJ19"/>
    <mergeCell ref="AK19:AQ19"/>
    <mergeCell ref="AR19:AX19"/>
    <mergeCell ref="AJ23:AN23"/>
    <mergeCell ref="AO23:AS23"/>
    <mergeCell ref="AT23:AX23"/>
    <mergeCell ref="AO20:AS20"/>
    <mergeCell ref="AT25:AX25"/>
    <mergeCell ref="AO26:AS26"/>
    <mergeCell ref="AT26:AX26"/>
    <mergeCell ref="AT24:AX24"/>
    <mergeCell ref="A20:F23"/>
    <mergeCell ref="G20:X20"/>
    <mergeCell ref="Y20:AA20"/>
    <mergeCell ref="AB20:AD20"/>
    <mergeCell ref="AE20:AI20"/>
    <mergeCell ref="AJ20:AN20"/>
    <mergeCell ref="AB22:AD22"/>
    <mergeCell ref="AE22:AI22"/>
    <mergeCell ref="AJ22:AN22"/>
    <mergeCell ref="Y23:AA23"/>
    <mergeCell ref="AJ26:AN26"/>
    <mergeCell ref="AE21:AI21"/>
    <mergeCell ref="AJ21:AN21"/>
    <mergeCell ref="AO21:AS21"/>
    <mergeCell ref="AT21:AX21"/>
    <mergeCell ref="Y22:AA22"/>
    <mergeCell ref="AB21:AD21"/>
    <mergeCell ref="AT27:AX27"/>
    <mergeCell ref="A24:F26"/>
    <mergeCell ref="AT28:AX28"/>
    <mergeCell ref="Y29:AA29"/>
    <mergeCell ref="AB29:AD29"/>
    <mergeCell ref="AE29:AI29"/>
    <mergeCell ref="AJ29:AN29"/>
    <mergeCell ref="AO29:AS29"/>
    <mergeCell ref="AT29:AX29"/>
    <mergeCell ref="AJ24:AN24"/>
    <mergeCell ref="AB26:AD26"/>
    <mergeCell ref="AE26:AI26"/>
    <mergeCell ref="G28:X29"/>
    <mergeCell ref="AJ27:AN27"/>
    <mergeCell ref="G25:X26"/>
    <mergeCell ref="Y25:AA25"/>
    <mergeCell ref="AB25:AD25"/>
    <mergeCell ref="AE25:AI25"/>
    <mergeCell ref="AJ25:AN25"/>
    <mergeCell ref="Y26:AA26"/>
    <mergeCell ref="A27:F29"/>
    <mergeCell ref="G27:X27"/>
    <mergeCell ref="Y27:AA27"/>
    <mergeCell ref="AB27:AD27"/>
    <mergeCell ref="Y28:AA28"/>
    <mergeCell ref="AB28:AD28"/>
    <mergeCell ref="AE28:AI28"/>
    <mergeCell ref="AJ28:AN28"/>
    <mergeCell ref="AO28:AS28"/>
    <mergeCell ref="AO24:AS24"/>
    <mergeCell ref="AO27:AS27"/>
    <mergeCell ref="C33:K33"/>
    <mergeCell ref="L33:Q33"/>
    <mergeCell ref="R33:W33"/>
    <mergeCell ref="C30:K30"/>
    <mergeCell ref="L30:Q30"/>
    <mergeCell ref="R30:W30"/>
    <mergeCell ref="L32:Q32"/>
    <mergeCell ref="R32:W32"/>
    <mergeCell ref="AE27:AI27"/>
    <mergeCell ref="G24:X24"/>
    <mergeCell ref="Y24:AA24"/>
    <mergeCell ref="AB24:AD24"/>
    <mergeCell ref="AE24:AI24"/>
    <mergeCell ref="AO25:AS25"/>
    <mergeCell ref="A39:AX39"/>
    <mergeCell ref="A30:B37"/>
    <mergeCell ref="C37:K37"/>
    <mergeCell ref="L37:Q37"/>
    <mergeCell ref="R37:W37"/>
    <mergeCell ref="X30:AX30"/>
    <mergeCell ref="C31:K31"/>
    <mergeCell ref="L31:Q31"/>
    <mergeCell ref="R31:W31"/>
    <mergeCell ref="X31:AX31"/>
    <mergeCell ref="X37:AX37"/>
    <mergeCell ref="C34:K34"/>
    <mergeCell ref="L34:Q34"/>
    <mergeCell ref="R34:W34"/>
    <mergeCell ref="C35:K35"/>
    <mergeCell ref="L35:Q35"/>
    <mergeCell ref="R35:W35"/>
    <mergeCell ref="X32:AX36"/>
    <mergeCell ref="C32:K32"/>
    <mergeCell ref="C36:K36"/>
    <mergeCell ref="L36:Q36"/>
    <mergeCell ref="R36:W36"/>
    <mergeCell ref="C46:AC46"/>
    <mergeCell ref="AD46:AF46"/>
    <mergeCell ref="C47:AC47"/>
    <mergeCell ref="AD47:AF47"/>
    <mergeCell ref="AG40:AX40"/>
    <mergeCell ref="A41:B43"/>
    <mergeCell ref="C41:AC41"/>
    <mergeCell ref="AD41:AF41"/>
    <mergeCell ref="AG41:AX43"/>
    <mergeCell ref="C42:AC42"/>
    <mergeCell ref="AD42:AF42"/>
    <mergeCell ref="C43:AC43"/>
    <mergeCell ref="AD43:AF43"/>
    <mergeCell ref="C40:AC40"/>
    <mergeCell ref="AD40:AF40"/>
    <mergeCell ref="C48:AC48"/>
    <mergeCell ref="AD48:AF48"/>
    <mergeCell ref="C49:AC49"/>
    <mergeCell ref="AD49:AF49"/>
    <mergeCell ref="A59:AX59"/>
    <mergeCell ref="A60:AX60"/>
    <mergeCell ref="C58:F58"/>
    <mergeCell ref="G58:AX58"/>
    <mergeCell ref="A53:B56"/>
    <mergeCell ref="C53:AC53"/>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62:E62"/>
    <mergeCell ref="F62:AX62"/>
    <mergeCell ref="A63:AX63"/>
    <mergeCell ref="C56:F56"/>
    <mergeCell ref="G56:S56"/>
    <mergeCell ref="T56:AF56"/>
    <mergeCell ref="A57:B58"/>
    <mergeCell ref="C57:F57"/>
    <mergeCell ref="G57:AX57"/>
    <mergeCell ref="AD53:AF53"/>
    <mergeCell ref="AG53:AX56"/>
    <mergeCell ref="C54:F54"/>
    <mergeCell ref="G54:S54"/>
    <mergeCell ref="T54:AF54"/>
    <mergeCell ref="C55:F55"/>
    <mergeCell ref="G55:S55"/>
    <mergeCell ref="T55:AF55"/>
    <mergeCell ref="A61:AX61"/>
    <mergeCell ref="A64:E64"/>
    <mergeCell ref="F64:AX64"/>
    <mergeCell ref="A65:AX65"/>
    <mergeCell ref="A66:AX66"/>
    <mergeCell ref="A67:AX67"/>
    <mergeCell ref="A68:B68"/>
    <mergeCell ref="C68:J68"/>
    <mergeCell ref="K68:R68"/>
    <mergeCell ref="S68:Z68"/>
    <mergeCell ref="AA68:AH68"/>
    <mergeCell ref="AI68:AP68"/>
    <mergeCell ref="AQ68:AX68"/>
    <mergeCell ref="A69:F92"/>
    <mergeCell ref="G95:AB95"/>
    <mergeCell ref="AC95:AX95"/>
    <mergeCell ref="G96:K96"/>
    <mergeCell ref="L96:X96"/>
    <mergeCell ref="Y96:AB96"/>
    <mergeCell ref="AC96:AG96"/>
    <mergeCell ref="AH96:AT96"/>
    <mergeCell ref="AU96:AX96"/>
    <mergeCell ref="A95:F136"/>
    <mergeCell ref="G97:K97"/>
    <mergeCell ref="L97:X97"/>
    <mergeCell ref="Y97:AB97"/>
    <mergeCell ref="AC97:AG97"/>
    <mergeCell ref="AH97:AT97"/>
    <mergeCell ref="AU97:AX97"/>
    <mergeCell ref="G98:K98"/>
    <mergeCell ref="L98:X98"/>
    <mergeCell ref="G106:K106"/>
    <mergeCell ref="L106:X106"/>
    <mergeCell ref="Y106:AB106"/>
    <mergeCell ref="AC106:AG106"/>
    <mergeCell ref="AH106:AT106"/>
    <mergeCell ref="AU106:AX106"/>
    <mergeCell ref="G104:AB104"/>
    <mergeCell ref="AC104:AX104"/>
    <mergeCell ref="G105:K105"/>
    <mergeCell ref="L105:X105"/>
    <mergeCell ref="Y105:AB105"/>
    <mergeCell ref="AC105:AG105"/>
    <mergeCell ref="AH105:AT105"/>
    <mergeCell ref="AU105:AX105"/>
    <mergeCell ref="Y98:AB98"/>
    <mergeCell ref="AC98:AG98"/>
    <mergeCell ref="AH98:AT98"/>
    <mergeCell ref="AU98:AX98"/>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0:K100"/>
    <mergeCell ref="L100:X100"/>
    <mergeCell ref="Y100:AB100"/>
    <mergeCell ref="AC100:AG100"/>
    <mergeCell ref="AH100:AT100"/>
    <mergeCell ref="AU100:AX100"/>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s>
  <phoneticPr fontId="2"/>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4" manualBreakCount="4">
    <brk id="37" max="49" man="1"/>
    <brk id="68" max="49" man="1"/>
    <brk id="93" max="49" man="1"/>
    <brk id="138"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view="pageBreakPreview" zoomScaleNormal="75" zoomScaleSheetLayoutView="100" workbookViewId="0"/>
  </sheetViews>
  <sheetFormatPr defaultColWidth="9" defaultRowHeight="13.5" x14ac:dyDescent="0.15"/>
  <cols>
    <col min="1" max="50" width="2.625" style="1" customWidth="1"/>
    <col min="51" max="56" width="2.25" style="1" customWidth="1"/>
    <col min="57" max="57" width="10" style="1" bestFit="1" customWidth="1"/>
    <col min="58" max="16384" width="9" style="1"/>
  </cols>
  <sheetData>
    <row r="2" spans="1:50" ht="21.75" customHeight="1" thickBot="1" x14ac:dyDescent="0.2">
      <c r="AJ2" s="179" t="s">
        <v>0</v>
      </c>
      <c r="AK2" s="179"/>
      <c r="AL2" s="179"/>
      <c r="AM2" s="179"/>
      <c r="AN2" s="179"/>
      <c r="AO2" s="179"/>
      <c r="AP2" s="179"/>
      <c r="AQ2" s="180">
        <v>184</v>
      </c>
      <c r="AR2" s="180"/>
      <c r="AS2" s="180"/>
      <c r="AT2" s="180"/>
      <c r="AU2" s="180"/>
      <c r="AV2" s="180"/>
      <c r="AW2" s="180"/>
      <c r="AX2" s="180"/>
    </row>
    <row r="3" spans="1:50" ht="21" customHeight="1" thickBot="1" x14ac:dyDescent="0.2">
      <c r="A3" s="181" t="s">
        <v>1</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233"/>
      <c r="AD3" s="1233"/>
      <c r="AE3" s="1233"/>
      <c r="AF3" s="1233"/>
      <c r="AG3" s="1233"/>
      <c r="AH3" s="1233"/>
      <c r="AI3" s="1233"/>
      <c r="AJ3" s="1233"/>
      <c r="AK3" s="1233"/>
      <c r="AL3" s="1233"/>
      <c r="AM3" s="1233"/>
      <c r="AN3" s="1233"/>
      <c r="AO3" s="183" t="s">
        <v>2</v>
      </c>
      <c r="AP3" s="183"/>
      <c r="AQ3" s="183"/>
      <c r="AR3" s="183"/>
      <c r="AS3" s="183"/>
      <c r="AT3" s="183"/>
      <c r="AU3" s="183"/>
      <c r="AV3" s="183"/>
      <c r="AW3" s="183"/>
      <c r="AX3" s="1234"/>
    </row>
    <row r="4" spans="1:50" ht="25.15" customHeight="1" x14ac:dyDescent="0.15">
      <c r="A4" s="186" t="s">
        <v>3</v>
      </c>
      <c r="B4" s="187"/>
      <c r="C4" s="187"/>
      <c r="D4" s="187"/>
      <c r="E4" s="187"/>
      <c r="F4" s="1235"/>
      <c r="G4" s="1095" t="s">
        <v>699</v>
      </c>
      <c r="H4" s="1236"/>
      <c r="I4" s="1236"/>
      <c r="J4" s="1236"/>
      <c r="K4" s="1236"/>
      <c r="L4" s="1236"/>
      <c r="M4" s="1236"/>
      <c r="N4" s="1236"/>
      <c r="O4" s="1236"/>
      <c r="P4" s="1236"/>
      <c r="Q4" s="1236"/>
      <c r="R4" s="1236"/>
      <c r="S4" s="1236"/>
      <c r="T4" s="1236"/>
      <c r="U4" s="1236"/>
      <c r="V4" s="1236"/>
      <c r="W4" s="1236"/>
      <c r="X4" s="1237"/>
      <c r="Y4" s="190" t="s">
        <v>338</v>
      </c>
      <c r="Z4" s="1238"/>
      <c r="AA4" s="1238"/>
      <c r="AB4" s="1238"/>
      <c r="AC4" s="1238"/>
      <c r="AD4" s="1239"/>
      <c r="AE4" s="1240" t="s">
        <v>248</v>
      </c>
      <c r="AF4" s="193"/>
      <c r="AG4" s="193"/>
      <c r="AH4" s="193"/>
      <c r="AI4" s="193"/>
      <c r="AJ4" s="193"/>
      <c r="AK4" s="193"/>
      <c r="AL4" s="193"/>
      <c r="AM4" s="193"/>
      <c r="AN4" s="193"/>
      <c r="AO4" s="193"/>
      <c r="AP4" s="194"/>
      <c r="AQ4" s="195" t="s">
        <v>5</v>
      </c>
      <c r="AR4" s="1241"/>
      <c r="AS4" s="1241"/>
      <c r="AT4" s="1241"/>
      <c r="AU4" s="1241"/>
      <c r="AV4" s="1241"/>
      <c r="AW4" s="1241"/>
      <c r="AX4" s="1242"/>
    </row>
    <row r="5" spans="1:50" ht="30" customHeight="1" x14ac:dyDescent="0.15">
      <c r="A5" s="125" t="s">
        <v>6</v>
      </c>
      <c r="B5" s="1219"/>
      <c r="C5" s="1219"/>
      <c r="D5" s="1219"/>
      <c r="E5" s="1219"/>
      <c r="F5" s="1220"/>
      <c r="G5" s="128" t="s">
        <v>698</v>
      </c>
      <c r="H5" s="1221"/>
      <c r="I5" s="1221"/>
      <c r="J5" s="1221"/>
      <c r="K5" s="1221"/>
      <c r="L5" s="1221"/>
      <c r="M5" s="1221"/>
      <c r="N5" s="1221"/>
      <c r="O5" s="1221"/>
      <c r="P5" s="1221"/>
      <c r="Q5" s="1221"/>
      <c r="R5" s="1221"/>
      <c r="S5" s="1221"/>
      <c r="T5" s="1221"/>
      <c r="U5" s="1221"/>
      <c r="V5" s="1221"/>
      <c r="W5" s="1221"/>
      <c r="X5" s="1222"/>
      <c r="Y5" s="131" t="s">
        <v>7</v>
      </c>
      <c r="Z5" s="1223"/>
      <c r="AA5" s="1223"/>
      <c r="AB5" s="1223"/>
      <c r="AC5" s="1223"/>
      <c r="AD5" s="1224"/>
      <c r="AE5" s="1204" t="s">
        <v>396</v>
      </c>
      <c r="AF5" s="134"/>
      <c r="AG5" s="134"/>
      <c r="AH5" s="134"/>
      <c r="AI5" s="134"/>
      <c r="AJ5" s="134"/>
      <c r="AK5" s="134"/>
      <c r="AL5" s="134"/>
      <c r="AM5" s="134"/>
      <c r="AN5" s="134"/>
      <c r="AO5" s="134"/>
      <c r="AP5" s="135"/>
      <c r="AQ5" s="136" t="s">
        <v>395</v>
      </c>
      <c r="AR5" s="137"/>
      <c r="AS5" s="137"/>
      <c r="AT5" s="137"/>
      <c r="AU5" s="137"/>
      <c r="AV5" s="137"/>
      <c r="AW5" s="137"/>
      <c r="AX5" s="138"/>
    </row>
    <row r="6" spans="1:50" ht="30" customHeight="1" x14ac:dyDescent="0.15">
      <c r="A6" s="139" t="s">
        <v>8</v>
      </c>
      <c r="B6" s="140"/>
      <c r="C6" s="140"/>
      <c r="D6" s="140"/>
      <c r="E6" s="140"/>
      <c r="F6" s="1205"/>
      <c r="G6" s="141" t="s">
        <v>394</v>
      </c>
      <c r="H6" s="1206"/>
      <c r="I6" s="1206"/>
      <c r="J6" s="1206"/>
      <c r="K6" s="1206"/>
      <c r="L6" s="1206"/>
      <c r="M6" s="1206"/>
      <c r="N6" s="1206"/>
      <c r="O6" s="1206"/>
      <c r="P6" s="1206"/>
      <c r="Q6" s="1206"/>
      <c r="R6" s="1206"/>
      <c r="S6" s="1206"/>
      <c r="T6" s="1206"/>
      <c r="U6" s="1206"/>
      <c r="V6" s="1206"/>
      <c r="W6" s="1206"/>
      <c r="X6" s="1207"/>
      <c r="Y6" s="224" t="s">
        <v>9</v>
      </c>
      <c r="Z6" s="225"/>
      <c r="AA6" s="225"/>
      <c r="AB6" s="225"/>
      <c r="AC6" s="225"/>
      <c r="AD6" s="226"/>
      <c r="AE6" s="227" t="s">
        <v>243</v>
      </c>
      <c r="AF6" s="1246"/>
      <c r="AG6" s="1246"/>
      <c r="AH6" s="1246"/>
      <c r="AI6" s="1246"/>
      <c r="AJ6" s="1246"/>
      <c r="AK6" s="1246"/>
      <c r="AL6" s="1246"/>
      <c r="AM6" s="1246"/>
      <c r="AN6" s="1246"/>
      <c r="AO6" s="1246"/>
      <c r="AP6" s="1246"/>
      <c r="AQ6" s="1246"/>
      <c r="AR6" s="1246"/>
      <c r="AS6" s="1246"/>
      <c r="AT6" s="1246"/>
      <c r="AU6" s="1246"/>
      <c r="AV6" s="1246"/>
      <c r="AW6" s="1246"/>
      <c r="AX6" s="1247"/>
    </row>
    <row r="7" spans="1:50" ht="39.950000000000003" customHeight="1" x14ac:dyDescent="0.15">
      <c r="A7" s="1208" t="s">
        <v>10</v>
      </c>
      <c r="B7" s="1209"/>
      <c r="C7" s="1209"/>
      <c r="D7" s="1209"/>
      <c r="E7" s="1209"/>
      <c r="F7" s="1210"/>
      <c r="G7" s="145" t="s">
        <v>393</v>
      </c>
      <c r="H7" s="146"/>
      <c r="I7" s="146"/>
      <c r="J7" s="146"/>
      <c r="K7" s="146"/>
      <c r="L7" s="146"/>
      <c r="M7" s="146"/>
      <c r="N7" s="146"/>
      <c r="O7" s="146"/>
      <c r="P7" s="146"/>
      <c r="Q7" s="146"/>
      <c r="R7" s="146"/>
      <c r="S7" s="146"/>
      <c r="T7" s="146"/>
      <c r="U7" s="146"/>
      <c r="V7" s="147"/>
      <c r="W7" s="147"/>
      <c r="X7" s="148"/>
      <c r="Y7" s="149" t="s">
        <v>241</v>
      </c>
      <c r="Z7" s="1211"/>
      <c r="AA7" s="1211"/>
      <c r="AB7" s="1211"/>
      <c r="AC7" s="1211"/>
      <c r="AD7" s="1212"/>
      <c r="AE7" s="1213" t="s">
        <v>697</v>
      </c>
      <c r="AF7" s="1214"/>
      <c r="AG7" s="1214"/>
      <c r="AH7" s="1214"/>
      <c r="AI7" s="1214"/>
      <c r="AJ7" s="1214"/>
      <c r="AK7" s="1214"/>
      <c r="AL7" s="1214"/>
      <c r="AM7" s="1214"/>
      <c r="AN7" s="1214"/>
      <c r="AO7" s="1214"/>
      <c r="AP7" s="1214"/>
      <c r="AQ7" s="1214"/>
      <c r="AR7" s="1214"/>
      <c r="AS7" s="1214"/>
      <c r="AT7" s="1214"/>
      <c r="AU7" s="1214"/>
      <c r="AV7" s="1214"/>
      <c r="AW7" s="1214"/>
      <c r="AX7" s="1215"/>
    </row>
    <row r="8" spans="1:50" ht="103.7" customHeight="1" x14ac:dyDescent="0.15">
      <c r="A8" s="155" t="s">
        <v>12</v>
      </c>
      <c r="B8" s="156"/>
      <c r="C8" s="156"/>
      <c r="D8" s="156"/>
      <c r="E8" s="156"/>
      <c r="F8" s="161"/>
      <c r="G8" s="1225" t="s">
        <v>696</v>
      </c>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1226"/>
      <c r="AM8" s="1226"/>
      <c r="AN8" s="1226"/>
      <c r="AO8" s="1226"/>
      <c r="AP8" s="1226"/>
      <c r="AQ8" s="1226"/>
      <c r="AR8" s="1226"/>
      <c r="AS8" s="1226"/>
      <c r="AT8" s="1226"/>
      <c r="AU8" s="1226"/>
      <c r="AV8" s="1226"/>
      <c r="AW8" s="1226"/>
      <c r="AX8" s="1227"/>
    </row>
    <row r="9" spans="1:50" ht="137.25" customHeight="1" x14ac:dyDescent="0.15">
      <c r="A9" s="155" t="s">
        <v>13</v>
      </c>
      <c r="B9" s="156"/>
      <c r="C9" s="156"/>
      <c r="D9" s="156"/>
      <c r="E9" s="156"/>
      <c r="F9" s="161"/>
      <c r="G9" s="1228" t="s">
        <v>695</v>
      </c>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30"/>
    </row>
    <row r="10" spans="1:50" ht="29.25" customHeight="1" x14ac:dyDescent="0.15">
      <c r="A10" s="155" t="s">
        <v>14</v>
      </c>
      <c r="B10" s="156"/>
      <c r="C10" s="156"/>
      <c r="D10" s="156"/>
      <c r="E10" s="156"/>
      <c r="F10" s="161"/>
      <c r="G10" s="162" t="s">
        <v>136</v>
      </c>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c r="AT10" s="1202"/>
      <c r="AU10" s="1202"/>
      <c r="AV10" s="1202"/>
      <c r="AW10" s="1202"/>
      <c r="AX10" s="1203"/>
    </row>
    <row r="11" spans="1:50" ht="21" customHeight="1" x14ac:dyDescent="0.15">
      <c r="A11" s="165" t="s">
        <v>16</v>
      </c>
      <c r="B11" s="166"/>
      <c r="C11" s="166"/>
      <c r="D11" s="166"/>
      <c r="E11" s="166"/>
      <c r="F11" s="167"/>
      <c r="G11" s="1243"/>
      <c r="H11" s="1244"/>
      <c r="I11" s="1244"/>
      <c r="J11" s="1244"/>
      <c r="K11" s="1244"/>
      <c r="L11" s="1244"/>
      <c r="M11" s="1244"/>
      <c r="N11" s="1244"/>
      <c r="O11" s="1245"/>
      <c r="P11" s="176" t="s">
        <v>17</v>
      </c>
      <c r="Q11" s="177"/>
      <c r="R11" s="177"/>
      <c r="S11" s="177"/>
      <c r="T11" s="177"/>
      <c r="U11" s="177"/>
      <c r="V11" s="178"/>
      <c r="W11" s="176" t="s">
        <v>18</v>
      </c>
      <c r="X11" s="177"/>
      <c r="Y11" s="177"/>
      <c r="Z11" s="177"/>
      <c r="AA11" s="177"/>
      <c r="AB11" s="177"/>
      <c r="AC11" s="178"/>
      <c r="AD11" s="176" t="s">
        <v>19</v>
      </c>
      <c r="AE11" s="177"/>
      <c r="AF11" s="177"/>
      <c r="AG11" s="177"/>
      <c r="AH11" s="177"/>
      <c r="AI11" s="177"/>
      <c r="AJ11" s="178"/>
      <c r="AK11" s="176" t="s">
        <v>20</v>
      </c>
      <c r="AL11" s="177"/>
      <c r="AM11" s="177"/>
      <c r="AN11" s="177"/>
      <c r="AO11" s="177"/>
      <c r="AP11" s="177"/>
      <c r="AQ11" s="178"/>
      <c r="AR11" s="176" t="s">
        <v>21</v>
      </c>
      <c r="AS11" s="177"/>
      <c r="AT11" s="177"/>
      <c r="AU11" s="177"/>
      <c r="AV11" s="177"/>
      <c r="AW11" s="177"/>
      <c r="AX11" s="233"/>
    </row>
    <row r="12" spans="1:50" ht="21" customHeight="1" x14ac:dyDescent="0.15">
      <c r="A12" s="168"/>
      <c r="B12" s="169"/>
      <c r="C12" s="169"/>
      <c r="D12" s="169"/>
      <c r="E12" s="169"/>
      <c r="F12" s="170"/>
      <c r="G12" s="205" t="s">
        <v>22</v>
      </c>
      <c r="H12" s="213"/>
      <c r="I12" s="1193" t="s">
        <v>23</v>
      </c>
      <c r="J12" s="1194"/>
      <c r="K12" s="1194"/>
      <c r="L12" s="1194"/>
      <c r="M12" s="1194"/>
      <c r="N12" s="1194"/>
      <c r="O12" s="1195"/>
      <c r="P12" s="1196">
        <v>49</v>
      </c>
      <c r="Q12" s="697"/>
      <c r="R12" s="697"/>
      <c r="S12" s="697"/>
      <c r="T12" s="697"/>
      <c r="U12" s="697"/>
      <c r="V12" s="700"/>
      <c r="W12" s="1196">
        <v>31</v>
      </c>
      <c r="X12" s="697"/>
      <c r="Y12" s="697"/>
      <c r="Z12" s="697"/>
      <c r="AA12" s="697"/>
      <c r="AB12" s="697"/>
      <c r="AC12" s="700"/>
      <c r="AD12" s="1196">
        <v>23</v>
      </c>
      <c r="AE12" s="697"/>
      <c r="AF12" s="697"/>
      <c r="AG12" s="697"/>
      <c r="AH12" s="697"/>
      <c r="AI12" s="697"/>
      <c r="AJ12" s="700"/>
      <c r="AK12" s="1196">
        <v>36</v>
      </c>
      <c r="AL12" s="697"/>
      <c r="AM12" s="697"/>
      <c r="AN12" s="697"/>
      <c r="AO12" s="697"/>
      <c r="AP12" s="697"/>
      <c r="AQ12" s="700"/>
      <c r="AR12" s="1196">
        <v>26</v>
      </c>
      <c r="AS12" s="697"/>
      <c r="AT12" s="697"/>
      <c r="AU12" s="697"/>
      <c r="AV12" s="697"/>
      <c r="AW12" s="697"/>
      <c r="AX12" s="1248"/>
    </row>
    <row r="13" spans="1:50" ht="21" customHeight="1" x14ac:dyDescent="0.15">
      <c r="A13" s="168"/>
      <c r="B13" s="169"/>
      <c r="C13" s="169"/>
      <c r="D13" s="169"/>
      <c r="E13" s="169"/>
      <c r="F13" s="170"/>
      <c r="G13" s="1190"/>
      <c r="H13" s="1191"/>
      <c r="I13" s="199" t="s">
        <v>24</v>
      </c>
      <c r="J13" s="200"/>
      <c r="K13" s="200"/>
      <c r="L13" s="200"/>
      <c r="M13" s="200"/>
      <c r="N13" s="200"/>
      <c r="O13" s="201"/>
      <c r="P13" s="608" t="s">
        <v>389</v>
      </c>
      <c r="Q13" s="680"/>
      <c r="R13" s="680"/>
      <c r="S13" s="680"/>
      <c r="T13" s="680"/>
      <c r="U13" s="680"/>
      <c r="V13" s="812"/>
      <c r="W13" s="608" t="s">
        <v>389</v>
      </c>
      <c r="X13" s="680"/>
      <c r="Y13" s="680"/>
      <c r="Z13" s="680"/>
      <c r="AA13" s="680"/>
      <c r="AB13" s="680"/>
      <c r="AC13" s="812"/>
      <c r="AD13" s="608" t="s">
        <v>389</v>
      </c>
      <c r="AE13" s="680"/>
      <c r="AF13" s="680"/>
      <c r="AG13" s="680"/>
      <c r="AH13" s="680"/>
      <c r="AI13" s="680"/>
      <c r="AJ13" s="812"/>
      <c r="AK13" s="608" t="s">
        <v>389</v>
      </c>
      <c r="AL13" s="680"/>
      <c r="AM13" s="680"/>
      <c r="AN13" s="680"/>
      <c r="AO13" s="680"/>
      <c r="AP13" s="680"/>
      <c r="AQ13" s="812"/>
      <c r="AR13" s="611"/>
      <c r="AS13" s="807"/>
      <c r="AT13" s="807"/>
      <c r="AU13" s="807"/>
      <c r="AV13" s="807"/>
      <c r="AW13" s="807"/>
      <c r="AX13" s="808"/>
    </row>
    <row r="14" spans="1:50" ht="21" customHeight="1" x14ac:dyDescent="0.15">
      <c r="A14" s="168"/>
      <c r="B14" s="169"/>
      <c r="C14" s="169"/>
      <c r="D14" s="169"/>
      <c r="E14" s="169"/>
      <c r="F14" s="170"/>
      <c r="G14" s="1190"/>
      <c r="H14" s="1191"/>
      <c r="I14" s="199" t="s">
        <v>25</v>
      </c>
      <c r="J14" s="200"/>
      <c r="K14" s="200"/>
      <c r="L14" s="200"/>
      <c r="M14" s="200"/>
      <c r="N14" s="200"/>
      <c r="O14" s="201"/>
      <c r="P14" s="1197" t="s">
        <v>601</v>
      </c>
      <c r="Q14" s="1077"/>
      <c r="R14" s="1077"/>
      <c r="S14" s="1077"/>
      <c r="T14" s="1077"/>
      <c r="U14" s="1077"/>
      <c r="V14" s="1078"/>
      <c r="W14" s="1197" t="s">
        <v>601</v>
      </c>
      <c r="X14" s="1077"/>
      <c r="Y14" s="1077"/>
      <c r="Z14" s="1077"/>
      <c r="AA14" s="1077"/>
      <c r="AB14" s="1077"/>
      <c r="AC14" s="1078"/>
      <c r="AD14" s="1197" t="s">
        <v>601</v>
      </c>
      <c r="AE14" s="1077"/>
      <c r="AF14" s="1077"/>
      <c r="AG14" s="1077"/>
      <c r="AH14" s="1077"/>
      <c r="AI14" s="1077"/>
      <c r="AJ14" s="1078"/>
      <c r="AK14" s="1197" t="s">
        <v>601</v>
      </c>
      <c r="AL14" s="1077"/>
      <c r="AM14" s="1077"/>
      <c r="AN14" s="1077"/>
      <c r="AO14" s="1077"/>
      <c r="AP14" s="1077"/>
      <c r="AQ14" s="1078"/>
      <c r="AR14" s="608"/>
      <c r="AS14" s="680"/>
      <c r="AT14" s="680"/>
      <c r="AU14" s="680"/>
      <c r="AV14" s="680"/>
      <c r="AW14" s="680"/>
      <c r="AX14" s="814"/>
    </row>
    <row r="15" spans="1:50" ht="21" customHeight="1" x14ac:dyDescent="0.15">
      <c r="A15" s="168"/>
      <c r="B15" s="169"/>
      <c r="C15" s="169"/>
      <c r="D15" s="169"/>
      <c r="E15" s="169"/>
      <c r="F15" s="170"/>
      <c r="G15" s="1190"/>
      <c r="H15" s="1191"/>
      <c r="I15" s="199" t="s">
        <v>26</v>
      </c>
      <c r="J15" s="200"/>
      <c r="K15" s="200"/>
      <c r="L15" s="200"/>
      <c r="M15" s="200"/>
      <c r="N15" s="200"/>
      <c r="O15" s="201"/>
      <c r="P15" s="1197" t="s">
        <v>601</v>
      </c>
      <c r="Q15" s="1077"/>
      <c r="R15" s="1077"/>
      <c r="S15" s="1077"/>
      <c r="T15" s="1077"/>
      <c r="U15" s="1077"/>
      <c r="V15" s="1078"/>
      <c r="W15" s="1197" t="s">
        <v>601</v>
      </c>
      <c r="X15" s="1077"/>
      <c r="Y15" s="1077"/>
      <c r="Z15" s="1077"/>
      <c r="AA15" s="1077"/>
      <c r="AB15" s="1077"/>
      <c r="AC15" s="1078"/>
      <c r="AD15" s="1197" t="s">
        <v>601</v>
      </c>
      <c r="AE15" s="1077"/>
      <c r="AF15" s="1077"/>
      <c r="AG15" s="1077"/>
      <c r="AH15" s="1077"/>
      <c r="AI15" s="1077"/>
      <c r="AJ15" s="1078"/>
      <c r="AK15" s="1197" t="s">
        <v>601</v>
      </c>
      <c r="AL15" s="1077"/>
      <c r="AM15" s="1077"/>
      <c r="AN15" s="1077"/>
      <c r="AO15" s="1077"/>
      <c r="AP15" s="1077"/>
      <c r="AQ15" s="1078"/>
      <c r="AR15" s="611"/>
      <c r="AS15" s="807"/>
      <c r="AT15" s="807"/>
      <c r="AU15" s="807"/>
      <c r="AV15" s="807"/>
      <c r="AW15" s="807"/>
      <c r="AX15" s="808"/>
    </row>
    <row r="16" spans="1:50" ht="24.75" customHeight="1" x14ac:dyDescent="0.15">
      <c r="A16" s="168"/>
      <c r="B16" s="169"/>
      <c r="C16" s="169"/>
      <c r="D16" s="169"/>
      <c r="E16" s="169"/>
      <c r="F16" s="170"/>
      <c r="G16" s="1190"/>
      <c r="H16" s="1191"/>
      <c r="I16" s="199" t="s">
        <v>27</v>
      </c>
      <c r="J16" s="200"/>
      <c r="K16" s="200"/>
      <c r="L16" s="200"/>
      <c r="M16" s="200"/>
      <c r="N16" s="200"/>
      <c r="O16" s="201"/>
      <c r="P16" s="1197" t="s">
        <v>601</v>
      </c>
      <c r="Q16" s="1077"/>
      <c r="R16" s="1077"/>
      <c r="S16" s="1077"/>
      <c r="T16" s="1077"/>
      <c r="U16" s="1077"/>
      <c r="V16" s="1078"/>
      <c r="W16" s="1197" t="s">
        <v>601</v>
      </c>
      <c r="X16" s="1077"/>
      <c r="Y16" s="1077"/>
      <c r="Z16" s="1077"/>
      <c r="AA16" s="1077"/>
      <c r="AB16" s="1077"/>
      <c r="AC16" s="1078"/>
      <c r="AD16" s="1197" t="s">
        <v>601</v>
      </c>
      <c r="AE16" s="1077"/>
      <c r="AF16" s="1077"/>
      <c r="AG16" s="1077"/>
      <c r="AH16" s="1077"/>
      <c r="AI16" s="1077"/>
      <c r="AJ16" s="1078"/>
      <c r="AK16" s="1197" t="s">
        <v>601</v>
      </c>
      <c r="AL16" s="1077"/>
      <c r="AM16" s="1077"/>
      <c r="AN16" s="1077"/>
      <c r="AO16" s="1077"/>
      <c r="AP16" s="1077"/>
      <c r="AQ16" s="1078"/>
      <c r="AR16" s="611"/>
      <c r="AS16" s="807"/>
      <c r="AT16" s="807"/>
      <c r="AU16" s="807"/>
      <c r="AV16" s="807"/>
      <c r="AW16" s="807"/>
      <c r="AX16" s="808"/>
    </row>
    <row r="17" spans="1:58" ht="24.75" customHeight="1" x14ac:dyDescent="0.15">
      <c r="A17" s="168"/>
      <c r="B17" s="169"/>
      <c r="C17" s="169"/>
      <c r="D17" s="169"/>
      <c r="E17" s="169"/>
      <c r="F17" s="170"/>
      <c r="G17" s="1192"/>
      <c r="H17" s="218"/>
      <c r="I17" s="1216" t="s">
        <v>28</v>
      </c>
      <c r="J17" s="1217"/>
      <c r="K17" s="1217"/>
      <c r="L17" s="1217"/>
      <c r="M17" s="1217"/>
      <c r="N17" s="1217"/>
      <c r="O17" s="1218"/>
      <c r="P17" s="1147">
        <v>49</v>
      </c>
      <c r="Q17" s="682"/>
      <c r="R17" s="682"/>
      <c r="S17" s="682"/>
      <c r="T17" s="682"/>
      <c r="U17" s="682"/>
      <c r="V17" s="1146"/>
      <c r="W17" s="1147">
        <v>31</v>
      </c>
      <c r="X17" s="682"/>
      <c r="Y17" s="682"/>
      <c r="Z17" s="682"/>
      <c r="AA17" s="682"/>
      <c r="AB17" s="682"/>
      <c r="AC17" s="1146"/>
      <c r="AD17" s="1147">
        <v>23</v>
      </c>
      <c r="AE17" s="682"/>
      <c r="AF17" s="682"/>
      <c r="AG17" s="682"/>
      <c r="AH17" s="682"/>
      <c r="AI17" s="682"/>
      <c r="AJ17" s="1146"/>
      <c r="AK17" s="1147">
        <v>36</v>
      </c>
      <c r="AL17" s="682"/>
      <c r="AM17" s="682"/>
      <c r="AN17" s="682"/>
      <c r="AO17" s="682"/>
      <c r="AP17" s="682"/>
      <c r="AQ17" s="1146"/>
      <c r="AR17" s="1147">
        <v>26</v>
      </c>
      <c r="AS17" s="682"/>
      <c r="AT17" s="682"/>
      <c r="AU17" s="682"/>
      <c r="AV17" s="682"/>
      <c r="AW17" s="682"/>
      <c r="AX17" s="1231"/>
    </row>
    <row r="18" spans="1:58" ht="24.75" customHeight="1" x14ac:dyDescent="0.15">
      <c r="A18" s="168"/>
      <c r="B18" s="169"/>
      <c r="C18" s="169"/>
      <c r="D18" s="169"/>
      <c r="E18" s="169"/>
      <c r="F18" s="170"/>
      <c r="G18" s="1249" t="s">
        <v>29</v>
      </c>
      <c r="H18" s="1250"/>
      <c r="I18" s="1250"/>
      <c r="J18" s="1250"/>
      <c r="K18" s="1250"/>
      <c r="L18" s="1250"/>
      <c r="M18" s="1250"/>
      <c r="N18" s="1250"/>
      <c r="O18" s="1251"/>
      <c r="P18" s="324">
        <v>24</v>
      </c>
      <c r="Q18" s="649"/>
      <c r="R18" s="649"/>
      <c r="S18" s="649"/>
      <c r="T18" s="649"/>
      <c r="U18" s="649"/>
      <c r="V18" s="286"/>
      <c r="W18" s="324">
        <v>22</v>
      </c>
      <c r="X18" s="649"/>
      <c r="Y18" s="649"/>
      <c r="Z18" s="649"/>
      <c r="AA18" s="649"/>
      <c r="AB18" s="649"/>
      <c r="AC18" s="286"/>
      <c r="AD18" s="324">
        <v>23</v>
      </c>
      <c r="AE18" s="649"/>
      <c r="AF18" s="649"/>
      <c r="AG18" s="649"/>
      <c r="AH18" s="649"/>
      <c r="AI18" s="649"/>
      <c r="AJ18" s="286"/>
      <c r="AK18" s="1198"/>
      <c r="AL18" s="1199"/>
      <c r="AM18" s="1199"/>
      <c r="AN18" s="1199"/>
      <c r="AO18" s="1199"/>
      <c r="AP18" s="1199"/>
      <c r="AQ18" s="1200"/>
      <c r="AR18" s="1198"/>
      <c r="AS18" s="1199"/>
      <c r="AT18" s="1199"/>
      <c r="AU18" s="1199"/>
      <c r="AV18" s="1199"/>
      <c r="AW18" s="1199"/>
      <c r="AX18" s="1201"/>
    </row>
    <row r="19" spans="1:58" ht="24.75" customHeight="1" x14ac:dyDescent="0.15">
      <c r="A19" s="171"/>
      <c r="B19" s="172"/>
      <c r="C19" s="172"/>
      <c r="D19" s="172"/>
      <c r="E19" s="172"/>
      <c r="F19" s="173"/>
      <c r="G19" s="1249" t="s">
        <v>30</v>
      </c>
      <c r="H19" s="1250"/>
      <c r="I19" s="1250"/>
      <c r="J19" s="1250"/>
      <c r="K19" s="1250"/>
      <c r="L19" s="1250"/>
      <c r="M19" s="1250"/>
      <c r="N19" s="1250"/>
      <c r="O19" s="1251"/>
      <c r="P19" s="324">
        <v>49.6</v>
      </c>
      <c r="Q19" s="649"/>
      <c r="R19" s="649"/>
      <c r="S19" s="649"/>
      <c r="T19" s="649"/>
      <c r="U19" s="649"/>
      <c r="V19" s="286"/>
      <c r="W19" s="324">
        <v>73.2</v>
      </c>
      <c r="X19" s="649"/>
      <c r="Y19" s="649"/>
      <c r="Z19" s="649"/>
      <c r="AA19" s="649"/>
      <c r="AB19" s="649"/>
      <c r="AC19" s="286"/>
      <c r="AD19" s="324">
        <v>100</v>
      </c>
      <c r="AE19" s="649"/>
      <c r="AF19" s="649"/>
      <c r="AG19" s="649"/>
      <c r="AH19" s="649"/>
      <c r="AI19" s="649"/>
      <c r="AJ19" s="286"/>
      <c r="AK19" s="1198"/>
      <c r="AL19" s="1199"/>
      <c r="AM19" s="1199"/>
      <c r="AN19" s="1199"/>
      <c r="AO19" s="1199"/>
      <c r="AP19" s="1199"/>
      <c r="AQ19" s="1200"/>
      <c r="AR19" s="1198"/>
      <c r="AS19" s="1199"/>
      <c r="AT19" s="1199"/>
      <c r="AU19" s="1199"/>
      <c r="AV19" s="1199"/>
      <c r="AW19" s="1199"/>
      <c r="AX19" s="1201"/>
    </row>
    <row r="20" spans="1:58" ht="31.7" customHeight="1" x14ac:dyDescent="0.15">
      <c r="A20" s="295" t="s">
        <v>31</v>
      </c>
      <c r="B20" s="296"/>
      <c r="C20" s="296"/>
      <c r="D20" s="296"/>
      <c r="E20" s="296"/>
      <c r="F20" s="297"/>
      <c r="G20" s="250" t="s">
        <v>32</v>
      </c>
      <c r="H20" s="177"/>
      <c r="I20" s="177"/>
      <c r="J20" s="177"/>
      <c r="K20" s="177"/>
      <c r="L20" s="177"/>
      <c r="M20" s="177"/>
      <c r="N20" s="177"/>
      <c r="O20" s="177"/>
      <c r="P20" s="177"/>
      <c r="Q20" s="177"/>
      <c r="R20" s="177"/>
      <c r="S20" s="177"/>
      <c r="T20" s="177"/>
      <c r="U20" s="177"/>
      <c r="V20" s="177"/>
      <c r="W20" s="177"/>
      <c r="X20" s="178"/>
      <c r="Y20" s="251"/>
      <c r="Z20" s="252"/>
      <c r="AA20" s="253"/>
      <c r="AB20" s="176" t="s">
        <v>33</v>
      </c>
      <c r="AC20" s="177"/>
      <c r="AD20" s="178"/>
      <c r="AE20" s="176" t="s">
        <v>17</v>
      </c>
      <c r="AF20" s="177"/>
      <c r="AG20" s="177"/>
      <c r="AH20" s="177"/>
      <c r="AI20" s="178"/>
      <c r="AJ20" s="176" t="s">
        <v>18</v>
      </c>
      <c r="AK20" s="177"/>
      <c r="AL20" s="177"/>
      <c r="AM20" s="177"/>
      <c r="AN20" s="178"/>
      <c r="AO20" s="176" t="s">
        <v>19</v>
      </c>
      <c r="AP20" s="177"/>
      <c r="AQ20" s="177"/>
      <c r="AR20" s="177"/>
      <c r="AS20" s="178"/>
      <c r="AT20" s="594" t="s">
        <v>694</v>
      </c>
      <c r="AU20" s="595"/>
      <c r="AV20" s="595"/>
      <c r="AW20" s="595"/>
      <c r="AX20" s="1261"/>
    </row>
    <row r="21" spans="1:58" ht="26.85" customHeight="1" x14ac:dyDescent="0.15">
      <c r="A21" s="298"/>
      <c r="B21" s="299"/>
      <c r="C21" s="299"/>
      <c r="D21" s="299"/>
      <c r="E21" s="299"/>
      <c r="F21" s="300"/>
      <c r="G21" s="1265" t="s">
        <v>693</v>
      </c>
      <c r="H21" s="1266"/>
      <c r="I21" s="1266"/>
      <c r="J21" s="1266"/>
      <c r="K21" s="1266"/>
      <c r="L21" s="1266"/>
      <c r="M21" s="1266"/>
      <c r="N21" s="1266"/>
      <c r="O21" s="1266"/>
      <c r="P21" s="1266"/>
      <c r="Q21" s="1266"/>
      <c r="R21" s="1266"/>
      <c r="S21" s="1266"/>
      <c r="T21" s="1266"/>
      <c r="U21" s="1266"/>
      <c r="V21" s="1266"/>
      <c r="W21" s="1266"/>
      <c r="X21" s="1267"/>
      <c r="Y21" s="268" t="s">
        <v>35</v>
      </c>
      <c r="Z21" s="269"/>
      <c r="AA21" s="270"/>
      <c r="AB21" s="1274" t="s">
        <v>692</v>
      </c>
      <c r="AC21" s="1275"/>
      <c r="AD21" s="1275"/>
      <c r="AE21" s="1070">
        <v>85</v>
      </c>
      <c r="AF21" s="1070"/>
      <c r="AG21" s="1070"/>
      <c r="AH21" s="1070"/>
      <c r="AI21" s="1070"/>
      <c r="AJ21" s="1070">
        <v>109</v>
      </c>
      <c r="AK21" s="1070"/>
      <c r="AL21" s="1070"/>
      <c r="AM21" s="1070"/>
      <c r="AN21" s="1070"/>
      <c r="AO21" s="1070">
        <v>120</v>
      </c>
      <c r="AP21" s="1070"/>
      <c r="AQ21" s="1070"/>
      <c r="AR21" s="1070"/>
      <c r="AS21" s="1070"/>
      <c r="AT21" s="1070" t="s">
        <v>690</v>
      </c>
      <c r="AU21" s="1070"/>
      <c r="AV21" s="1070"/>
      <c r="AW21" s="1070"/>
      <c r="AX21" s="1262"/>
    </row>
    <row r="22" spans="1:58" ht="23.85" customHeight="1" x14ac:dyDescent="0.15">
      <c r="A22" s="298"/>
      <c r="B22" s="299"/>
      <c r="C22" s="299"/>
      <c r="D22" s="299"/>
      <c r="E22" s="299"/>
      <c r="F22" s="300"/>
      <c r="G22" s="1268"/>
      <c r="H22" s="1269"/>
      <c r="I22" s="1269"/>
      <c r="J22" s="1269"/>
      <c r="K22" s="1269"/>
      <c r="L22" s="1269"/>
      <c r="M22" s="1269"/>
      <c r="N22" s="1269"/>
      <c r="O22" s="1269"/>
      <c r="P22" s="1269"/>
      <c r="Q22" s="1269"/>
      <c r="R22" s="1269"/>
      <c r="S22" s="1269"/>
      <c r="T22" s="1269"/>
      <c r="U22" s="1269"/>
      <c r="V22" s="1269"/>
      <c r="W22" s="1269"/>
      <c r="X22" s="1270"/>
      <c r="Y22" s="176" t="s">
        <v>36</v>
      </c>
      <c r="Z22" s="177"/>
      <c r="AA22" s="178"/>
      <c r="AB22" s="1094"/>
      <c r="AC22" s="1094"/>
      <c r="AD22" s="1094"/>
      <c r="AE22" s="1094">
        <v>85</v>
      </c>
      <c r="AF22" s="1094"/>
      <c r="AG22" s="1094"/>
      <c r="AH22" s="1094"/>
      <c r="AI22" s="1094"/>
      <c r="AJ22" s="1094">
        <v>109</v>
      </c>
      <c r="AK22" s="1094"/>
      <c r="AL22" s="1094"/>
      <c r="AM22" s="1094"/>
      <c r="AN22" s="1094"/>
      <c r="AO22" s="1094">
        <v>128</v>
      </c>
      <c r="AP22" s="1094"/>
      <c r="AQ22" s="1094"/>
      <c r="AR22" s="1094"/>
      <c r="AS22" s="1094"/>
      <c r="AT22" s="1087">
        <v>140</v>
      </c>
      <c r="AU22" s="1087"/>
      <c r="AV22" s="1087"/>
      <c r="AW22" s="1087"/>
      <c r="AX22" s="1088"/>
    </row>
    <row r="23" spans="1:58" ht="45" customHeight="1" x14ac:dyDescent="0.15">
      <c r="A23" s="301"/>
      <c r="B23" s="302"/>
      <c r="C23" s="302"/>
      <c r="D23" s="302"/>
      <c r="E23" s="302"/>
      <c r="F23" s="303"/>
      <c r="G23" s="1271"/>
      <c r="H23" s="1272"/>
      <c r="I23" s="1272"/>
      <c r="J23" s="1272"/>
      <c r="K23" s="1272"/>
      <c r="L23" s="1272"/>
      <c r="M23" s="1272"/>
      <c r="N23" s="1272"/>
      <c r="O23" s="1272"/>
      <c r="P23" s="1272"/>
      <c r="Q23" s="1272"/>
      <c r="R23" s="1272"/>
      <c r="S23" s="1272"/>
      <c r="T23" s="1272"/>
      <c r="U23" s="1272"/>
      <c r="V23" s="1272"/>
      <c r="W23" s="1272"/>
      <c r="X23" s="1273"/>
      <c r="Y23" s="176" t="s">
        <v>37</v>
      </c>
      <c r="Z23" s="177"/>
      <c r="AA23" s="178"/>
      <c r="AB23" s="1069" t="s">
        <v>226</v>
      </c>
      <c r="AC23" s="1069"/>
      <c r="AD23" s="1069"/>
      <c r="AE23" s="1069">
        <v>100</v>
      </c>
      <c r="AF23" s="1069"/>
      <c r="AG23" s="1069"/>
      <c r="AH23" s="1069"/>
      <c r="AI23" s="1069"/>
      <c r="AJ23" s="1069">
        <v>100</v>
      </c>
      <c r="AK23" s="1069"/>
      <c r="AL23" s="1069"/>
      <c r="AM23" s="1069"/>
      <c r="AN23" s="1069"/>
      <c r="AO23" s="1232">
        <v>107</v>
      </c>
      <c r="AP23" s="1232"/>
      <c r="AQ23" s="1232"/>
      <c r="AR23" s="1232"/>
      <c r="AS23" s="1232"/>
      <c r="AT23" s="1083"/>
      <c r="AU23" s="1083"/>
      <c r="AV23" s="1083"/>
      <c r="AW23" s="1083"/>
      <c r="AX23" s="1084"/>
    </row>
    <row r="24" spans="1:58" ht="31.7" customHeight="1" x14ac:dyDescent="0.15">
      <c r="A24" s="295" t="s">
        <v>39</v>
      </c>
      <c r="B24" s="296"/>
      <c r="C24" s="296"/>
      <c r="D24" s="296"/>
      <c r="E24" s="296"/>
      <c r="F24" s="297"/>
      <c r="G24" s="250" t="s">
        <v>40</v>
      </c>
      <c r="H24" s="177"/>
      <c r="I24" s="177"/>
      <c r="J24" s="177"/>
      <c r="K24" s="177"/>
      <c r="L24" s="177"/>
      <c r="M24" s="177"/>
      <c r="N24" s="177"/>
      <c r="O24" s="177"/>
      <c r="P24" s="177"/>
      <c r="Q24" s="177"/>
      <c r="R24" s="177"/>
      <c r="S24" s="177"/>
      <c r="T24" s="177"/>
      <c r="U24" s="177"/>
      <c r="V24" s="177"/>
      <c r="W24" s="177"/>
      <c r="X24" s="178"/>
      <c r="Y24" s="251"/>
      <c r="Z24" s="252"/>
      <c r="AA24" s="253"/>
      <c r="AB24" s="1051" t="s">
        <v>33</v>
      </c>
      <c r="AC24" s="1052"/>
      <c r="AD24" s="1053"/>
      <c r="AE24" s="1051" t="s">
        <v>425</v>
      </c>
      <c r="AF24" s="1052"/>
      <c r="AG24" s="1052"/>
      <c r="AH24" s="1052"/>
      <c r="AI24" s="1053"/>
      <c r="AJ24" s="1051" t="s">
        <v>424</v>
      </c>
      <c r="AK24" s="1052"/>
      <c r="AL24" s="1052"/>
      <c r="AM24" s="1052"/>
      <c r="AN24" s="1053"/>
      <c r="AO24" s="1051" t="s">
        <v>423</v>
      </c>
      <c r="AP24" s="1052"/>
      <c r="AQ24" s="1052"/>
      <c r="AR24" s="1052"/>
      <c r="AS24" s="1053"/>
      <c r="AT24" s="1054" t="s">
        <v>41</v>
      </c>
      <c r="AU24" s="1055"/>
      <c r="AV24" s="1055"/>
      <c r="AW24" s="1055"/>
      <c r="AX24" s="1056"/>
    </row>
    <row r="25" spans="1:58" ht="39.950000000000003" customHeight="1" x14ac:dyDescent="0.15">
      <c r="A25" s="298"/>
      <c r="B25" s="299"/>
      <c r="C25" s="299"/>
      <c r="D25" s="299"/>
      <c r="E25" s="299"/>
      <c r="F25" s="300"/>
      <c r="G25" s="1252" t="s">
        <v>691</v>
      </c>
      <c r="H25" s="1253"/>
      <c r="I25" s="1253"/>
      <c r="J25" s="1253"/>
      <c r="K25" s="1253"/>
      <c r="L25" s="1253"/>
      <c r="M25" s="1253"/>
      <c r="N25" s="1253"/>
      <c r="O25" s="1253"/>
      <c r="P25" s="1253"/>
      <c r="Q25" s="1253"/>
      <c r="R25" s="1253"/>
      <c r="S25" s="1253"/>
      <c r="T25" s="1253"/>
      <c r="U25" s="1253"/>
      <c r="V25" s="1253"/>
      <c r="W25" s="1253"/>
      <c r="X25" s="1254"/>
      <c r="Y25" s="1258" t="s">
        <v>42</v>
      </c>
      <c r="Z25" s="1259"/>
      <c r="AA25" s="1260"/>
      <c r="AB25" s="1066" t="s">
        <v>426</v>
      </c>
      <c r="AC25" s="1067"/>
      <c r="AD25" s="1068"/>
      <c r="AE25" s="1069">
        <v>6</v>
      </c>
      <c r="AF25" s="1069"/>
      <c r="AG25" s="1069"/>
      <c r="AH25" s="1069"/>
      <c r="AI25" s="1069"/>
      <c r="AJ25" s="1070">
        <v>6</v>
      </c>
      <c r="AK25" s="1070"/>
      <c r="AL25" s="1070"/>
      <c r="AM25" s="1070"/>
      <c r="AN25" s="1070"/>
      <c r="AO25" s="1070">
        <v>6</v>
      </c>
      <c r="AP25" s="1070"/>
      <c r="AQ25" s="1070"/>
      <c r="AR25" s="1070"/>
      <c r="AS25" s="1070"/>
      <c r="AT25" s="1072" t="s">
        <v>690</v>
      </c>
      <c r="AU25" s="1073"/>
      <c r="AV25" s="1073"/>
      <c r="AW25" s="1073"/>
      <c r="AX25" s="1074"/>
      <c r="AY25" s="2"/>
      <c r="AZ25" s="3"/>
      <c r="BA25" s="3"/>
      <c r="BB25" s="3"/>
    </row>
    <row r="26" spans="1:58" ht="32.25" customHeight="1" x14ac:dyDescent="0.15">
      <c r="A26" s="301"/>
      <c r="B26" s="302"/>
      <c r="C26" s="302"/>
      <c r="D26" s="302"/>
      <c r="E26" s="302"/>
      <c r="F26" s="303"/>
      <c r="G26" s="1255"/>
      <c r="H26" s="1256"/>
      <c r="I26" s="1256"/>
      <c r="J26" s="1256"/>
      <c r="K26" s="1256"/>
      <c r="L26" s="1256"/>
      <c r="M26" s="1256"/>
      <c r="N26" s="1256"/>
      <c r="O26" s="1256"/>
      <c r="P26" s="1256"/>
      <c r="Q26" s="1256"/>
      <c r="R26" s="1256"/>
      <c r="S26" s="1256"/>
      <c r="T26" s="1256"/>
      <c r="U26" s="1256"/>
      <c r="V26" s="1256"/>
      <c r="W26" s="1256"/>
      <c r="X26" s="1257"/>
      <c r="Y26" s="292" t="s">
        <v>222</v>
      </c>
      <c r="Z26" s="1263"/>
      <c r="AA26" s="1264"/>
      <c r="AB26" s="1066" t="s">
        <v>426</v>
      </c>
      <c r="AC26" s="1067"/>
      <c r="AD26" s="1068"/>
      <c r="AE26" s="1072">
        <v>6</v>
      </c>
      <c r="AF26" s="1073"/>
      <c r="AG26" s="1073"/>
      <c r="AH26" s="1073"/>
      <c r="AI26" s="1082"/>
      <c r="AJ26" s="1057">
        <v>6</v>
      </c>
      <c r="AK26" s="1058"/>
      <c r="AL26" s="1058"/>
      <c r="AM26" s="1058"/>
      <c r="AN26" s="1071"/>
      <c r="AO26" s="1057">
        <v>6</v>
      </c>
      <c r="AP26" s="1058"/>
      <c r="AQ26" s="1058"/>
      <c r="AR26" s="1058"/>
      <c r="AS26" s="1071"/>
      <c r="AT26" s="1057">
        <v>6</v>
      </c>
      <c r="AU26" s="1058"/>
      <c r="AV26" s="1058"/>
      <c r="AW26" s="1058"/>
      <c r="AX26" s="1059"/>
      <c r="AY26" s="2"/>
      <c r="AZ26" s="3"/>
      <c r="BA26" s="3"/>
      <c r="BB26" s="3"/>
    </row>
    <row r="27" spans="1:58" ht="32.25" customHeight="1" x14ac:dyDescent="0.15">
      <c r="A27" s="295" t="s">
        <v>45</v>
      </c>
      <c r="B27" s="296"/>
      <c r="C27" s="296"/>
      <c r="D27" s="296"/>
      <c r="E27" s="296"/>
      <c r="F27" s="297"/>
      <c r="G27" s="250" t="s">
        <v>46</v>
      </c>
      <c r="H27" s="177"/>
      <c r="I27" s="177"/>
      <c r="J27" s="177"/>
      <c r="K27" s="177"/>
      <c r="L27" s="177"/>
      <c r="M27" s="177"/>
      <c r="N27" s="177"/>
      <c r="O27" s="177"/>
      <c r="P27" s="177"/>
      <c r="Q27" s="177"/>
      <c r="R27" s="177"/>
      <c r="S27" s="177"/>
      <c r="T27" s="177"/>
      <c r="U27" s="177"/>
      <c r="V27" s="177"/>
      <c r="W27" s="177"/>
      <c r="X27" s="178"/>
      <c r="Y27" s="354"/>
      <c r="Z27" s="1285"/>
      <c r="AA27" s="1286"/>
      <c r="AB27" s="1051" t="s">
        <v>33</v>
      </c>
      <c r="AC27" s="1052"/>
      <c r="AD27" s="1053"/>
      <c r="AE27" s="1051" t="s">
        <v>425</v>
      </c>
      <c r="AF27" s="1052"/>
      <c r="AG27" s="1052"/>
      <c r="AH27" s="1052"/>
      <c r="AI27" s="1053"/>
      <c r="AJ27" s="1051" t="s">
        <v>424</v>
      </c>
      <c r="AK27" s="1052"/>
      <c r="AL27" s="1052"/>
      <c r="AM27" s="1052"/>
      <c r="AN27" s="1053"/>
      <c r="AO27" s="1051" t="s">
        <v>423</v>
      </c>
      <c r="AP27" s="1052"/>
      <c r="AQ27" s="1052"/>
      <c r="AR27" s="1052"/>
      <c r="AS27" s="1053"/>
      <c r="AT27" s="1054" t="s">
        <v>47</v>
      </c>
      <c r="AU27" s="1055"/>
      <c r="AV27" s="1055"/>
      <c r="AW27" s="1055"/>
      <c r="AX27" s="1056"/>
      <c r="AY27" s="2"/>
      <c r="AZ27" s="3"/>
      <c r="BA27" s="3"/>
      <c r="BB27" s="3"/>
    </row>
    <row r="28" spans="1:58" ht="46.5" customHeight="1" x14ac:dyDescent="0.15">
      <c r="A28" s="298"/>
      <c r="B28" s="299"/>
      <c r="C28" s="299"/>
      <c r="D28" s="299"/>
      <c r="E28" s="299"/>
      <c r="F28" s="300"/>
      <c r="G28" s="1048" t="s">
        <v>689</v>
      </c>
      <c r="H28" s="1048"/>
      <c r="I28" s="1048"/>
      <c r="J28" s="1048"/>
      <c r="K28" s="1048"/>
      <c r="L28" s="1048"/>
      <c r="M28" s="1048"/>
      <c r="N28" s="1048"/>
      <c r="O28" s="1048"/>
      <c r="P28" s="1048"/>
      <c r="Q28" s="1048"/>
      <c r="R28" s="1048"/>
      <c r="S28" s="1048"/>
      <c r="T28" s="1048"/>
      <c r="U28" s="1048"/>
      <c r="V28" s="1048"/>
      <c r="W28" s="1048"/>
      <c r="X28" s="1048"/>
      <c r="Y28" s="321" t="s">
        <v>45</v>
      </c>
      <c r="Z28" s="1280"/>
      <c r="AA28" s="1281"/>
      <c r="AB28" s="1039" t="s">
        <v>312</v>
      </c>
      <c r="AC28" s="1040"/>
      <c r="AD28" s="1050"/>
      <c r="AE28" s="1282">
        <f>P18/AE25*1000</f>
        <v>4000</v>
      </c>
      <c r="AF28" s="1283"/>
      <c r="AG28" s="1283"/>
      <c r="AH28" s="1283"/>
      <c r="AI28" s="1284"/>
      <c r="AJ28" s="1282">
        <f>W18/AJ25*1000</f>
        <v>3666.6666666666665</v>
      </c>
      <c r="AK28" s="1283"/>
      <c r="AL28" s="1283"/>
      <c r="AM28" s="1283"/>
      <c r="AN28" s="1284"/>
      <c r="AO28" s="1282">
        <f>AD18/AO25*1000</f>
        <v>3833.3333333333335</v>
      </c>
      <c r="AP28" s="1283"/>
      <c r="AQ28" s="1283"/>
      <c r="AR28" s="1283"/>
      <c r="AS28" s="1284"/>
      <c r="AT28" s="1282">
        <v>3898</v>
      </c>
      <c r="AU28" s="1283"/>
      <c r="AV28" s="1283"/>
      <c r="AW28" s="1283"/>
      <c r="AX28" s="1284"/>
      <c r="BF28" s="65"/>
    </row>
    <row r="29" spans="1:58" ht="47.1" customHeight="1" x14ac:dyDescent="0.15">
      <c r="A29" s="301"/>
      <c r="B29" s="302"/>
      <c r="C29" s="302"/>
      <c r="D29" s="302"/>
      <c r="E29" s="302"/>
      <c r="F29" s="303"/>
      <c r="G29" s="1049"/>
      <c r="H29" s="1049"/>
      <c r="I29" s="1049"/>
      <c r="J29" s="1049"/>
      <c r="K29" s="1049"/>
      <c r="L29" s="1049"/>
      <c r="M29" s="1049"/>
      <c r="N29" s="1049"/>
      <c r="O29" s="1049"/>
      <c r="P29" s="1049"/>
      <c r="Q29" s="1049"/>
      <c r="R29" s="1049"/>
      <c r="S29" s="1049"/>
      <c r="T29" s="1049"/>
      <c r="U29" s="1049"/>
      <c r="V29" s="1049"/>
      <c r="W29" s="1049"/>
      <c r="X29" s="1049"/>
      <c r="Y29" s="268" t="s">
        <v>48</v>
      </c>
      <c r="Z29" s="269"/>
      <c r="AA29" s="270"/>
      <c r="AB29" s="1287" t="s">
        <v>688</v>
      </c>
      <c r="AC29" s="1288"/>
      <c r="AD29" s="1289"/>
      <c r="AE29" s="1039" t="s">
        <v>687</v>
      </c>
      <c r="AF29" s="1040"/>
      <c r="AG29" s="1040"/>
      <c r="AH29" s="1040"/>
      <c r="AI29" s="1050"/>
      <c r="AJ29" s="1039" t="s">
        <v>686</v>
      </c>
      <c r="AK29" s="1040"/>
      <c r="AL29" s="1040"/>
      <c r="AM29" s="1040"/>
      <c r="AN29" s="1050"/>
      <c r="AO29" s="1039" t="s">
        <v>685</v>
      </c>
      <c r="AP29" s="1040"/>
      <c r="AQ29" s="1040"/>
      <c r="AR29" s="1040"/>
      <c r="AS29" s="1050"/>
      <c r="AT29" s="1039" t="s">
        <v>685</v>
      </c>
      <c r="AU29" s="1040"/>
      <c r="AV29" s="1040"/>
      <c r="AW29" s="1040"/>
      <c r="AX29" s="1041"/>
      <c r="BE29" s="1">
        <v>3</v>
      </c>
      <c r="BF29" s="65"/>
    </row>
    <row r="30" spans="1:58" ht="23.1" customHeight="1" x14ac:dyDescent="0.15">
      <c r="A30" s="457" t="s">
        <v>49</v>
      </c>
      <c r="B30" s="458"/>
      <c r="C30" s="1344" t="s">
        <v>50</v>
      </c>
      <c r="D30" s="1345"/>
      <c r="E30" s="1345"/>
      <c r="F30" s="1345"/>
      <c r="G30" s="1345"/>
      <c r="H30" s="1345"/>
      <c r="I30" s="1345"/>
      <c r="J30" s="1345"/>
      <c r="K30" s="1346"/>
      <c r="L30" s="1347" t="s">
        <v>51</v>
      </c>
      <c r="M30" s="1348"/>
      <c r="N30" s="1348"/>
      <c r="O30" s="1348"/>
      <c r="P30" s="1348"/>
      <c r="Q30" s="1349"/>
      <c r="R30" s="1350" t="s">
        <v>21</v>
      </c>
      <c r="S30" s="1345"/>
      <c r="T30" s="1345"/>
      <c r="U30" s="1345"/>
      <c r="V30" s="1345"/>
      <c r="W30" s="1346"/>
      <c r="X30" s="1350" t="s">
        <v>52</v>
      </c>
      <c r="Y30" s="1345"/>
      <c r="Z30" s="1345"/>
      <c r="AA30" s="1345"/>
      <c r="AB30" s="1345"/>
      <c r="AC30" s="1345"/>
      <c r="AD30" s="1345"/>
      <c r="AE30" s="1345"/>
      <c r="AF30" s="1345"/>
      <c r="AG30" s="1345"/>
      <c r="AH30" s="1345"/>
      <c r="AI30" s="1345"/>
      <c r="AJ30" s="1345"/>
      <c r="AK30" s="1345"/>
      <c r="AL30" s="1345"/>
      <c r="AM30" s="1345"/>
      <c r="AN30" s="1345"/>
      <c r="AO30" s="1345"/>
      <c r="AP30" s="1345"/>
      <c r="AQ30" s="1345"/>
      <c r="AR30" s="1345"/>
      <c r="AS30" s="1345"/>
      <c r="AT30" s="1345"/>
      <c r="AU30" s="1345"/>
      <c r="AV30" s="1345"/>
      <c r="AW30" s="1345"/>
      <c r="AX30" s="1351"/>
    </row>
    <row r="31" spans="1:58" ht="23.1" customHeight="1" x14ac:dyDescent="0.15">
      <c r="A31" s="459"/>
      <c r="B31" s="460"/>
      <c r="C31" s="339" t="s">
        <v>148</v>
      </c>
      <c r="D31" s="340"/>
      <c r="E31" s="340"/>
      <c r="F31" s="340"/>
      <c r="G31" s="340"/>
      <c r="H31" s="340"/>
      <c r="I31" s="340"/>
      <c r="J31" s="340"/>
      <c r="K31" s="341"/>
      <c r="L31" s="1276">
        <v>36</v>
      </c>
      <c r="M31" s="340"/>
      <c r="N31" s="340"/>
      <c r="O31" s="340"/>
      <c r="P31" s="340"/>
      <c r="Q31" s="341"/>
      <c r="R31" s="1276">
        <v>26</v>
      </c>
      <c r="S31" s="340"/>
      <c r="T31" s="340"/>
      <c r="U31" s="340"/>
      <c r="V31" s="340"/>
      <c r="W31" s="341"/>
      <c r="X31" s="1277" t="s">
        <v>684</v>
      </c>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9"/>
    </row>
    <row r="32" spans="1:58" ht="23.1" customHeight="1" x14ac:dyDescent="0.15">
      <c r="A32" s="459"/>
      <c r="B32" s="460"/>
      <c r="C32" s="332"/>
      <c r="D32" s="333"/>
      <c r="E32" s="333"/>
      <c r="F32" s="333"/>
      <c r="G32" s="333"/>
      <c r="H32" s="333"/>
      <c r="I32" s="333"/>
      <c r="J32" s="333"/>
      <c r="K32" s="334"/>
      <c r="L32" s="1290"/>
      <c r="M32" s="333"/>
      <c r="N32" s="333"/>
      <c r="O32" s="333"/>
      <c r="P32" s="333"/>
      <c r="Q32" s="334"/>
      <c r="R32" s="1290"/>
      <c r="S32" s="333"/>
      <c r="T32" s="333"/>
      <c r="U32" s="333"/>
      <c r="V32" s="333"/>
      <c r="W32" s="334"/>
      <c r="X32" s="1291"/>
      <c r="Y32" s="1292"/>
      <c r="Z32" s="1292"/>
      <c r="AA32" s="1292"/>
      <c r="AB32" s="1292"/>
      <c r="AC32" s="1292"/>
      <c r="AD32" s="1292"/>
      <c r="AE32" s="1292"/>
      <c r="AF32" s="1292"/>
      <c r="AG32" s="1292"/>
      <c r="AH32" s="1292"/>
      <c r="AI32" s="1292"/>
      <c r="AJ32" s="1292"/>
      <c r="AK32" s="1292"/>
      <c r="AL32" s="1292"/>
      <c r="AM32" s="1292"/>
      <c r="AN32" s="1292"/>
      <c r="AO32" s="1292"/>
      <c r="AP32" s="1292"/>
      <c r="AQ32" s="1292"/>
      <c r="AR32" s="1292"/>
      <c r="AS32" s="1292"/>
      <c r="AT32" s="1292"/>
      <c r="AU32" s="1292"/>
      <c r="AV32" s="1292"/>
      <c r="AW32" s="1292"/>
      <c r="AX32" s="1293"/>
    </row>
    <row r="33" spans="1:53" ht="23.1" customHeight="1" x14ac:dyDescent="0.15">
      <c r="A33" s="459"/>
      <c r="B33" s="460"/>
      <c r="C33" s="332"/>
      <c r="D33" s="333"/>
      <c r="E33" s="333"/>
      <c r="F33" s="333"/>
      <c r="G33" s="333"/>
      <c r="H33" s="333"/>
      <c r="I33" s="333"/>
      <c r="J33" s="333"/>
      <c r="K33" s="334"/>
      <c r="L33" s="1290"/>
      <c r="M33" s="333"/>
      <c r="N33" s="333"/>
      <c r="O33" s="333"/>
      <c r="P33" s="333"/>
      <c r="Q33" s="334"/>
      <c r="R33" s="1290"/>
      <c r="S33" s="333"/>
      <c r="T33" s="333"/>
      <c r="U33" s="333"/>
      <c r="V33" s="333"/>
      <c r="W33" s="334"/>
      <c r="X33" s="1291"/>
      <c r="Y33" s="1292"/>
      <c r="Z33" s="1292"/>
      <c r="AA33" s="1292"/>
      <c r="AB33" s="1292"/>
      <c r="AC33" s="1292"/>
      <c r="AD33" s="1292"/>
      <c r="AE33" s="1292"/>
      <c r="AF33" s="1292"/>
      <c r="AG33" s="1292"/>
      <c r="AH33" s="1292"/>
      <c r="AI33" s="1292"/>
      <c r="AJ33" s="1292"/>
      <c r="AK33" s="1292"/>
      <c r="AL33" s="1292"/>
      <c r="AM33" s="1292"/>
      <c r="AN33" s="1292"/>
      <c r="AO33" s="1292"/>
      <c r="AP33" s="1292"/>
      <c r="AQ33" s="1292"/>
      <c r="AR33" s="1292"/>
      <c r="AS33" s="1292"/>
      <c r="AT33" s="1292"/>
      <c r="AU33" s="1292"/>
      <c r="AV33" s="1292"/>
      <c r="AW33" s="1292"/>
      <c r="AX33" s="1293"/>
    </row>
    <row r="34" spans="1:53" ht="23.1" customHeight="1" x14ac:dyDescent="0.15">
      <c r="A34" s="459"/>
      <c r="B34" s="460"/>
      <c r="C34" s="332"/>
      <c r="D34" s="333"/>
      <c r="E34" s="333"/>
      <c r="F34" s="333"/>
      <c r="G34" s="333"/>
      <c r="H34" s="333"/>
      <c r="I34" s="333"/>
      <c r="J34" s="333"/>
      <c r="K34" s="334"/>
      <c r="L34" s="1290"/>
      <c r="M34" s="333"/>
      <c r="N34" s="333"/>
      <c r="O34" s="333"/>
      <c r="P34" s="333"/>
      <c r="Q34" s="334"/>
      <c r="R34" s="1290"/>
      <c r="S34" s="333"/>
      <c r="T34" s="333"/>
      <c r="U34" s="333"/>
      <c r="V34" s="333"/>
      <c r="W34" s="334"/>
      <c r="X34" s="1291"/>
      <c r="Y34" s="1292"/>
      <c r="Z34" s="1292"/>
      <c r="AA34" s="1292"/>
      <c r="AB34" s="1292"/>
      <c r="AC34" s="1292"/>
      <c r="AD34" s="1292"/>
      <c r="AE34" s="1292"/>
      <c r="AF34" s="1292"/>
      <c r="AG34" s="1292"/>
      <c r="AH34" s="1292"/>
      <c r="AI34" s="1292"/>
      <c r="AJ34" s="1292"/>
      <c r="AK34" s="1292"/>
      <c r="AL34" s="1292"/>
      <c r="AM34" s="1292"/>
      <c r="AN34" s="1292"/>
      <c r="AO34" s="1292"/>
      <c r="AP34" s="1292"/>
      <c r="AQ34" s="1292"/>
      <c r="AR34" s="1292"/>
      <c r="AS34" s="1292"/>
      <c r="AT34" s="1292"/>
      <c r="AU34" s="1292"/>
      <c r="AV34" s="1292"/>
      <c r="AW34" s="1292"/>
      <c r="AX34" s="1293"/>
    </row>
    <row r="35" spans="1:53" ht="23.1" customHeight="1" x14ac:dyDescent="0.15">
      <c r="A35" s="459"/>
      <c r="B35" s="460"/>
      <c r="C35" s="332"/>
      <c r="D35" s="333"/>
      <c r="E35" s="333"/>
      <c r="F35" s="333"/>
      <c r="G35" s="333"/>
      <c r="H35" s="333"/>
      <c r="I35" s="333"/>
      <c r="J35" s="333"/>
      <c r="K35" s="334"/>
      <c r="L35" s="1290"/>
      <c r="M35" s="333"/>
      <c r="N35" s="333"/>
      <c r="O35" s="333"/>
      <c r="P35" s="333"/>
      <c r="Q35" s="334"/>
      <c r="R35" s="1290"/>
      <c r="S35" s="333"/>
      <c r="T35" s="333"/>
      <c r="U35" s="333"/>
      <c r="V35" s="333"/>
      <c r="W35" s="334"/>
      <c r="X35" s="336"/>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8"/>
    </row>
    <row r="36" spans="1:53" ht="22.7" customHeight="1" x14ac:dyDescent="0.15">
      <c r="A36" s="459"/>
      <c r="B36" s="460"/>
      <c r="C36" s="360"/>
      <c r="D36" s="361"/>
      <c r="E36" s="361"/>
      <c r="F36" s="361"/>
      <c r="G36" s="361"/>
      <c r="H36" s="361"/>
      <c r="I36" s="361"/>
      <c r="J36" s="361"/>
      <c r="K36" s="362"/>
      <c r="L36" s="363"/>
      <c r="M36" s="361"/>
      <c r="N36" s="361"/>
      <c r="O36" s="361"/>
      <c r="P36" s="361"/>
      <c r="Q36" s="362"/>
      <c r="R36" s="363"/>
      <c r="S36" s="361"/>
      <c r="T36" s="361"/>
      <c r="U36" s="361"/>
      <c r="V36" s="361"/>
      <c r="W36" s="362"/>
      <c r="X36" s="336"/>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8"/>
    </row>
    <row r="37" spans="1:53" ht="21.75" customHeight="1" thickBot="1" x14ac:dyDescent="0.2">
      <c r="A37" s="461"/>
      <c r="B37" s="462"/>
      <c r="C37" s="364" t="s">
        <v>28</v>
      </c>
      <c r="D37" s="365"/>
      <c r="E37" s="365"/>
      <c r="F37" s="365"/>
      <c r="G37" s="365"/>
      <c r="H37" s="365"/>
      <c r="I37" s="365"/>
      <c r="J37" s="365"/>
      <c r="K37" s="366"/>
      <c r="L37" s="367">
        <v>36</v>
      </c>
      <c r="M37" s="368"/>
      <c r="N37" s="368"/>
      <c r="O37" s="368"/>
      <c r="P37" s="368"/>
      <c r="Q37" s="369"/>
      <c r="R37" s="367">
        <v>26</v>
      </c>
      <c r="S37" s="368"/>
      <c r="T37" s="368"/>
      <c r="U37" s="368"/>
      <c r="V37" s="368"/>
      <c r="W37" s="369"/>
      <c r="X37" s="357"/>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9"/>
    </row>
    <row r="38" spans="1:53" ht="24.75" customHeight="1" thickBot="1" x14ac:dyDescent="0.2">
      <c r="A38" s="4"/>
      <c r="B38" s="4"/>
      <c r="C38" s="4"/>
      <c r="D38" s="4"/>
      <c r="E38" s="4"/>
      <c r="F38" s="4"/>
      <c r="G38" s="35"/>
      <c r="H38" s="35"/>
      <c r="I38" s="35"/>
      <c r="J38" s="35"/>
      <c r="K38" s="35"/>
      <c r="L38" s="6"/>
      <c r="M38" s="35"/>
      <c r="N38" s="35"/>
      <c r="O38" s="35"/>
      <c r="P38" s="35"/>
      <c r="Q38" s="35"/>
      <c r="R38" s="35"/>
      <c r="S38" s="35"/>
      <c r="T38" s="35"/>
      <c r="U38" s="35"/>
      <c r="V38" s="35"/>
      <c r="W38" s="35"/>
      <c r="X38" s="35"/>
      <c r="Y38" s="7"/>
      <c r="Z38" s="7"/>
      <c r="AA38" s="7"/>
      <c r="AB38" s="7"/>
      <c r="AC38" s="35"/>
      <c r="AD38" s="35"/>
      <c r="AE38" s="35"/>
      <c r="AF38" s="35"/>
      <c r="AG38" s="35"/>
      <c r="AH38" s="6"/>
      <c r="AI38" s="35"/>
      <c r="AJ38" s="35"/>
      <c r="AK38" s="35"/>
      <c r="AL38" s="35"/>
      <c r="AM38" s="35"/>
      <c r="AN38" s="35"/>
      <c r="AO38" s="35"/>
      <c r="AP38" s="35"/>
      <c r="AQ38" s="35"/>
      <c r="AR38" s="35"/>
      <c r="AS38" s="35"/>
      <c r="AT38" s="35"/>
      <c r="AU38" s="7"/>
      <c r="AV38" s="7"/>
      <c r="AW38" s="7"/>
      <c r="AX38" s="7"/>
    </row>
    <row r="39" spans="1:53" ht="21.75" customHeight="1" x14ac:dyDescent="0.15">
      <c r="A39" s="379" t="s">
        <v>53</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1"/>
    </row>
    <row r="40" spans="1:53" ht="21" customHeight="1" x14ac:dyDescent="0.15">
      <c r="A40" s="8"/>
      <c r="B40" s="9"/>
      <c r="C40" s="382" t="s">
        <v>54</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4"/>
      <c r="AD40" s="383" t="s">
        <v>55</v>
      </c>
      <c r="AE40" s="383"/>
      <c r="AF40" s="383"/>
      <c r="AG40" s="385" t="s">
        <v>56</v>
      </c>
      <c r="AH40" s="383"/>
      <c r="AI40" s="383"/>
      <c r="AJ40" s="383"/>
      <c r="AK40" s="383"/>
      <c r="AL40" s="383"/>
      <c r="AM40" s="383"/>
      <c r="AN40" s="383"/>
      <c r="AO40" s="383"/>
      <c r="AP40" s="383"/>
      <c r="AQ40" s="383"/>
      <c r="AR40" s="383"/>
      <c r="AS40" s="383"/>
      <c r="AT40" s="383"/>
      <c r="AU40" s="383"/>
      <c r="AV40" s="383"/>
      <c r="AW40" s="383"/>
      <c r="AX40" s="386"/>
      <c r="BA40" s="64"/>
    </row>
    <row r="41" spans="1:53" ht="26.25" customHeight="1" x14ac:dyDescent="0.15">
      <c r="A41" s="387" t="s">
        <v>518</v>
      </c>
      <c r="B41" s="388"/>
      <c r="C41" s="393" t="s">
        <v>517</v>
      </c>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5"/>
      <c r="AD41" s="396" t="s">
        <v>355</v>
      </c>
      <c r="AE41" s="397"/>
      <c r="AF41" s="1306"/>
      <c r="AG41" s="1307" t="s">
        <v>683</v>
      </c>
      <c r="AH41" s="1308"/>
      <c r="AI41" s="1308"/>
      <c r="AJ41" s="1308"/>
      <c r="AK41" s="1308"/>
      <c r="AL41" s="1308"/>
      <c r="AM41" s="1308"/>
      <c r="AN41" s="1308"/>
      <c r="AO41" s="1308"/>
      <c r="AP41" s="1308"/>
      <c r="AQ41" s="1308"/>
      <c r="AR41" s="1308"/>
      <c r="AS41" s="1308"/>
      <c r="AT41" s="1308"/>
      <c r="AU41" s="1308"/>
      <c r="AV41" s="1308"/>
      <c r="AW41" s="1308"/>
      <c r="AX41" s="1309"/>
    </row>
    <row r="42" spans="1:53" ht="26.25" customHeight="1" x14ac:dyDescent="0.15">
      <c r="A42" s="389"/>
      <c r="B42" s="390"/>
      <c r="C42" s="407" t="s">
        <v>515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371"/>
      <c r="AD42" s="409" t="s">
        <v>355</v>
      </c>
      <c r="AE42" s="410"/>
      <c r="AF42" s="410"/>
      <c r="AG42" s="1310"/>
      <c r="AH42" s="1311"/>
      <c r="AI42" s="1311"/>
      <c r="AJ42" s="1311"/>
      <c r="AK42" s="1311"/>
      <c r="AL42" s="1311"/>
      <c r="AM42" s="1311"/>
      <c r="AN42" s="1311"/>
      <c r="AO42" s="1311"/>
      <c r="AP42" s="1311"/>
      <c r="AQ42" s="1311"/>
      <c r="AR42" s="1311"/>
      <c r="AS42" s="1311"/>
      <c r="AT42" s="1311"/>
      <c r="AU42" s="1311"/>
      <c r="AV42" s="1311"/>
      <c r="AW42" s="1311"/>
      <c r="AX42" s="1312"/>
    </row>
    <row r="43" spans="1:53" ht="30" customHeight="1" x14ac:dyDescent="0.15">
      <c r="A43" s="391"/>
      <c r="B43" s="392"/>
      <c r="C43" s="411" t="s">
        <v>514</v>
      </c>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3"/>
      <c r="AD43" s="414" t="s">
        <v>355</v>
      </c>
      <c r="AE43" s="415"/>
      <c r="AF43" s="1294"/>
      <c r="AG43" s="1313"/>
      <c r="AH43" s="1314"/>
      <c r="AI43" s="1314"/>
      <c r="AJ43" s="1314"/>
      <c r="AK43" s="1314"/>
      <c r="AL43" s="1314"/>
      <c r="AM43" s="1314"/>
      <c r="AN43" s="1314"/>
      <c r="AO43" s="1314"/>
      <c r="AP43" s="1314"/>
      <c r="AQ43" s="1314"/>
      <c r="AR43" s="1314"/>
      <c r="AS43" s="1314"/>
      <c r="AT43" s="1314"/>
      <c r="AU43" s="1314"/>
      <c r="AV43" s="1314"/>
      <c r="AW43" s="1314"/>
      <c r="AX43" s="1315"/>
    </row>
    <row r="44" spans="1:53" ht="26.25" customHeight="1" x14ac:dyDescent="0.15">
      <c r="A44" s="416" t="s">
        <v>513</v>
      </c>
      <c r="B44" s="417"/>
      <c r="C44" s="418" t="s">
        <v>512</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20" t="s">
        <v>546</v>
      </c>
      <c r="AE44" s="421"/>
      <c r="AF44" s="421"/>
      <c r="AG44" s="1295" t="s">
        <v>682</v>
      </c>
      <c r="AH44" s="1296"/>
      <c r="AI44" s="1296"/>
      <c r="AJ44" s="1296"/>
      <c r="AK44" s="1296"/>
      <c r="AL44" s="1296"/>
      <c r="AM44" s="1296"/>
      <c r="AN44" s="1296"/>
      <c r="AO44" s="1296"/>
      <c r="AP44" s="1296"/>
      <c r="AQ44" s="1296"/>
      <c r="AR44" s="1296"/>
      <c r="AS44" s="1296"/>
      <c r="AT44" s="1296"/>
      <c r="AU44" s="1296"/>
      <c r="AV44" s="1296"/>
      <c r="AW44" s="1296"/>
      <c r="AX44" s="1297"/>
    </row>
    <row r="45" spans="1:53" ht="26.25" customHeight="1" x14ac:dyDescent="0.15">
      <c r="A45" s="389"/>
      <c r="B45" s="390"/>
      <c r="C45" s="431" t="s">
        <v>510</v>
      </c>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1304" t="s">
        <v>355</v>
      </c>
      <c r="AE45" s="1305"/>
      <c r="AF45" s="1305"/>
      <c r="AG45" s="1298"/>
      <c r="AH45" s="1299"/>
      <c r="AI45" s="1299"/>
      <c r="AJ45" s="1299"/>
      <c r="AK45" s="1299"/>
      <c r="AL45" s="1299"/>
      <c r="AM45" s="1299"/>
      <c r="AN45" s="1299"/>
      <c r="AO45" s="1299"/>
      <c r="AP45" s="1299"/>
      <c r="AQ45" s="1299"/>
      <c r="AR45" s="1299"/>
      <c r="AS45" s="1299"/>
      <c r="AT45" s="1299"/>
      <c r="AU45" s="1299"/>
      <c r="AV45" s="1299"/>
      <c r="AW45" s="1299"/>
      <c r="AX45" s="1300"/>
    </row>
    <row r="46" spans="1:53" ht="26.25" customHeight="1" x14ac:dyDescent="0.15">
      <c r="A46" s="389"/>
      <c r="B46" s="390"/>
      <c r="C46" s="431" t="s">
        <v>509</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409" t="s">
        <v>355</v>
      </c>
      <c r="AE46" s="410"/>
      <c r="AF46" s="410"/>
      <c r="AG46" s="1298"/>
      <c r="AH46" s="1299"/>
      <c r="AI46" s="1299"/>
      <c r="AJ46" s="1299"/>
      <c r="AK46" s="1299"/>
      <c r="AL46" s="1299"/>
      <c r="AM46" s="1299"/>
      <c r="AN46" s="1299"/>
      <c r="AO46" s="1299"/>
      <c r="AP46" s="1299"/>
      <c r="AQ46" s="1299"/>
      <c r="AR46" s="1299"/>
      <c r="AS46" s="1299"/>
      <c r="AT46" s="1299"/>
      <c r="AU46" s="1299"/>
      <c r="AV46" s="1299"/>
      <c r="AW46" s="1299"/>
      <c r="AX46" s="1300"/>
    </row>
    <row r="47" spans="1:53" ht="26.25" customHeight="1" x14ac:dyDescent="0.15">
      <c r="A47" s="389"/>
      <c r="B47" s="390"/>
      <c r="C47" s="431" t="s">
        <v>508</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409" t="s">
        <v>355</v>
      </c>
      <c r="AE47" s="410"/>
      <c r="AF47" s="410"/>
      <c r="AG47" s="1298"/>
      <c r="AH47" s="1299"/>
      <c r="AI47" s="1299"/>
      <c r="AJ47" s="1299"/>
      <c r="AK47" s="1299"/>
      <c r="AL47" s="1299"/>
      <c r="AM47" s="1299"/>
      <c r="AN47" s="1299"/>
      <c r="AO47" s="1299"/>
      <c r="AP47" s="1299"/>
      <c r="AQ47" s="1299"/>
      <c r="AR47" s="1299"/>
      <c r="AS47" s="1299"/>
      <c r="AT47" s="1299"/>
      <c r="AU47" s="1299"/>
      <c r="AV47" s="1299"/>
      <c r="AW47" s="1299"/>
      <c r="AX47" s="1300"/>
    </row>
    <row r="48" spans="1:53" ht="26.25" customHeight="1" x14ac:dyDescent="0.15">
      <c r="A48" s="389"/>
      <c r="B48" s="390"/>
      <c r="C48" s="431" t="s">
        <v>507</v>
      </c>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432"/>
      <c r="AD48" s="409" t="s">
        <v>355</v>
      </c>
      <c r="AE48" s="410"/>
      <c r="AF48" s="410"/>
      <c r="AG48" s="1298"/>
      <c r="AH48" s="1299"/>
      <c r="AI48" s="1299"/>
      <c r="AJ48" s="1299"/>
      <c r="AK48" s="1299"/>
      <c r="AL48" s="1299"/>
      <c r="AM48" s="1299"/>
      <c r="AN48" s="1299"/>
      <c r="AO48" s="1299"/>
      <c r="AP48" s="1299"/>
      <c r="AQ48" s="1299"/>
      <c r="AR48" s="1299"/>
      <c r="AS48" s="1299"/>
      <c r="AT48" s="1299"/>
      <c r="AU48" s="1299"/>
      <c r="AV48" s="1299"/>
      <c r="AW48" s="1299"/>
      <c r="AX48" s="1300"/>
    </row>
    <row r="49" spans="1:50" ht="26.25" customHeight="1" x14ac:dyDescent="0.15">
      <c r="A49" s="389"/>
      <c r="B49" s="390"/>
      <c r="C49" s="433" t="s">
        <v>506</v>
      </c>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414" t="s">
        <v>570</v>
      </c>
      <c r="AE49" s="415"/>
      <c r="AF49" s="415"/>
      <c r="AG49" s="1301"/>
      <c r="AH49" s="1302"/>
      <c r="AI49" s="1302"/>
      <c r="AJ49" s="1302"/>
      <c r="AK49" s="1302"/>
      <c r="AL49" s="1302"/>
      <c r="AM49" s="1302"/>
      <c r="AN49" s="1302"/>
      <c r="AO49" s="1302"/>
      <c r="AP49" s="1302"/>
      <c r="AQ49" s="1302"/>
      <c r="AR49" s="1302"/>
      <c r="AS49" s="1302"/>
      <c r="AT49" s="1302"/>
      <c r="AU49" s="1302"/>
      <c r="AV49" s="1302"/>
      <c r="AW49" s="1302"/>
      <c r="AX49" s="1303"/>
    </row>
    <row r="50" spans="1:50" ht="30" customHeight="1" x14ac:dyDescent="0.15">
      <c r="A50" s="416" t="s">
        <v>68</v>
      </c>
      <c r="B50" s="417"/>
      <c r="C50" s="470" t="s">
        <v>69</v>
      </c>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2"/>
      <c r="AD50" s="420" t="s">
        <v>355</v>
      </c>
      <c r="AE50" s="421"/>
      <c r="AF50" s="421"/>
      <c r="AG50" s="422" t="s">
        <v>681</v>
      </c>
      <c r="AH50" s="1336"/>
      <c r="AI50" s="1336"/>
      <c r="AJ50" s="1336"/>
      <c r="AK50" s="1336"/>
      <c r="AL50" s="1336"/>
      <c r="AM50" s="1336"/>
      <c r="AN50" s="1336"/>
      <c r="AO50" s="1336"/>
      <c r="AP50" s="1336"/>
      <c r="AQ50" s="1336"/>
      <c r="AR50" s="1336"/>
      <c r="AS50" s="1336"/>
      <c r="AT50" s="1336"/>
      <c r="AU50" s="1336"/>
      <c r="AV50" s="1336"/>
      <c r="AW50" s="1336"/>
      <c r="AX50" s="1337"/>
    </row>
    <row r="51" spans="1:50" ht="26.25" customHeight="1" x14ac:dyDescent="0.15">
      <c r="A51" s="389"/>
      <c r="B51" s="390"/>
      <c r="C51" s="431" t="s">
        <v>358</v>
      </c>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409" t="s">
        <v>355</v>
      </c>
      <c r="AE51" s="410"/>
      <c r="AF51" s="410"/>
      <c r="AG51" s="1338"/>
      <c r="AH51" s="1339"/>
      <c r="AI51" s="1339"/>
      <c r="AJ51" s="1339"/>
      <c r="AK51" s="1339"/>
      <c r="AL51" s="1339"/>
      <c r="AM51" s="1339"/>
      <c r="AN51" s="1339"/>
      <c r="AO51" s="1339"/>
      <c r="AP51" s="1339"/>
      <c r="AQ51" s="1339"/>
      <c r="AR51" s="1339"/>
      <c r="AS51" s="1339"/>
      <c r="AT51" s="1339"/>
      <c r="AU51" s="1339"/>
      <c r="AV51" s="1339"/>
      <c r="AW51" s="1339"/>
      <c r="AX51" s="1340"/>
    </row>
    <row r="52" spans="1:50" ht="26.25" customHeight="1" x14ac:dyDescent="0.15">
      <c r="A52" s="389"/>
      <c r="B52" s="390"/>
      <c r="C52" s="431" t="s">
        <v>356</v>
      </c>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409" t="s">
        <v>570</v>
      </c>
      <c r="AE52" s="410"/>
      <c r="AF52" s="410"/>
      <c r="AG52" s="1341"/>
      <c r="AH52" s="1342"/>
      <c r="AI52" s="1342"/>
      <c r="AJ52" s="1342"/>
      <c r="AK52" s="1342"/>
      <c r="AL52" s="1342"/>
      <c r="AM52" s="1342"/>
      <c r="AN52" s="1342"/>
      <c r="AO52" s="1342"/>
      <c r="AP52" s="1342"/>
      <c r="AQ52" s="1342"/>
      <c r="AR52" s="1342"/>
      <c r="AS52" s="1342"/>
      <c r="AT52" s="1342"/>
      <c r="AU52" s="1342"/>
      <c r="AV52" s="1342"/>
      <c r="AW52" s="1342"/>
      <c r="AX52" s="1343"/>
    </row>
    <row r="53" spans="1:50" ht="33.6" customHeight="1" x14ac:dyDescent="0.15">
      <c r="A53" s="416" t="s">
        <v>72</v>
      </c>
      <c r="B53" s="417"/>
      <c r="C53" s="1324" t="s">
        <v>73</v>
      </c>
      <c r="D53" s="1180"/>
      <c r="E53" s="1180"/>
      <c r="F53" s="1180"/>
      <c r="G53" s="1180"/>
      <c r="H53" s="1180"/>
      <c r="I53" s="1180"/>
      <c r="J53" s="1180"/>
      <c r="K53" s="1180"/>
      <c r="L53" s="1180"/>
      <c r="M53" s="1180"/>
      <c r="N53" s="1180"/>
      <c r="O53" s="1180"/>
      <c r="P53" s="1180"/>
      <c r="Q53" s="1180"/>
      <c r="R53" s="1180"/>
      <c r="S53" s="1180"/>
      <c r="T53" s="1180"/>
      <c r="U53" s="1180"/>
      <c r="V53" s="1180"/>
      <c r="W53" s="1180"/>
      <c r="X53" s="1180"/>
      <c r="Y53" s="1180"/>
      <c r="Z53" s="1180"/>
      <c r="AA53" s="1180"/>
      <c r="AB53" s="1180"/>
      <c r="AC53" s="581"/>
      <c r="AD53" s="580"/>
      <c r="AE53" s="581"/>
      <c r="AF53" s="577"/>
      <c r="AG53" s="672" t="s">
        <v>680</v>
      </c>
      <c r="AH53" s="260"/>
      <c r="AI53" s="260"/>
      <c r="AJ53" s="260"/>
      <c r="AK53" s="260"/>
      <c r="AL53" s="260"/>
      <c r="AM53" s="260"/>
      <c r="AN53" s="260"/>
      <c r="AO53" s="260"/>
      <c r="AP53" s="260"/>
      <c r="AQ53" s="260"/>
      <c r="AR53" s="260"/>
      <c r="AS53" s="260"/>
      <c r="AT53" s="260"/>
      <c r="AU53" s="260"/>
      <c r="AV53" s="260"/>
      <c r="AW53" s="260"/>
      <c r="AX53" s="1325"/>
    </row>
    <row r="54" spans="1:50" ht="15.75" customHeight="1" x14ac:dyDescent="0.15">
      <c r="A54" s="389"/>
      <c r="B54" s="390"/>
      <c r="C54" s="483" t="s">
        <v>0</v>
      </c>
      <c r="D54" s="484"/>
      <c r="E54" s="484"/>
      <c r="F54" s="1330"/>
      <c r="G54" s="1331" t="s">
        <v>74</v>
      </c>
      <c r="H54" s="1332"/>
      <c r="I54" s="1332"/>
      <c r="J54" s="1332"/>
      <c r="K54" s="1332"/>
      <c r="L54" s="1332"/>
      <c r="M54" s="1332"/>
      <c r="N54" s="1332"/>
      <c r="O54" s="1332"/>
      <c r="P54" s="1332"/>
      <c r="Q54" s="1332"/>
      <c r="R54" s="1332"/>
      <c r="S54" s="1333"/>
      <c r="T54" s="1334" t="s">
        <v>354</v>
      </c>
      <c r="U54" s="489"/>
      <c r="V54" s="489"/>
      <c r="W54" s="489"/>
      <c r="X54" s="489"/>
      <c r="Y54" s="489"/>
      <c r="Z54" s="489"/>
      <c r="AA54" s="489"/>
      <c r="AB54" s="489"/>
      <c r="AC54" s="489"/>
      <c r="AD54" s="489"/>
      <c r="AE54" s="489"/>
      <c r="AF54" s="489"/>
      <c r="AG54" s="1326"/>
      <c r="AH54" s="263"/>
      <c r="AI54" s="263"/>
      <c r="AJ54" s="263"/>
      <c r="AK54" s="263"/>
      <c r="AL54" s="263"/>
      <c r="AM54" s="263"/>
      <c r="AN54" s="263"/>
      <c r="AO54" s="263"/>
      <c r="AP54" s="263"/>
      <c r="AQ54" s="263"/>
      <c r="AR54" s="263"/>
      <c r="AS54" s="263"/>
      <c r="AT54" s="263"/>
      <c r="AU54" s="263"/>
      <c r="AV54" s="263"/>
      <c r="AW54" s="263"/>
      <c r="AX54" s="1327"/>
    </row>
    <row r="55" spans="1:50" ht="26.25" customHeight="1" x14ac:dyDescent="0.15">
      <c r="A55" s="389"/>
      <c r="B55" s="390"/>
      <c r="C55" s="490">
        <v>378</v>
      </c>
      <c r="D55" s="491"/>
      <c r="E55" s="491"/>
      <c r="F55" s="1316"/>
      <c r="G55" s="1335" t="s">
        <v>678</v>
      </c>
      <c r="H55" s="1318"/>
      <c r="I55" s="1318"/>
      <c r="J55" s="1318"/>
      <c r="K55" s="1318"/>
      <c r="L55" s="1318"/>
      <c r="M55" s="1318"/>
      <c r="N55" s="1318"/>
      <c r="O55" s="1318"/>
      <c r="P55" s="1318"/>
      <c r="Q55" s="1318"/>
      <c r="R55" s="1318"/>
      <c r="S55" s="1319"/>
      <c r="T55" s="1318" t="s">
        <v>679</v>
      </c>
      <c r="U55" s="1318"/>
      <c r="V55" s="1318"/>
      <c r="W55" s="1318"/>
      <c r="X55" s="1318"/>
      <c r="Y55" s="1318"/>
      <c r="Z55" s="1318"/>
      <c r="AA55" s="1318"/>
      <c r="AB55" s="1318"/>
      <c r="AC55" s="1318"/>
      <c r="AD55" s="1318"/>
      <c r="AE55" s="1318"/>
      <c r="AF55" s="1319"/>
      <c r="AG55" s="1326"/>
      <c r="AH55" s="263"/>
      <c r="AI55" s="263"/>
      <c r="AJ55" s="263"/>
      <c r="AK55" s="263"/>
      <c r="AL55" s="263"/>
      <c r="AM55" s="263"/>
      <c r="AN55" s="263"/>
      <c r="AO55" s="263"/>
      <c r="AP55" s="263"/>
      <c r="AQ55" s="263"/>
      <c r="AR55" s="263"/>
      <c r="AS55" s="263"/>
      <c r="AT55" s="263"/>
      <c r="AU55" s="263"/>
      <c r="AV55" s="263"/>
      <c r="AW55" s="263"/>
      <c r="AX55" s="1327"/>
    </row>
    <row r="56" spans="1:50" ht="26.25" customHeight="1" x14ac:dyDescent="0.15">
      <c r="A56" s="389"/>
      <c r="B56" s="390"/>
      <c r="C56" s="490">
        <v>43</v>
      </c>
      <c r="D56" s="491"/>
      <c r="E56" s="491"/>
      <c r="F56" s="1316"/>
      <c r="G56" s="1317" t="s">
        <v>678</v>
      </c>
      <c r="H56" s="1318"/>
      <c r="I56" s="1318"/>
      <c r="J56" s="1318"/>
      <c r="K56" s="1318"/>
      <c r="L56" s="1318"/>
      <c r="M56" s="1318"/>
      <c r="N56" s="1318"/>
      <c r="O56" s="1318"/>
      <c r="P56" s="1318"/>
      <c r="Q56" s="1318"/>
      <c r="R56" s="1318"/>
      <c r="S56" s="1319"/>
      <c r="T56" s="1318" t="s">
        <v>677</v>
      </c>
      <c r="U56" s="1318" t="s">
        <v>676</v>
      </c>
      <c r="V56" s="1318"/>
      <c r="W56" s="1318"/>
      <c r="X56" s="1318"/>
      <c r="Y56" s="1318"/>
      <c r="Z56" s="1318"/>
      <c r="AA56" s="1318"/>
      <c r="AB56" s="77"/>
      <c r="AC56" s="77"/>
      <c r="AD56" s="77"/>
      <c r="AE56" s="77"/>
      <c r="AF56" s="76"/>
      <c r="AG56" s="1326"/>
      <c r="AH56" s="263"/>
      <c r="AI56" s="263"/>
      <c r="AJ56" s="263"/>
      <c r="AK56" s="263"/>
      <c r="AL56" s="263"/>
      <c r="AM56" s="263"/>
      <c r="AN56" s="263"/>
      <c r="AO56" s="263"/>
      <c r="AP56" s="263"/>
      <c r="AQ56" s="263"/>
      <c r="AR56" s="263"/>
      <c r="AS56" s="263"/>
      <c r="AT56" s="263"/>
      <c r="AU56" s="263"/>
      <c r="AV56" s="263"/>
      <c r="AW56" s="263"/>
      <c r="AX56" s="1327"/>
    </row>
    <row r="57" spans="1:50" ht="26.25" customHeight="1" x14ac:dyDescent="0.15">
      <c r="A57" s="391"/>
      <c r="B57" s="392"/>
      <c r="C57" s="1320">
        <v>55</v>
      </c>
      <c r="D57" s="1321"/>
      <c r="E57" s="1321"/>
      <c r="F57" s="1321"/>
      <c r="G57" s="1322" t="s">
        <v>675</v>
      </c>
      <c r="H57" s="1321"/>
      <c r="I57" s="1321"/>
      <c r="J57" s="1321"/>
      <c r="K57" s="1321"/>
      <c r="L57" s="1321"/>
      <c r="M57" s="1321"/>
      <c r="N57" s="1321"/>
      <c r="O57" s="1321"/>
      <c r="P57" s="1321"/>
      <c r="Q57" s="1321"/>
      <c r="R57" s="1321"/>
      <c r="S57" s="1323"/>
      <c r="T57" s="1321" t="s">
        <v>674</v>
      </c>
      <c r="U57" s="1321"/>
      <c r="V57" s="1321"/>
      <c r="W57" s="1321"/>
      <c r="X57" s="1321"/>
      <c r="Y57" s="1321"/>
      <c r="Z57" s="1321"/>
      <c r="AA57" s="1321"/>
      <c r="AB57" s="1321"/>
      <c r="AC57" s="1321"/>
      <c r="AD57" s="1321"/>
      <c r="AE57" s="1321"/>
      <c r="AF57" s="1323"/>
      <c r="AG57" s="1328"/>
      <c r="AH57" s="266"/>
      <c r="AI57" s="266"/>
      <c r="AJ57" s="266"/>
      <c r="AK57" s="266"/>
      <c r="AL57" s="266"/>
      <c r="AM57" s="266"/>
      <c r="AN57" s="266"/>
      <c r="AO57" s="266"/>
      <c r="AP57" s="266"/>
      <c r="AQ57" s="266"/>
      <c r="AR57" s="266"/>
      <c r="AS57" s="266"/>
      <c r="AT57" s="266"/>
      <c r="AU57" s="266"/>
      <c r="AV57" s="266"/>
      <c r="AW57" s="266"/>
      <c r="AX57" s="1329"/>
    </row>
    <row r="58" spans="1:50" ht="57" customHeight="1" x14ac:dyDescent="0.15">
      <c r="A58" s="416" t="s">
        <v>76</v>
      </c>
      <c r="B58" s="494"/>
      <c r="C58" s="820" t="s">
        <v>77</v>
      </c>
      <c r="D58" s="1352"/>
      <c r="E58" s="1352"/>
      <c r="F58" s="1353"/>
      <c r="G58" s="1354" t="s">
        <v>673</v>
      </c>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55"/>
      <c r="AG58" s="1356"/>
      <c r="AH58" s="1356"/>
      <c r="AI58" s="1356"/>
      <c r="AJ58" s="1356"/>
      <c r="AK58" s="1356"/>
      <c r="AL58" s="1356"/>
      <c r="AM58" s="1356"/>
      <c r="AN58" s="1356"/>
      <c r="AO58" s="1356"/>
      <c r="AP58" s="1356"/>
      <c r="AQ58" s="1356"/>
      <c r="AR58" s="1356"/>
      <c r="AS58" s="1356"/>
      <c r="AT58" s="1356"/>
      <c r="AU58" s="1356"/>
      <c r="AV58" s="1356"/>
      <c r="AW58" s="1356"/>
      <c r="AX58" s="1357"/>
    </row>
    <row r="59" spans="1:50" ht="66.75" customHeight="1" thickBot="1" x14ac:dyDescent="0.2">
      <c r="A59" s="495"/>
      <c r="B59" s="496"/>
      <c r="C59" s="503" t="s">
        <v>78</v>
      </c>
      <c r="D59" s="504"/>
      <c r="E59" s="504"/>
      <c r="F59" s="505"/>
      <c r="G59" s="897" t="s">
        <v>672</v>
      </c>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897"/>
      <c r="AN59" s="897"/>
      <c r="AO59" s="897"/>
      <c r="AP59" s="897"/>
      <c r="AQ59" s="897"/>
      <c r="AR59" s="897"/>
      <c r="AS59" s="897"/>
      <c r="AT59" s="897"/>
      <c r="AU59" s="897"/>
      <c r="AV59" s="897"/>
      <c r="AW59" s="897"/>
      <c r="AX59" s="898"/>
    </row>
    <row r="60" spans="1:50" ht="21" customHeight="1" x14ac:dyDescent="0.15">
      <c r="A60" s="379" t="s">
        <v>79</v>
      </c>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1"/>
    </row>
    <row r="61" spans="1:50" ht="120" customHeight="1" thickBot="1" x14ac:dyDescent="0.2">
      <c r="A61" s="510"/>
      <c r="B61" s="511"/>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2"/>
    </row>
    <row r="62" spans="1:50" ht="21" customHeight="1" x14ac:dyDescent="0.15">
      <c r="A62" s="513" t="s">
        <v>80</v>
      </c>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5"/>
    </row>
    <row r="63" spans="1:50" ht="120" customHeight="1" thickBot="1" x14ac:dyDescent="0.2">
      <c r="A63" s="706" t="s">
        <v>671</v>
      </c>
      <c r="B63" s="518"/>
      <c r="C63" s="518"/>
      <c r="D63" s="518"/>
      <c r="E63" s="707"/>
      <c r="F63" s="517" t="s">
        <v>166</v>
      </c>
      <c r="G63" s="518"/>
      <c r="H63" s="518"/>
      <c r="I63" s="518"/>
      <c r="J63" s="518"/>
      <c r="K63" s="518"/>
      <c r="L63" s="518"/>
      <c r="M63" s="518"/>
      <c r="N63" s="518"/>
      <c r="O63" s="518"/>
      <c r="P63" s="518"/>
      <c r="Q63" s="518"/>
      <c r="R63" s="518"/>
      <c r="S63" s="518"/>
      <c r="T63" s="518"/>
      <c r="U63" s="518"/>
      <c r="V63" s="518"/>
      <c r="W63" s="518"/>
      <c r="X63" s="518"/>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518"/>
      <c r="AV63" s="518"/>
      <c r="AW63" s="518"/>
      <c r="AX63" s="519"/>
    </row>
    <row r="64" spans="1:50" ht="21" customHeight="1" x14ac:dyDescent="0.15">
      <c r="A64" s="513" t="s">
        <v>81</v>
      </c>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c r="AV64" s="514"/>
      <c r="AW64" s="514"/>
      <c r="AX64" s="515"/>
    </row>
    <row r="65" spans="1:50" ht="99.95" customHeight="1" thickBot="1" x14ac:dyDescent="0.2">
      <c r="A65" s="510" t="s">
        <v>187</v>
      </c>
      <c r="B65" s="531"/>
      <c r="C65" s="531"/>
      <c r="D65" s="531"/>
      <c r="E65" s="532"/>
      <c r="F65" s="733" t="s">
        <v>186</v>
      </c>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9"/>
    </row>
    <row r="66" spans="1:50" ht="21" customHeight="1" x14ac:dyDescent="0.15">
      <c r="A66" s="534" t="s">
        <v>82</v>
      </c>
      <c r="B66" s="535"/>
      <c r="C66" s="535"/>
      <c r="D66" s="535"/>
      <c r="E66" s="53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5"/>
      <c r="AO66" s="535"/>
      <c r="AP66" s="535"/>
      <c r="AQ66" s="535"/>
      <c r="AR66" s="535"/>
      <c r="AS66" s="535"/>
      <c r="AT66" s="535"/>
      <c r="AU66" s="535"/>
      <c r="AV66" s="535"/>
      <c r="AW66" s="535"/>
      <c r="AX66" s="536"/>
    </row>
    <row r="67" spans="1:50" ht="99.95" customHeight="1" thickBot="1" x14ac:dyDescent="0.2">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9"/>
    </row>
    <row r="68" spans="1:50" ht="19.7" customHeight="1" x14ac:dyDescent="0.15">
      <c r="A68" s="540" t="s">
        <v>83</v>
      </c>
      <c r="B68" s="541"/>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2"/>
    </row>
    <row r="69" spans="1:50" ht="20.100000000000001" customHeight="1" thickBot="1" x14ac:dyDescent="0.2">
      <c r="A69" s="543"/>
      <c r="B69" s="544"/>
      <c r="C69" s="434" t="s">
        <v>84</v>
      </c>
      <c r="D69" s="435"/>
      <c r="E69" s="435"/>
      <c r="F69" s="435"/>
      <c r="G69" s="435"/>
      <c r="H69" s="435"/>
      <c r="I69" s="435"/>
      <c r="J69" s="436"/>
      <c r="K69" s="437">
        <v>47</v>
      </c>
      <c r="L69" s="365"/>
      <c r="M69" s="365"/>
      <c r="N69" s="365"/>
      <c r="O69" s="365"/>
      <c r="P69" s="365"/>
      <c r="Q69" s="365"/>
      <c r="R69" s="366"/>
      <c r="S69" s="434" t="s">
        <v>85</v>
      </c>
      <c r="T69" s="435"/>
      <c r="U69" s="435"/>
      <c r="V69" s="435"/>
      <c r="W69" s="435"/>
      <c r="X69" s="435"/>
      <c r="Y69" s="435"/>
      <c r="Z69" s="436"/>
      <c r="AA69" s="437">
        <v>60</v>
      </c>
      <c r="AB69" s="365"/>
      <c r="AC69" s="365"/>
      <c r="AD69" s="365"/>
      <c r="AE69" s="365"/>
      <c r="AF69" s="365"/>
      <c r="AG69" s="365"/>
      <c r="AH69" s="366"/>
      <c r="AI69" s="434" t="s">
        <v>86</v>
      </c>
      <c r="AJ69" s="438"/>
      <c r="AK69" s="438"/>
      <c r="AL69" s="438"/>
      <c r="AM69" s="438"/>
      <c r="AN69" s="438"/>
      <c r="AO69" s="438"/>
      <c r="AP69" s="439"/>
      <c r="AQ69" s="440">
        <v>187</v>
      </c>
      <c r="AR69" s="435"/>
      <c r="AS69" s="435"/>
      <c r="AT69" s="435"/>
      <c r="AU69" s="435"/>
      <c r="AV69" s="435"/>
      <c r="AW69" s="435"/>
      <c r="AX69" s="441"/>
    </row>
    <row r="70" spans="1:50" ht="24.75" customHeight="1" thickBot="1" x14ac:dyDescent="0.2">
      <c r="A70" s="4"/>
      <c r="B70" s="4"/>
      <c r="C70" s="4"/>
      <c r="D70" s="4"/>
      <c r="E70" s="4"/>
      <c r="F70" s="4"/>
      <c r="G70" s="35"/>
      <c r="H70" s="35"/>
      <c r="I70" s="35"/>
      <c r="J70" s="35"/>
      <c r="K70" s="35"/>
      <c r="L70" s="6"/>
      <c r="M70" s="35"/>
      <c r="N70" s="35"/>
      <c r="O70" s="35"/>
      <c r="P70" s="35"/>
      <c r="Q70" s="35"/>
      <c r="R70" s="35"/>
      <c r="S70" s="35"/>
      <c r="T70" s="35"/>
      <c r="U70" s="35"/>
      <c r="V70" s="35"/>
      <c r="W70" s="35"/>
      <c r="X70" s="35"/>
      <c r="Y70" s="7"/>
      <c r="Z70" s="7"/>
      <c r="AA70" s="7"/>
      <c r="AB70" s="7"/>
      <c r="AC70" s="35"/>
      <c r="AD70" s="35"/>
      <c r="AE70" s="35"/>
      <c r="AF70" s="35"/>
      <c r="AG70" s="35"/>
      <c r="AH70" s="6"/>
      <c r="AI70" s="35"/>
      <c r="AJ70" s="35"/>
      <c r="AK70" s="35"/>
      <c r="AL70" s="35"/>
      <c r="AM70" s="35"/>
      <c r="AN70" s="35"/>
      <c r="AO70" s="35"/>
      <c r="AP70" s="35"/>
      <c r="AQ70" s="35"/>
      <c r="AR70" s="35"/>
      <c r="AS70" s="35"/>
      <c r="AT70" s="35"/>
      <c r="AU70" s="7"/>
      <c r="AV70" s="7"/>
      <c r="AW70" s="7"/>
      <c r="AX70" s="7"/>
    </row>
    <row r="71" spans="1:50" ht="15" customHeight="1" x14ac:dyDescent="0.15">
      <c r="A71" s="442" t="s">
        <v>87</v>
      </c>
      <c r="B71" s="443"/>
      <c r="C71" s="443"/>
      <c r="D71" s="443"/>
      <c r="E71" s="443"/>
      <c r="F71" s="444"/>
      <c r="G71" s="10" t="s">
        <v>88</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2"/>
    </row>
    <row r="72" spans="1:50" ht="38.65" customHeight="1" x14ac:dyDescent="0.15">
      <c r="A72" s="168"/>
      <c r="B72" s="169"/>
      <c r="C72" s="169"/>
      <c r="D72" s="169"/>
      <c r="E72" s="169"/>
      <c r="F72" s="170"/>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41.25" customHeight="1" x14ac:dyDescent="0.15">
      <c r="A73" s="168"/>
      <c r="B73" s="169"/>
      <c r="C73" s="169"/>
      <c r="D73" s="169"/>
      <c r="E73" s="169"/>
      <c r="F73" s="170"/>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168"/>
      <c r="B74" s="169"/>
      <c r="C74" s="169"/>
      <c r="D74" s="169"/>
      <c r="E74" s="169"/>
      <c r="F74" s="170"/>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35" customHeight="1" x14ac:dyDescent="0.15">
      <c r="A75" s="168"/>
      <c r="B75" s="169"/>
      <c r="C75" s="169"/>
      <c r="D75" s="169"/>
      <c r="E75" s="169"/>
      <c r="F75" s="170"/>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35" customHeight="1" x14ac:dyDescent="0.15">
      <c r="A76" s="168"/>
      <c r="B76" s="169"/>
      <c r="C76" s="169"/>
      <c r="D76" s="169"/>
      <c r="E76" s="169"/>
      <c r="F76" s="170"/>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41.25" customHeight="1" x14ac:dyDescent="0.15">
      <c r="A77" s="168"/>
      <c r="B77" s="169"/>
      <c r="C77" s="169"/>
      <c r="D77" s="169"/>
      <c r="E77" s="169"/>
      <c r="F77" s="170"/>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168"/>
      <c r="B78" s="169"/>
      <c r="C78" s="169"/>
      <c r="D78" s="169"/>
      <c r="E78" s="169"/>
      <c r="F78" s="170"/>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168"/>
      <c r="B79" s="169"/>
      <c r="C79" s="169"/>
      <c r="D79" s="169"/>
      <c r="E79" s="169"/>
      <c r="F79" s="170"/>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168"/>
      <c r="B80" s="169"/>
      <c r="C80" s="169"/>
      <c r="D80" s="169"/>
      <c r="E80" s="169"/>
      <c r="F80" s="170"/>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168"/>
      <c r="B81" s="169"/>
      <c r="C81" s="169"/>
      <c r="D81" s="169"/>
      <c r="E81" s="169"/>
      <c r="F81" s="170"/>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168"/>
      <c r="B82" s="169"/>
      <c r="C82" s="169"/>
      <c r="D82" s="169"/>
      <c r="E82" s="169"/>
      <c r="F82" s="170"/>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168"/>
      <c r="B83" s="169"/>
      <c r="C83" s="169"/>
      <c r="D83" s="169"/>
      <c r="E83" s="169"/>
      <c r="F83" s="170"/>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168"/>
      <c r="B84" s="169"/>
      <c r="C84" s="169"/>
      <c r="D84" s="169"/>
      <c r="E84" s="169"/>
      <c r="F84" s="170"/>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168"/>
      <c r="B85" s="169"/>
      <c r="C85" s="169"/>
      <c r="D85" s="169"/>
      <c r="E85" s="169"/>
      <c r="F85" s="170"/>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168"/>
      <c r="B86" s="169"/>
      <c r="C86" s="169"/>
      <c r="D86" s="169"/>
      <c r="E86" s="169"/>
      <c r="F86" s="170"/>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42.6" customHeight="1" x14ac:dyDescent="0.15">
      <c r="A87" s="168"/>
      <c r="B87" s="169"/>
      <c r="C87" s="169"/>
      <c r="D87" s="169"/>
      <c r="E87" s="169"/>
      <c r="F87" s="170"/>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168"/>
      <c r="B88" s="169"/>
      <c r="C88" s="169"/>
      <c r="D88" s="169"/>
      <c r="E88" s="169"/>
      <c r="F88" s="170"/>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168"/>
      <c r="B89" s="169"/>
      <c r="C89" s="169"/>
      <c r="D89" s="169"/>
      <c r="E89" s="169"/>
      <c r="F89" s="170"/>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168"/>
      <c r="B90" s="169"/>
      <c r="C90" s="169"/>
      <c r="D90" s="169"/>
      <c r="E90" s="169"/>
      <c r="F90" s="170"/>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168"/>
      <c r="B91" s="169"/>
      <c r="C91" s="169"/>
      <c r="D91" s="169"/>
      <c r="E91" s="169"/>
      <c r="F91" s="170"/>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x14ac:dyDescent="0.15">
      <c r="A92" s="168"/>
      <c r="B92" s="169"/>
      <c r="C92" s="169"/>
      <c r="D92" s="169"/>
      <c r="E92" s="169"/>
      <c r="F92" s="170"/>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47.85" customHeight="1" x14ac:dyDescent="0.15">
      <c r="A93" s="168"/>
      <c r="B93" s="169"/>
      <c r="C93" s="169"/>
      <c r="D93" s="169"/>
      <c r="E93" s="169"/>
      <c r="F93" s="170"/>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14.25" thickBot="1" x14ac:dyDescent="0.2">
      <c r="A94" s="445"/>
      <c r="B94" s="446"/>
      <c r="C94" s="446"/>
      <c r="D94" s="446"/>
      <c r="E94" s="446"/>
      <c r="F94" s="447"/>
      <c r="G94" s="16" t="s">
        <v>267</v>
      </c>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s="3" customFormat="1" x14ac:dyDescent="0.15">
      <c r="A95" s="19"/>
      <c r="B95" s="19"/>
      <c r="C95" s="19"/>
      <c r="D95" s="19"/>
      <c r="E95" s="19"/>
      <c r="F95" s="19"/>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s="3" customFormat="1" ht="26.25" customHeight="1" thickBot="1" x14ac:dyDescent="0.2">
      <c r="A96" s="20"/>
      <c r="B96" s="20"/>
      <c r="C96" s="20"/>
      <c r="D96" s="20"/>
      <c r="E96" s="20"/>
      <c r="F96" s="20"/>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row>
    <row r="97" spans="1:50" ht="30" customHeight="1" x14ac:dyDescent="0.15">
      <c r="A97" s="582" t="s">
        <v>90</v>
      </c>
      <c r="B97" s="583"/>
      <c r="C97" s="583"/>
      <c r="D97" s="583"/>
      <c r="E97" s="583"/>
      <c r="F97" s="584"/>
      <c r="G97" s="588" t="s">
        <v>350</v>
      </c>
      <c r="H97" s="589"/>
      <c r="I97" s="589"/>
      <c r="J97" s="589"/>
      <c r="K97" s="589"/>
      <c r="L97" s="589"/>
      <c r="M97" s="589"/>
      <c r="N97" s="589"/>
      <c r="O97" s="589"/>
      <c r="P97" s="589"/>
      <c r="Q97" s="589"/>
      <c r="R97" s="589"/>
      <c r="S97" s="589"/>
      <c r="T97" s="589"/>
      <c r="U97" s="589"/>
      <c r="V97" s="589"/>
      <c r="W97" s="589"/>
      <c r="X97" s="589"/>
      <c r="Y97" s="589"/>
      <c r="Z97" s="589"/>
      <c r="AA97" s="589"/>
      <c r="AB97" s="590"/>
      <c r="AC97" s="588" t="s">
        <v>265</v>
      </c>
      <c r="AD97" s="589"/>
      <c r="AE97" s="589"/>
      <c r="AF97" s="589"/>
      <c r="AG97" s="589"/>
      <c r="AH97" s="589"/>
      <c r="AI97" s="589"/>
      <c r="AJ97" s="589"/>
      <c r="AK97" s="589"/>
      <c r="AL97" s="589"/>
      <c r="AM97" s="589"/>
      <c r="AN97" s="589"/>
      <c r="AO97" s="589"/>
      <c r="AP97" s="589"/>
      <c r="AQ97" s="589"/>
      <c r="AR97" s="589"/>
      <c r="AS97" s="589"/>
      <c r="AT97" s="589"/>
      <c r="AU97" s="589"/>
      <c r="AV97" s="589"/>
      <c r="AW97" s="589"/>
      <c r="AX97" s="591"/>
    </row>
    <row r="98" spans="1:50" ht="24.75" customHeight="1" x14ac:dyDescent="0.15">
      <c r="A98" s="298"/>
      <c r="B98" s="299"/>
      <c r="C98" s="299"/>
      <c r="D98" s="299"/>
      <c r="E98" s="299"/>
      <c r="F98" s="300"/>
      <c r="G98" s="497" t="s">
        <v>50</v>
      </c>
      <c r="H98" s="478"/>
      <c r="I98" s="478"/>
      <c r="J98" s="478"/>
      <c r="K98" s="478"/>
      <c r="L98" s="324" t="s">
        <v>93</v>
      </c>
      <c r="M98" s="290"/>
      <c r="N98" s="290"/>
      <c r="O98" s="290"/>
      <c r="P98" s="290"/>
      <c r="Q98" s="290"/>
      <c r="R98" s="290"/>
      <c r="S98" s="290"/>
      <c r="T98" s="290"/>
      <c r="U98" s="290"/>
      <c r="V98" s="290"/>
      <c r="W98" s="290"/>
      <c r="X98" s="307"/>
      <c r="Y98" s="564" t="s">
        <v>94</v>
      </c>
      <c r="Z98" s="565"/>
      <c r="AA98" s="565"/>
      <c r="AB98" s="566"/>
      <c r="AC98" s="497" t="s">
        <v>50</v>
      </c>
      <c r="AD98" s="478"/>
      <c r="AE98" s="478"/>
      <c r="AF98" s="478"/>
      <c r="AG98" s="478"/>
      <c r="AH98" s="324" t="s">
        <v>93</v>
      </c>
      <c r="AI98" s="290"/>
      <c r="AJ98" s="290"/>
      <c r="AK98" s="290"/>
      <c r="AL98" s="290"/>
      <c r="AM98" s="290"/>
      <c r="AN98" s="290"/>
      <c r="AO98" s="290"/>
      <c r="AP98" s="290"/>
      <c r="AQ98" s="290"/>
      <c r="AR98" s="290"/>
      <c r="AS98" s="290"/>
      <c r="AT98" s="307"/>
      <c r="AU98" s="564" t="s">
        <v>94</v>
      </c>
      <c r="AV98" s="565"/>
      <c r="AW98" s="565"/>
      <c r="AX98" s="567"/>
    </row>
    <row r="99" spans="1:50" ht="24.75" customHeight="1" x14ac:dyDescent="0.15">
      <c r="A99" s="298"/>
      <c r="B99" s="299"/>
      <c r="C99" s="299"/>
      <c r="D99" s="299"/>
      <c r="E99" s="299"/>
      <c r="F99" s="300"/>
      <c r="G99" s="448" t="s">
        <v>670</v>
      </c>
      <c r="H99" s="449"/>
      <c r="I99" s="449"/>
      <c r="J99" s="449"/>
      <c r="K99" s="450"/>
      <c r="L99" s="451" t="s">
        <v>668</v>
      </c>
      <c r="M99" s="452"/>
      <c r="N99" s="452"/>
      <c r="O99" s="452"/>
      <c r="P99" s="452"/>
      <c r="Q99" s="452"/>
      <c r="R99" s="452"/>
      <c r="S99" s="452"/>
      <c r="T99" s="452"/>
      <c r="U99" s="452"/>
      <c r="V99" s="452"/>
      <c r="W99" s="452"/>
      <c r="X99" s="453"/>
      <c r="Y99" s="454">
        <v>23</v>
      </c>
      <c r="Z99" s="455"/>
      <c r="AA99" s="455"/>
      <c r="AB99" s="456"/>
      <c r="AC99" s="448"/>
      <c r="AD99" s="449"/>
      <c r="AE99" s="449"/>
      <c r="AF99" s="449"/>
      <c r="AG99" s="450"/>
      <c r="AH99" s="451"/>
      <c r="AI99" s="452"/>
      <c r="AJ99" s="452"/>
      <c r="AK99" s="452"/>
      <c r="AL99" s="452"/>
      <c r="AM99" s="452"/>
      <c r="AN99" s="452"/>
      <c r="AO99" s="452"/>
      <c r="AP99" s="452"/>
      <c r="AQ99" s="452"/>
      <c r="AR99" s="452"/>
      <c r="AS99" s="452"/>
      <c r="AT99" s="453"/>
      <c r="AU99" s="454"/>
      <c r="AV99" s="455"/>
      <c r="AW99" s="455"/>
      <c r="AX99" s="520"/>
    </row>
    <row r="100" spans="1:50" ht="24.75" customHeight="1" x14ac:dyDescent="0.15">
      <c r="A100" s="298"/>
      <c r="B100" s="299"/>
      <c r="C100" s="299"/>
      <c r="D100" s="299"/>
      <c r="E100" s="299"/>
      <c r="F100" s="300"/>
      <c r="G100" s="521"/>
      <c r="H100" s="522"/>
      <c r="I100" s="522"/>
      <c r="J100" s="522"/>
      <c r="K100" s="523"/>
      <c r="L100" s="524"/>
      <c r="M100" s="525"/>
      <c r="N100" s="525"/>
      <c r="O100" s="525"/>
      <c r="P100" s="525"/>
      <c r="Q100" s="525"/>
      <c r="R100" s="525"/>
      <c r="S100" s="525"/>
      <c r="T100" s="525"/>
      <c r="U100" s="525"/>
      <c r="V100" s="525"/>
      <c r="W100" s="525"/>
      <c r="X100" s="526"/>
      <c r="Y100" s="527"/>
      <c r="Z100" s="528"/>
      <c r="AA100" s="528"/>
      <c r="AB100" s="529"/>
      <c r="AC100" s="521"/>
      <c r="AD100" s="522"/>
      <c r="AE100" s="522"/>
      <c r="AF100" s="522"/>
      <c r="AG100" s="523"/>
      <c r="AH100" s="524"/>
      <c r="AI100" s="525"/>
      <c r="AJ100" s="525"/>
      <c r="AK100" s="525"/>
      <c r="AL100" s="525"/>
      <c r="AM100" s="525"/>
      <c r="AN100" s="525"/>
      <c r="AO100" s="525"/>
      <c r="AP100" s="525"/>
      <c r="AQ100" s="525"/>
      <c r="AR100" s="525"/>
      <c r="AS100" s="525"/>
      <c r="AT100" s="526"/>
      <c r="AU100" s="527"/>
      <c r="AV100" s="528"/>
      <c r="AW100" s="528"/>
      <c r="AX100" s="530"/>
    </row>
    <row r="101" spans="1:50" ht="24.75" customHeight="1" x14ac:dyDescent="0.15">
      <c r="A101" s="298"/>
      <c r="B101" s="299"/>
      <c r="C101" s="299"/>
      <c r="D101" s="299"/>
      <c r="E101" s="299"/>
      <c r="F101" s="300"/>
      <c r="G101" s="521"/>
      <c r="H101" s="522"/>
      <c r="I101" s="522"/>
      <c r="J101" s="522"/>
      <c r="K101" s="523"/>
      <c r="L101" s="524"/>
      <c r="M101" s="525"/>
      <c r="N101" s="525"/>
      <c r="O101" s="525"/>
      <c r="P101" s="525"/>
      <c r="Q101" s="525"/>
      <c r="R101" s="525"/>
      <c r="S101" s="525"/>
      <c r="T101" s="525"/>
      <c r="U101" s="525"/>
      <c r="V101" s="525"/>
      <c r="W101" s="525"/>
      <c r="X101" s="526"/>
      <c r="Y101" s="527"/>
      <c r="Z101" s="528"/>
      <c r="AA101" s="528"/>
      <c r="AB101" s="529"/>
      <c r="AC101" s="521"/>
      <c r="AD101" s="522"/>
      <c r="AE101" s="522"/>
      <c r="AF101" s="522"/>
      <c r="AG101" s="523"/>
      <c r="AH101" s="524"/>
      <c r="AI101" s="525"/>
      <c r="AJ101" s="525"/>
      <c r="AK101" s="525"/>
      <c r="AL101" s="525"/>
      <c r="AM101" s="525"/>
      <c r="AN101" s="525"/>
      <c r="AO101" s="525"/>
      <c r="AP101" s="525"/>
      <c r="AQ101" s="525"/>
      <c r="AR101" s="525"/>
      <c r="AS101" s="525"/>
      <c r="AT101" s="526"/>
      <c r="AU101" s="527"/>
      <c r="AV101" s="528"/>
      <c r="AW101" s="528"/>
      <c r="AX101" s="530"/>
    </row>
    <row r="102" spans="1:50" ht="24.75" customHeight="1" x14ac:dyDescent="0.15">
      <c r="A102" s="298"/>
      <c r="B102" s="299"/>
      <c r="C102" s="299"/>
      <c r="D102" s="299"/>
      <c r="E102" s="299"/>
      <c r="F102" s="300"/>
      <c r="G102" s="521"/>
      <c r="H102" s="522"/>
      <c r="I102" s="522"/>
      <c r="J102" s="522"/>
      <c r="K102" s="523"/>
      <c r="L102" s="524"/>
      <c r="M102" s="525"/>
      <c r="N102" s="525"/>
      <c r="O102" s="525"/>
      <c r="P102" s="525"/>
      <c r="Q102" s="525"/>
      <c r="R102" s="525"/>
      <c r="S102" s="525"/>
      <c r="T102" s="525"/>
      <c r="U102" s="525"/>
      <c r="V102" s="525"/>
      <c r="W102" s="525"/>
      <c r="X102" s="526"/>
      <c r="Y102" s="527"/>
      <c r="Z102" s="528"/>
      <c r="AA102" s="528"/>
      <c r="AB102" s="529"/>
      <c r="AC102" s="521"/>
      <c r="AD102" s="522"/>
      <c r="AE102" s="522"/>
      <c r="AF102" s="522"/>
      <c r="AG102" s="523"/>
      <c r="AH102" s="524"/>
      <c r="AI102" s="525"/>
      <c r="AJ102" s="525"/>
      <c r="AK102" s="525"/>
      <c r="AL102" s="525"/>
      <c r="AM102" s="525"/>
      <c r="AN102" s="525"/>
      <c r="AO102" s="525"/>
      <c r="AP102" s="525"/>
      <c r="AQ102" s="525"/>
      <c r="AR102" s="525"/>
      <c r="AS102" s="525"/>
      <c r="AT102" s="526"/>
      <c r="AU102" s="527"/>
      <c r="AV102" s="528"/>
      <c r="AW102" s="528"/>
      <c r="AX102" s="530"/>
    </row>
    <row r="103" spans="1:50" ht="24.75" customHeight="1" x14ac:dyDescent="0.15">
      <c r="A103" s="298"/>
      <c r="B103" s="299"/>
      <c r="C103" s="299"/>
      <c r="D103" s="299"/>
      <c r="E103" s="299"/>
      <c r="F103" s="300"/>
      <c r="G103" s="521"/>
      <c r="H103" s="522"/>
      <c r="I103" s="522"/>
      <c r="J103" s="522"/>
      <c r="K103" s="523"/>
      <c r="L103" s="524"/>
      <c r="M103" s="525"/>
      <c r="N103" s="525"/>
      <c r="O103" s="525"/>
      <c r="P103" s="525"/>
      <c r="Q103" s="525"/>
      <c r="R103" s="525"/>
      <c r="S103" s="525"/>
      <c r="T103" s="525"/>
      <c r="U103" s="525"/>
      <c r="V103" s="525"/>
      <c r="W103" s="525"/>
      <c r="X103" s="526"/>
      <c r="Y103" s="527"/>
      <c r="Z103" s="528"/>
      <c r="AA103" s="528"/>
      <c r="AB103" s="528"/>
      <c r="AC103" s="521"/>
      <c r="AD103" s="522"/>
      <c r="AE103" s="522"/>
      <c r="AF103" s="522"/>
      <c r="AG103" s="523"/>
      <c r="AH103" s="524"/>
      <c r="AI103" s="525"/>
      <c r="AJ103" s="525"/>
      <c r="AK103" s="525"/>
      <c r="AL103" s="525"/>
      <c r="AM103" s="525"/>
      <c r="AN103" s="525"/>
      <c r="AO103" s="525"/>
      <c r="AP103" s="525"/>
      <c r="AQ103" s="525"/>
      <c r="AR103" s="525"/>
      <c r="AS103" s="525"/>
      <c r="AT103" s="526"/>
      <c r="AU103" s="527"/>
      <c r="AV103" s="528"/>
      <c r="AW103" s="528"/>
      <c r="AX103" s="530"/>
    </row>
    <row r="104" spans="1:50" ht="24.75" customHeight="1" x14ac:dyDescent="0.15">
      <c r="A104" s="298"/>
      <c r="B104" s="299"/>
      <c r="C104" s="299"/>
      <c r="D104" s="299"/>
      <c r="E104" s="299"/>
      <c r="F104" s="300"/>
      <c r="G104" s="521"/>
      <c r="H104" s="522"/>
      <c r="I104" s="522"/>
      <c r="J104" s="522"/>
      <c r="K104" s="523"/>
      <c r="L104" s="524"/>
      <c r="M104" s="525"/>
      <c r="N104" s="525"/>
      <c r="O104" s="525"/>
      <c r="P104" s="525"/>
      <c r="Q104" s="525"/>
      <c r="R104" s="525"/>
      <c r="S104" s="525"/>
      <c r="T104" s="525"/>
      <c r="U104" s="525"/>
      <c r="V104" s="525"/>
      <c r="W104" s="525"/>
      <c r="X104" s="526"/>
      <c r="Y104" s="527"/>
      <c r="Z104" s="528"/>
      <c r="AA104" s="528"/>
      <c r="AB104" s="528"/>
      <c r="AC104" s="521"/>
      <c r="AD104" s="522"/>
      <c r="AE104" s="522"/>
      <c r="AF104" s="522"/>
      <c r="AG104" s="523"/>
      <c r="AH104" s="524"/>
      <c r="AI104" s="525"/>
      <c r="AJ104" s="525"/>
      <c r="AK104" s="525"/>
      <c r="AL104" s="525"/>
      <c r="AM104" s="525"/>
      <c r="AN104" s="525"/>
      <c r="AO104" s="525"/>
      <c r="AP104" s="525"/>
      <c r="AQ104" s="525"/>
      <c r="AR104" s="525"/>
      <c r="AS104" s="525"/>
      <c r="AT104" s="526"/>
      <c r="AU104" s="527"/>
      <c r="AV104" s="528"/>
      <c r="AW104" s="528"/>
      <c r="AX104" s="530"/>
    </row>
    <row r="105" spans="1:50" ht="24.75" customHeight="1" x14ac:dyDescent="0.15">
      <c r="A105" s="298"/>
      <c r="B105" s="299"/>
      <c r="C105" s="299"/>
      <c r="D105" s="299"/>
      <c r="E105" s="299"/>
      <c r="F105" s="300"/>
      <c r="G105" s="521"/>
      <c r="H105" s="522"/>
      <c r="I105" s="522"/>
      <c r="J105" s="522"/>
      <c r="K105" s="523"/>
      <c r="L105" s="524"/>
      <c r="M105" s="525"/>
      <c r="N105" s="525"/>
      <c r="O105" s="525"/>
      <c r="P105" s="525"/>
      <c r="Q105" s="525"/>
      <c r="R105" s="525"/>
      <c r="S105" s="525"/>
      <c r="T105" s="525"/>
      <c r="U105" s="525"/>
      <c r="V105" s="525"/>
      <c r="W105" s="525"/>
      <c r="X105" s="526"/>
      <c r="Y105" s="527"/>
      <c r="Z105" s="528"/>
      <c r="AA105" s="528"/>
      <c r="AB105" s="528"/>
      <c r="AC105" s="521"/>
      <c r="AD105" s="522"/>
      <c r="AE105" s="522"/>
      <c r="AF105" s="522"/>
      <c r="AG105" s="523"/>
      <c r="AH105" s="524"/>
      <c r="AI105" s="525"/>
      <c r="AJ105" s="525"/>
      <c r="AK105" s="525"/>
      <c r="AL105" s="525"/>
      <c r="AM105" s="525"/>
      <c r="AN105" s="525"/>
      <c r="AO105" s="525"/>
      <c r="AP105" s="525"/>
      <c r="AQ105" s="525"/>
      <c r="AR105" s="525"/>
      <c r="AS105" s="525"/>
      <c r="AT105" s="526"/>
      <c r="AU105" s="527"/>
      <c r="AV105" s="528"/>
      <c r="AW105" s="528"/>
      <c r="AX105" s="530"/>
    </row>
    <row r="106" spans="1:50" ht="24.75" customHeight="1" x14ac:dyDescent="0.15">
      <c r="A106" s="298"/>
      <c r="B106" s="299"/>
      <c r="C106" s="299"/>
      <c r="D106" s="299"/>
      <c r="E106" s="299"/>
      <c r="F106" s="300"/>
      <c r="G106" s="545"/>
      <c r="H106" s="546"/>
      <c r="I106" s="546"/>
      <c r="J106" s="546"/>
      <c r="K106" s="547"/>
      <c r="L106" s="548"/>
      <c r="M106" s="549"/>
      <c r="N106" s="549"/>
      <c r="O106" s="549"/>
      <c r="P106" s="549"/>
      <c r="Q106" s="549"/>
      <c r="R106" s="549"/>
      <c r="S106" s="549"/>
      <c r="T106" s="549"/>
      <c r="U106" s="549"/>
      <c r="V106" s="549"/>
      <c r="W106" s="549"/>
      <c r="X106" s="550"/>
      <c r="Y106" s="551"/>
      <c r="Z106" s="552"/>
      <c r="AA106" s="552"/>
      <c r="AB106" s="552"/>
      <c r="AC106" s="545"/>
      <c r="AD106" s="546"/>
      <c r="AE106" s="546"/>
      <c r="AF106" s="546"/>
      <c r="AG106" s="547"/>
      <c r="AH106" s="548"/>
      <c r="AI106" s="549"/>
      <c r="AJ106" s="549"/>
      <c r="AK106" s="549"/>
      <c r="AL106" s="549"/>
      <c r="AM106" s="549"/>
      <c r="AN106" s="549"/>
      <c r="AO106" s="549"/>
      <c r="AP106" s="549"/>
      <c r="AQ106" s="549"/>
      <c r="AR106" s="549"/>
      <c r="AS106" s="549"/>
      <c r="AT106" s="550"/>
      <c r="AU106" s="551"/>
      <c r="AV106" s="552"/>
      <c r="AW106" s="552"/>
      <c r="AX106" s="553"/>
    </row>
    <row r="107" spans="1:50" ht="24.75" customHeight="1" x14ac:dyDescent="0.15">
      <c r="A107" s="298"/>
      <c r="B107" s="299"/>
      <c r="C107" s="299"/>
      <c r="D107" s="299"/>
      <c r="E107" s="299"/>
      <c r="F107" s="300"/>
      <c r="G107" s="554" t="s">
        <v>28</v>
      </c>
      <c r="H107" s="290"/>
      <c r="I107" s="290"/>
      <c r="J107" s="290"/>
      <c r="K107" s="290"/>
      <c r="L107" s="555"/>
      <c r="M107" s="252"/>
      <c r="N107" s="252"/>
      <c r="O107" s="252"/>
      <c r="P107" s="252"/>
      <c r="Q107" s="252"/>
      <c r="R107" s="252"/>
      <c r="S107" s="252"/>
      <c r="T107" s="252"/>
      <c r="U107" s="252"/>
      <c r="V107" s="252"/>
      <c r="W107" s="252"/>
      <c r="X107" s="253"/>
      <c r="Y107" s="556">
        <f>SUM(Y99:AB106)</f>
        <v>23</v>
      </c>
      <c r="Z107" s="557"/>
      <c r="AA107" s="557"/>
      <c r="AB107" s="558"/>
      <c r="AC107" s="554" t="s">
        <v>28</v>
      </c>
      <c r="AD107" s="290"/>
      <c r="AE107" s="290"/>
      <c r="AF107" s="290"/>
      <c r="AG107" s="290"/>
      <c r="AH107" s="555"/>
      <c r="AI107" s="252"/>
      <c r="AJ107" s="252"/>
      <c r="AK107" s="252"/>
      <c r="AL107" s="252"/>
      <c r="AM107" s="252"/>
      <c r="AN107" s="252"/>
      <c r="AO107" s="252"/>
      <c r="AP107" s="252"/>
      <c r="AQ107" s="252"/>
      <c r="AR107" s="252"/>
      <c r="AS107" s="252"/>
      <c r="AT107" s="253"/>
      <c r="AU107" s="556">
        <f>SUM(AU99:AX106)</f>
        <v>0</v>
      </c>
      <c r="AV107" s="557"/>
      <c r="AW107" s="557"/>
      <c r="AX107" s="559"/>
    </row>
    <row r="108" spans="1:50" ht="30" customHeight="1" x14ac:dyDescent="0.15">
      <c r="A108" s="298"/>
      <c r="B108" s="299"/>
      <c r="C108" s="299"/>
      <c r="D108" s="299"/>
      <c r="E108" s="299"/>
      <c r="F108" s="300"/>
      <c r="G108" s="560" t="s">
        <v>264</v>
      </c>
      <c r="H108" s="561"/>
      <c r="I108" s="561"/>
      <c r="J108" s="561"/>
      <c r="K108" s="561"/>
      <c r="L108" s="561"/>
      <c r="M108" s="561"/>
      <c r="N108" s="561"/>
      <c r="O108" s="561"/>
      <c r="P108" s="561"/>
      <c r="Q108" s="561"/>
      <c r="R108" s="561"/>
      <c r="S108" s="561"/>
      <c r="T108" s="561"/>
      <c r="U108" s="561"/>
      <c r="V108" s="561"/>
      <c r="W108" s="561"/>
      <c r="X108" s="561"/>
      <c r="Y108" s="561"/>
      <c r="Z108" s="561"/>
      <c r="AA108" s="561"/>
      <c r="AB108" s="562"/>
      <c r="AC108" s="560" t="s">
        <v>263</v>
      </c>
      <c r="AD108" s="561"/>
      <c r="AE108" s="561"/>
      <c r="AF108" s="561"/>
      <c r="AG108" s="561"/>
      <c r="AH108" s="561"/>
      <c r="AI108" s="561"/>
      <c r="AJ108" s="561"/>
      <c r="AK108" s="561"/>
      <c r="AL108" s="561"/>
      <c r="AM108" s="561"/>
      <c r="AN108" s="561"/>
      <c r="AO108" s="561"/>
      <c r="AP108" s="561"/>
      <c r="AQ108" s="561"/>
      <c r="AR108" s="561"/>
      <c r="AS108" s="561"/>
      <c r="AT108" s="561"/>
      <c r="AU108" s="561"/>
      <c r="AV108" s="561"/>
      <c r="AW108" s="561"/>
      <c r="AX108" s="563"/>
    </row>
    <row r="109" spans="1:50" ht="25.5" customHeight="1" x14ac:dyDescent="0.15">
      <c r="A109" s="298"/>
      <c r="B109" s="299"/>
      <c r="C109" s="299"/>
      <c r="D109" s="299"/>
      <c r="E109" s="299"/>
      <c r="F109" s="300"/>
      <c r="G109" s="497" t="s">
        <v>50</v>
      </c>
      <c r="H109" s="478"/>
      <c r="I109" s="478"/>
      <c r="J109" s="478"/>
      <c r="K109" s="478"/>
      <c r="L109" s="324" t="s">
        <v>93</v>
      </c>
      <c r="M109" s="290"/>
      <c r="N109" s="290"/>
      <c r="O109" s="290"/>
      <c r="P109" s="290"/>
      <c r="Q109" s="290"/>
      <c r="R109" s="290"/>
      <c r="S109" s="290"/>
      <c r="T109" s="290"/>
      <c r="U109" s="290"/>
      <c r="V109" s="290"/>
      <c r="W109" s="290"/>
      <c r="X109" s="307"/>
      <c r="Y109" s="564" t="s">
        <v>94</v>
      </c>
      <c r="Z109" s="565"/>
      <c r="AA109" s="565"/>
      <c r="AB109" s="566"/>
      <c r="AC109" s="497" t="s">
        <v>50</v>
      </c>
      <c r="AD109" s="478"/>
      <c r="AE109" s="478"/>
      <c r="AF109" s="478"/>
      <c r="AG109" s="478"/>
      <c r="AH109" s="324" t="s">
        <v>93</v>
      </c>
      <c r="AI109" s="290"/>
      <c r="AJ109" s="290"/>
      <c r="AK109" s="290"/>
      <c r="AL109" s="290"/>
      <c r="AM109" s="290"/>
      <c r="AN109" s="290"/>
      <c r="AO109" s="290"/>
      <c r="AP109" s="290"/>
      <c r="AQ109" s="290"/>
      <c r="AR109" s="290"/>
      <c r="AS109" s="290"/>
      <c r="AT109" s="307"/>
      <c r="AU109" s="564" t="s">
        <v>94</v>
      </c>
      <c r="AV109" s="565"/>
      <c r="AW109" s="565"/>
      <c r="AX109" s="567"/>
    </row>
    <row r="110" spans="1:50" ht="24.75" customHeight="1" x14ac:dyDescent="0.15">
      <c r="A110" s="298"/>
      <c r="B110" s="299"/>
      <c r="C110" s="299"/>
      <c r="D110" s="299"/>
      <c r="E110" s="299"/>
      <c r="F110" s="300"/>
      <c r="G110" s="448"/>
      <c r="H110" s="449"/>
      <c r="I110" s="449"/>
      <c r="J110" s="449"/>
      <c r="K110" s="450"/>
      <c r="L110" s="451"/>
      <c r="M110" s="452"/>
      <c r="N110" s="452"/>
      <c r="O110" s="452"/>
      <c r="P110" s="452"/>
      <c r="Q110" s="452"/>
      <c r="R110" s="452"/>
      <c r="S110" s="452"/>
      <c r="T110" s="452"/>
      <c r="U110" s="452"/>
      <c r="V110" s="452"/>
      <c r="W110" s="452"/>
      <c r="X110" s="453"/>
      <c r="Y110" s="454"/>
      <c r="Z110" s="455"/>
      <c r="AA110" s="455"/>
      <c r="AB110" s="456"/>
      <c r="AC110" s="448"/>
      <c r="AD110" s="449"/>
      <c r="AE110" s="449"/>
      <c r="AF110" s="449"/>
      <c r="AG110" s="450"/>
      <c r="AH110" s="451"/>
      <c r="AI110" s="452"/>
      <c r="AJ110" s="452"/>
      <c r="AK110" s="452"/>
      <c r="AL110" s="452"/>
      <c r="AM110" s="452"/>
      <c r="AN110" s="452"/>
      <c r="AO110" s="452"/>
      <c r="AP110" s="452"/>
      <c r="AQ110" s="452"/>
      <c r="AR110" s="452"/>
      <c r="AS110" s="452"/>
      <c r="AT110" s="453"/>
      <c r="AU110" s="454"/>
      <c r="AV110" s="455"/>
      <c r="AW110" s="455"/>
      <c r="AX110" s="520"/>
    </row>
    <row r="111" spans="1:50" ht="24.75" customHeight="1" x14ac:dyDescent="0.15">
      <c r="A111" s="298"/>
      <c r="B111" s="299"/>
      <c r="C111" s="299"/>
      <c r="D111" s="299"/>
      <c r="E111" s="299"/>
      <c r="F111" s="300"/>
      <c r="G111" s="521"/>
      <c r="H111" s="522"/>
      <c r="I111" s="522"/>
      <c r="J111" s="522"/>
      <c r="K111" s="523"/>
      <c r="L111" s="524"/>
      <c r="M111" s="525"/>
      <c r="N111" s="525"/>
      <c r="O111" s="525"/>
      <c r="P111" s="525"/>
      <c r="Q111" s="525"/>
      <c r="R111" s="525"/>
      <c r="S111" s="525"/>
      <c r="T111" s="525"/>
      <c r="U111" s="525"/>
      <c r="V111" s="525"/>
      <c r="W111" s="525"/>
      <c r="X111" s="526"/>
      <c r="Y111" s="527"/>
      <c r="Z111" s="528"/>
      <c r="AA111" s="528"/>
      <c r="AB111" s="529"/>
      <c r="AC111" s="521"/>
      <c r="AD111" s="522"/>
      <c r="AE111" s="522"/>
      <c r="AF111" s="522"/>
      <c r="AG111" s="523"/>
      <c r="AH111" s="524"/>
      <c r="AI111" s="525"/>
      <c r="AJ111" s="525"/>
      <c r="AK111" s="525"/>
      <c r="AL111" s="525"/>
      <c r="AM111" s="525"/>
      <c r="AN111" s="525"/>
      <c r="AO111" s="525"/>
      <c r="AP111" s="525"/>
      <c r="AQ111" s="525"/>
      <c r="AR111" s="525"/>
      <c r="AS111" s="525"/>
      <c r="AT111" s="526"/>
      <c r="AU111" s="527"/>
      <c r="AV111" s="528"/>
      <c r="AW111" s="528"/>
      <c r="AX111" s="530"/>
    </row>
    <row r="112" spans="1:50" ht="24.75" customHeight="1" x14ac:dyDescent="0.15">
      <c r="A112" s="298"/>
      <c r="B112" s="299"/>
      <c r="C112" s="299"/>
      <c r="D112" s="299"/>
      <c r="E112" s="299"/>
      <c r="F112" s="300"/>
      <c r="G112" s="521"/>
      <c r="H112" s="522"/>
      <c r="I112" s="522"/>
      <c r="J112" s="522"/>
      <c r="K112" s="523"/>
      <c r="L112" s="524"/>
      <c r="M112" s="525"/>
      <c r="N112" s="525"/>
      <c r="O112" s="525"/>
      <c r="P112" s="525"/>
      <c r="Q112" s="525"/>
      <c r="R112" s="525"/>
      <c r="S112" s="525"/>
      <c r="T112" s="525"/>
      <c r="U112" s="525"/>
      <c r="V112" s="525"/>
      <c r="W112" s="525"/>
      <c r="X112" s="526"/>
      <c r="Y112" s="527"/>
      <c r="Z112" s="528"/>
      <c r="AA112" s="528"/>
      <c r="AB112" s="529"/>
      <c r="AC112" s="521"/>
      <c r="AD112" s="522"/>
      <c r="AE112" s="522"/>
      <c r="AF112" s="522"/>
      <c r="AG112" s="523"/>
      <c r="AH112" s="524"/>
      <c r="AI112" s="525"/>
      <c r="AJ112" s="525"/>
      <c r="AK112" s="525"/>
      <c r="AL112" s="525"/>
      <c r="AM112" s="525"/>
      <c r="AN112" s="525"/>
      <c r="AO112" s="525"/>
      <c r="AP112" s="525"/>
      <c r="AQ112" s="525"/>
      <c r="AR112" s="525"/>
      <c r="AS112" s="525"/>
      <c r="AT112" s="526"/>
      <c r="AU112" s="527"/>
      <c r="AV112" s="528"/>
      <c r="AW112" s="528"/>
      <c r="AX112" s="530"/>
    </row>
    <row r="113" spans="1:50" ht="24.75" customHeight="1" x14ac:dyDescent="0.15">
      <c r="A113" s="298"/>
      <c r="B113" s="299"/>
      <c r="C113" s="299"/>
      <c r="D113" s="299"/>
      <c r="E113" s="299"/>
      <c r="F113" s="300"/>
      <c r="G113" s="521"/>
      <c r="H113" s="522"/>
      <c r="I113" s="522"/>
      <c r="J113" s="522"/>
      <c r="K113" s="523"/>
      <c r="L113" s="524"/>
      <c r="M113" s="525"/>
      <c r="N113" s="525"/>
      <c r="O113" s="525"/>
      <c r="P113" s="525"/>
      <c r="Q113" s="525"/>
      <c r="R113" s="525"/>
      <c r="S113" s="525"/>
      <c r="T113" s="525"/>
      <c r="U113" s="525"/>
      <c r="V113" s="525"/>
      <c r="W113" s="525"/>
      <c r="X113" s="526"/>
      <c r="Y113" s="527"/>
      <c r="Z113" s="528"/>
      <c r="AA113" s="528"/>
      <c r="AB113" s="529"/>
      <c r="AC113" s="521"/>
      <c r="AD113" s="522"/>
      <c r="AE113" s="522"/>
      <c r="AF113" s="522"/>
      <c r="AG113" s="523"/>
      <c r="AH113" s="524"/>
      <c r="AI113" s="525"/>
      <c r="AJ113" s="525"/>
      <c r="AK113" s="525"/>
      <c r="AL113" s="525"/>
      <c r="AM113" s="525"/>
      <c r="AN113" s="525"/>
      <c r="AO113" s="525"/>
      <c r="AP113" s="525"/>
      <c r="AQ113" s="525"/>
      <c r="AR113" s="525"/>
      <c r="AS113" s="525"/>
      <c r="AT113" s="526"/>
      <c r="AU113" s="527"/>
      <c r="AV113" s="528"/>
      <c r="AW113" s="528"/>
      <c r="AX113" s="530"/>
    </row>
    <row r="114" spans="1:50" ht="24.75" customHeight="1" x14ac:dyDescent="0.15">
      <c r="A114" s="298"/>
      <c r="B114" s="299"/>
      <c r="C114" s="299"/>
      <c r="D114" s="299"/>
      <c r="E114" s="299"/>
      <c r="F114" s="300"/>
      <c r="G114" s="521"/>
      <c r="H114" s="522"/>
      <c r="I114" s="522"/>
      <c r="J114" s="522"/>
      <c r="K114" s="523"/>
      <c r="L114" s="524"/>
      <c r="M114" s="525"/>
      <c r="N114" s="525"/>
      <c r="O114" s="525"/>
      <c r="P114" s="525"/>
      <c r="Q114" s="525"/>
      <c r="R114" s="525"/>
      <c r="S114" s="525"/>
      <c r="T114" s="525"/>
      <c r="U114" s="525"/>
      <c r="V114" s="525"/>
      <c r="W114" s="525"/>
      <c r="X114" s="526"/>
      <c r="Y114" s="527"/>
      <c r="Z114" s="528"/>
      <c r="AA114" s="528"/>
      <c r="AB114" s="528"/>
      <c r="AC114" s="521"/>
      <c r="AD114" s="522"/>
      <c r="AE114" s="522"/>
      <c r="AF114" s="522"/>
      <c r="AG114" s="523"/>
      <c r="AH114" s="524"/>
      <c r="AI114" s="525"/>
      <c r="AJ114" s="525"/>
      <c r="AK114" s="525"/>
      <c r="AL114" s="525"/>
      <c r="AM114" s="525"/>
      <c r="AN114" s="525"/>
      <c r="AO114" s="525"/>
      <c r="AP114" s="525"/>
      <c r="AQ114" s="525"/>
      <c r="AR114" s="525"/>
      <c r="AS114" s="525"/>
      <c r="AT114" s="526"/>
      <c r="AU114" s="527"/>
      <c r="AV114" s="528"/>
      <c r="AW114" s="528"/>
      <c r="AX114" s="530"/>
    </row>
    <row r="115" spans="1:50" ht="24.75" customHeight="1" x14ac:dyDescent="0.15">
      <c r="A115" s="298"/>
      <c r="B115" s="299"/>
      <c r="C115" s="299"/>
      <c r="D115" s="299"/>
      <c r="E115" s="299"/>
      <c r="F115" s="300"/>
      <c r="G115" s="521"/>
      <c r="H115" s="522"/>
      <c r="I115" s="522"/>
      <c r="J115" s="522"/>
      <c r="K115" s="523"/>
      <c r="L115" s="524"/>
      <c r="M115" s="525"/>
      <c r="N115" s="525"/>
      <c r="O115" s="525"/>
      <c r="P115" s="525"/>
      <c r="Q115" s="525"/>
      <c r="R115" s="525"/>
      <c r="S115" s="525"/>
      <c r="T115" s="525"/>
      <c r="U115" s="525"/>
      <c r="V115" s="525"/>
      <c r="W115" s="525"/>
      <c r="X115" s="526"/>
      <c r="Y115" s="527"/>
      <c r="Z115" s="528"/>
      <c r="AA115" s="528"/>
      <c r="AB115" s="528"/>
      <c r="AC115" s="521"/>
      <c r="AD115" s="522"/>
      <c r="AE115" s="522"/>
      <c r="AF115" s="522"/>
      <c r="AG115" s="523"/>
      <c r="AH115" s="524"/>
      <c r="AI115" s="525"/>
      <c r="AJ115" s="525"/>
      <c r="AK115" s="525"/>
      <c r="AL115" s="525"/>
      <c r="AM115" s="525"/>
      <c r="AN115" s="525"/>
      <c r="AO115" s="525"/>
      <c r="AP115" s="525"/>
      <c r="AQ115" s="525"/>
      <c r="AR115" s="525"/>
      <c r="AS115" s="525"/>
      <c r="AT115" s="526"/>
      <c r="AU115" s="527"/>
      <c r="AV115" s="528"/>
      <c r="AW115" s="528"/>
      <c r="AX115" s="530"/>
    </row>
    <row r="116" spans="1:50" ht="24.75" customHeight="1" x14ac:dyDescent="0.15">
      <c r="A116" s="298"/>
      <c r="B116" s="299"/>
      <c r="C116" s="299"/>
      <c r="D116" s="299"/>
      <c r="E116" s="299"/>
      <c r="F116" s="300"/>
      <c r="G116" s="521"/>
      <c r="H116" s="522"/>
      <c r="I116" s="522"/>
      <c r="J116" s="522"/>
      <c r="K116" s="523"/>
      <c r="L116" s="524"/>
      <c r="M116" s="525"/>
      <c r="N116" s="525"/>
      <c r="O116" s="525"/>
      <c r="P116" s="525"/>
      <c r="Q116" s="525"/>
      <c r="R116" s="525"/>
      <c r="S116" s="525"/>
      <c r="T116" s="525"/>
      <c r="U116" s="525"/>
      <c r="V116" s="525"/>
      <c r="W116" s="525"/>
      <c r="X116" s="526"/>
      <c r="Y116" s="527"/>
      <c r="Z116" s="528"/>
      <c r="AA116" s="528"/>
      <c r="AB116" s="528"/>
      <c r="AC116" s="521"/>
      <c r="AD116" s="522"/>
      <c r="AE116" s="522"/>
      <c r="AF116" s="522"/>
      <c r="AG116" s="523"/>
      <c r="AH116" s="524"/>
      <c r="AI116" s="525"/>
      <c r="AJ116" s="525"/>
      <c r="AK116" s="525"/>
      <c r="AL116" s="525"/>
      <c r="AM116" s="525"/>
      <c r="AN116" s="525"/>
      <c r="AO116" s="525"/>
      <c r="AP116" s="525"/>
      <c r="AQ116" s="525"/>
      <c r="AR116" s="525"/>
      <c r="AS116" s="525"/>
      <c r="AT116" s="526"/>
      <c r="AU116" s="527"/>
      <c r="AV116" s="528"/>
      <c r="AW116" s="528"/>
      <c r="AX116" s="530"/>
    </row>
    <row r="117" spans="1:50" ht="24.75" customHeight="1" x14ac:dyDescent="0.15">
      <c r="A117" s="298"/>
      <c r="B117" s="299"/>
      <c r="C117" s="299"/>
      <c r="D117" s="299"/>
      <c r="E117" s="299"/>
      <c r="F117" s="300"/>
      <c r="G117" s="545"/>
      <c r="H117" s="546"/>
      <c r="I117" s="546"/>
      <c r="J117" s="546"/>
      <c r="K117" s="547"/>
      <c r="L117" s="548"/>
      <c r="M117" s="549"/>
      <c r="N117" s="549"/>
      <c r="O117" s="549"/>
      <c r="P117" s="549"/>
      <c r="Q117" s="549"/>
      <c r="R117" s="549"/>
      <c r="S117" s="549"/>
      <c r="T117" s="549"/>
      <c r="U117" s="549"/>
      <c r="V117" s="549"/>
      <c r="W117" s="549"/>
      <c r="X117" s="550"/>
      <c r="Y117" s="551"/>
      <c r="Z117" s="552"/>
      <c r="AA117" s="552"/>
      <c r="AB117" s="552"/>
      <c r="AC117" s="545"/>
      <c r="AD117" s="546"/>
      <c r="AE117" s="546"/>
      <c r="AF117" s="546"/>
      <c r="AG117" s="547"/>
      <c r="AH117" s="548"/>
      <c r="AI117" s="549"/>
      <c r="AJ117" s="549"/>
      <c r="AK117" s="549"/>
      <c r="AL117" s="549"/>
      <c r="AM117" s="549"/>
      <c r="AN117" s="549"/>
      <c r="AO117" s="549"/>
      <c r="AP117" s="549"/>
      <c r="AQ117" s="549"/>
      <c r="AR117" s="549"/>
      <c r="AS117" s="549"/>
      <c r="AT117" s="550"/>
      <c r="AU117" s="551"/>
      <c r="AV117" s="552"/>
      <c r="AW117" s="552"/>
      <c r="AX117" s="553"/>
    </row>
    <row r="118" spans="1:50" ht="24.75" customHeight="1" x14ac:dyDescent="0.15">
      <c r="A118" s="298"/>
      <c r="B118" s="299"/>
      <c r="C118" s="299"/>
      <c r="D118" s="299"/>
      <c r="E118" s="299"/>
      <c r="F118" s="300"/>
      <c r="G118" s="554" t="s">
        <v>28</v>
      </c>
      <c r="H118" s="290"/>
      <c r="I118" s="290"/>
      <c r="J118" s="290"/>
      <c r="K118" s="290"/>
      <c r="L118" s="555"/>
      <c r="M118" s="252"/>
      <c r="N118" s="252"/>
      <c r="O118" s="252"/>
      <c r="P118" s="252"/>
      <c r="Q118" s="252"/>
      <c r="R118" s="252"/>
      <c r="S118" s="252"/>
      <c r="T118" s="252"/>
      <c r="U118" s="252"/>
      <c r="V118" s="252"/>
      <c r="W118" s="252"/>
      <c r="X118" s="253"/>
      <c r="Y118" s="556">
        <f>SUM(Y110:AB117)</f>
        <v>0</v>
      </c>
      <c r="Z118" s="557"/>
      <c r="AA118" s="557"/>
      <c r="AB118" s="558"/>
      <c r="AC118" s="554" t="s">
        <v>28</v>
      </c>
      <c r="AD118" s="290"/>
      <c r="AE118" s="290"/>
      <c r="AF118" s="290"/>
      <c r="AG118" s="290"/>
      <c r="AH118" s="555"/>
      <c r="AI118" s="252"/>
      <c r="AJ118" s="252"/>
      <c r="AK118" s="252"/>
      <c r="AL118" s="252"/>
      <c r="AM118" s="252"/>
      <c r="AN118" s="252"/>
      <c r="AO118" s="252"/>
      <c r="AP118" s="252"/>
      <c r="AQ118" s="252"/>
      <c r="AR118" s="252"/>
      <c r="AS118" s="252"/>
      <c r="AT118" s="253"/>
      <c r="AU118" s="556">
        <f>SUM(AU110:AX117)</f>
        <v>0</v>
      </c>
      <c r="AV118" s="557"/>
      <c r="AW118" s="557"/>
      <c r="AX118" s="559"/>
    </row>
    <row r="119" spans="1:50" ht="30" customHeight="1" x14ac:dyDescent="0.15">
      <c r="A119" s="298"/>
      <c r="B119" s="299"/>
      <c r="C119" s="299"/>
      <c r="D119" s="299"/>
      <c r="E119" s="299"/>
      <c r="F119" s="300"/>
      <c r="G119" s="560" t="s">
        <v>262</v>
      </c>
      <c r="H119" s="561"/>
      <c r="I119" s="561"/>
      <c r="J119" s="561"/>
      <c r="K119" s="561"/>
      <c r="L119" s="561"/>
      <c r="M119" s="561"/>
      <c r="N119" s="561"/>
      <c r="O119" s="561"/>
      <c r="P119" s="561"/>
      <c r="Q119" s="561"/>
      <c r="R119" s="561"/>
      <c r="S119" s="561"/>
      <c r="T119" s="561"/>
      <c r="U119" s="561"/>
      <c r="V119" s="561"/>
      <c r="W119" s="561"/>
      <c r="X119" s="561"/>
      <c r="Y119" s="561"/>
      <c r="Z119" s="561"/>
      <c r="AA119" s="561"/>
      <c r="AB119" s="562"/>
      <c r="AC119" s="560" t="s">
        <v>261</v>
      </c>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563"/>
    </row>
    <row r="120" spans="1:50" ht="24.75" customHeight="1" x14ac:dyDescent="0.15">
      <c r="A120" s="298"/>
      <c r="B120" s="299"/>
      <c r="C120" s="299"/>
      <c r="D120" s="299"/>
      <c r="E120" s="299"/>
      <c r="F120" s="300"/>
      <c r="G120" s="497" t="s">
        <v>50</v>
      </c>
      <c r="H120" s="478"/>
      <c r="I120" s="478"/>
      <c r="J120" s="478"/>
      <c r="K120" s="478"/>
      <c r="L120" s="324" t="s">
        <v>93</v>
      </c>
      <c r="M120" s="290"/>
      <c r="N120" s="290"/>
      <c r="O120" s="290"/>
      <c r="P120" s="290"/>
      <c r="Q120" s="290"/>
      <c r="R120" s="290"/>
      <c r="S120" s="290"/>
      <c r="T120" s="290"/>
      <c r="U120" s="290"/>
      <c r="V120" s="290"/>
      <c r="W120" s="290"/>
      <c r="X120" s="307"/>
      <c r="Y120" s="564" t="s">
        <v>94</v>
      </c>
      <c r="Z120" s="565"/>
      <c r="AA120" s="565"/>
      <c r="AB120" s="566"/>
      <c r="AC120" s="497" t="s">
        <v>50</v>
      </c>
      <c r="AD120" s="478"/>
      <c r="AE120" s="478"/>
      <c r="AF120" s="478"/>
      <c r="AG120" s="478"/>
      <c r="AH120" s="324" t="s">
        <v>93</v>
      </c>
      <c r="AI120" s="290"/>
      <c r="AJ120" s="290"/>
      <c r="AK120" s="290"/>
      <c r="AL120" s="290"/>
      <c r="AM120" s="290"/>
      <c r="AN120" s="290"/>
      <c r="AO120" s="290"/>
      <c r="AP120" s="290"/>
      <c r="AQ120" s="290"/>
      <c r="AR120" s="290"/>
      <c r="AS120" s="290"/>
      <c r="AT120" s="307"/>
      <c r="AU120" s="564" t="s">
        <v>94</v>
      </c>
      <c r="AV120" s="565"/>
      <c r="AW120" s="565"/>
      <c r="AX120" s="567"/>
    </row>
    <row r="121" spans="1:50" ht="24.75" customHeight="1" x14ac:dyDescent="0.15">
      <c r="A121" s="298"/>
      <c r="B121" s="299"/>
      <c r="C121" s="299"/>
      <c r="D121" s="299"/>
      <c r="E121" s="299"/>
      <c r="F121" s="300"/>
      <c r="G121" s="448"/>
      <c r="H121" s="449"/>
      <c r="I121" s="449"/>
      <c r="J121" s="449"/>
      <c r="K121" s="450"/>
      <c r="L121" s="451"/>
      <c r="M121" s="452"/>
      <c r="N121" s="452"/>
      <c r="O121" s="452"/>
      <c r="P121" s="452"/>
      <c r="Q121" s="452"/>
      <c r="R121" s="452"/>
      <c r="S121" s="452"/>
      <c r="T121" s="452"/>
      <c r="U121" s="452"/>
      <c r="V121" s="452"/>
      <c r="W121" s="452"/>
      <c r="X121" s="453"/>
      <c r="Y121" s="454"/>
      <c r="Z121" s="455"/>
      <c r="AA121" s="455"/>
      <c r="AB121" s="456"/>
      <c r="AC121" s="448"/>
      <c r="AD121" s="449"/>
      <c r="AE121" s="449"/>
      <c r="AF121" s="449"/>
      <c r="AG121" s="450"/>
      <c r="AH121" s="451"/>
      <c r="AI121" s="452"/>
      <c r="AJ121" s="452"/>
      <c r="AK121" s="452"/>
      <c r="AL121" s="452"/>
      <c r="AM121" s="452"/>
      <c r="AN121" s="452"/>
      <c r="AO121" s="452"/>
      <c r="AP121" s="452"/>
      <c r="AQ121" s="452"/>
      <c r="AR121" s="452"/>
      <c r="AS121" s="452"/>
      <c r="AT121" s="453"/>
      <c r="AU121" s="454"/>
      <c r="AV121" s="455"/>
      <c r="AW121" s="455"/>
      <c r="AX121" s="520"/>
    </row>
    <row r="122" spans="1:50" ht="24.75" customHeight="1" x14ac:dyDescent="0.15">
      <c r="A122" s="298"/>
      <c r="B122" s="299"/>
      <c r="C122" s="299"/>
      <c r="D122" s="299"/>
      <c r="E122" s="299"/>
      <c r="F122" s="300"/>
      <c r="G122" s="521"/>
      <c r="H122" s="522"/>
      <c r="I122" s="522"/>
      <c r="J122" s="522"/>
      <c r="K122" s="523"/>
      <c r="L122" s="524"/>
      <c r="M122" s="525"/>
      <c r="N122" s="525"/>
      <c r="O122" s="525"/>
      <c r="P122" s="525"/>
      <c r="Q122" s="525"/>
      <c r="R122" s="525"/>
      <c r="S122" s="525"/>
      <c r="T122" s="525"/>
      <c r="U122" s="525"/>
      <c r="V122" s="525"/>
      <c r="W122" s="525"/>
      <c r="X122" s="526"/>
      <c r="Y122" s="527"/>
      <c r="Z122" s="528"/>
      <c r="AA122" s="528"/>
      <c r="AB122" s="529"/>
      <c r="AC122" s="521"/>
      <c r="AD122" s="522"/>
      <c r="AE122" s="522"/>
      <c r="AF122" s="522"/>
      <c r="AG122" s="523"/>
      <c r="AH122" s="524"/>
      <c r="AI122" s="525"/>
      <c r="AJ122" s="525"/>
      <c r="AK122" s="525"/>
      <c r="AL122" s="525"/>
      <c r="AM122" s="525"/>
      <c r="AN122" s="525"/>
      <c r="AO122" s="525"/>
      <c r="AP122" s="525"/>
      <c r="AQ122" s="525"/>
      <c r="AR122" s="525"/>
      <c r="AS122" s="525"/>
      <c r="AT122" s="526"/>
      <c r="AU122" s="527"/>
      <c r="AV122" s="528"/>
      <c r="AW122" s="528"/>
      <c r="AX122" s="530"/>
    </row>
    <row r="123" spans="1:50" ht="24.75" customHeight="1" x14ac:dyDescent="0.15">
      <c r="A123" s="298"/>
      <c r="B123" s="299"/>
      <c r="C123" s="299"/>
      <c r="D123" s="299"/>
      <c r="E123" s="299"/>
      <c r="F123" s="300"/>
      <c r="G123" s="521"/>
      <c r="H123" s="522"/>
      <c r="I123" s="522"/>
      <c r="J123" s="522"/>
      <c r="K123" s="523"/>
      <c r="L123" s="524"/>
      <c r="M123" s="525"/>
      <c r="N123" s="525"/>
      <c r="O123" s="525"/>
      <c r="P123" s="525"/>
      <c r="Q123" s="525"/>
      <c r="R123" s="525"/>
      <c r="S123" s="525"/>
      <c r="T123" s="525"/>
      <c r="U123" s="525"/>
      <c r="V123" s="525"/>
      <c r="W123" s="525"/>
      <c r="X123" s="526"/>
      <c r="Y123" s="527"/>
      <c r="Z123" s="528"/>
      <c r="AA123" s="528"/>
      <c r="AB123" s="529"/>
      <c r="AC123" s="521"/>
      <c r="AD123" s="522"/>
      <c r="AE123" s="522"/>
      <c r="AF123" s="522"/>
      <c r="AG123" s="523"/>
      <c r="AH123" s="524"/>
      <c r="AI123" s="525"/>
      <c r="AJ123" s="525"/>
      <c r="AK123" s="525"/>
      <c r="AL123" s="525"/>
      <c r="AM123" s="525"/>
      <c r="AN123" s="525"/>
      <c r="AO123" s="525"/>
      <c r="AP123" s="525"/>
      <c r="AQ123" s="525"/>
      <c r="AR123" s="525"/>
      <c r="AS123" s="525"/>
      <c r="AT123" s="526"/>
      <c r="AU123" s="527"/>
      <c r="AV123" s="528"/>
      <c r="AW123" s="528"/>
      <c r="AX123" s="530"/>
    </row>
    <row r="124" spans="1:50" ht="24.75" customHeight="1" x14ac:dyDescent="0.15">
      <c r="A124" s="298"/>
      <c r="B124" s="299"/>
      <c r="C124" s="299"/>
      <c r="D124" s="299"/>
      <c r="E124" s="299"/>
      <c r="F124" s="300"/>
      <c r="G124" s="521"/>
      <c r="H124" s="522"/>
      <c r="I124" s="522"/>
      <c r="J124" s="522"/>
      <c r="K124" s="523"/>
      <c r="L124" s="524"/>
      <c r="M124" s="525"/>
      <c r="N124" s="525"/>
      <c r="O124" s="525"/>
      <c r="P124" s="525"/>
      <c r="Q124" s="525"/>
      <c r="R124" s="525"/>
      <c r="S124" s="525"/>
      <c r="T124" s="525"/>
      <c r="U124" s="525"/>
      <c r="V124" s="525"/>
      <c r="W124" s="525"/>
      <c r="X124" s="526"/>
      <c r="Y124" s="527"/>
      <c r="Z124" s="528"/>
      <c r="AA124" s="528"/>
      <c r="AB124" s="529"/>
      <c r="AC124" s="521"/>
      <c r="AD124" s="522"/>
      <c r="AE124" s="522"/>
      <c r="AF124" s="522"/>
      <c r="AG124" s="523"/>
      <c r="AH124" s="524"/>
      <c r="AI124" s="525"/>
      <c r="AJ124" s="525"/>
      <c r="AK124" s="525"/>
      <c r="AL124" s="525"/>
      <c r="AM124" s="525"/>
      <c r="AN124" s="525"/>
      <c r="AO124" s="525"/>
      <c r="AP124" s="525"/>
      <c r="AQ124" s="525"/>
      <c r="AR124" s="525"/>
      <c r="AS124" s="525"/>
      <c r="AT124" s="526"/>
      <c r="AU124" s="527"/>
      <c r="AV124" s="528"/>
      <c r="AW124" s="528"/>
      <c r="AX124" s="530"/>
    </row>
    <row r="125" spans="1:50" ht="24.75" customHeight="1" x14ac:dyDescent="0.15">
      <c r="A125" s="298"/>
      <c r="B125" s="299"/>
      <c r="C125" s="299"/>
      <c r="D125" s="299"/>
      <c r="E125" s="299"/>
      <c r="F125" s="300"/>
      <c r="G125" s="521"/>
      <c r="H125" s="522"/>
      <c r="I125" s="522"/>
      <c r="J125" s="522"/>
      <c r="K125" s="523"/>
      <c r="L125" s="524"/>
      <c r="M125" s="525"/>
      <c r="N125" s="525"/>
      <c r="O125" s="525"/>
      <c r="P125" s="525"/>
      <c r="Q125" s="525"/>
      <c r="R125" s="525"/>
      <c r="S125" s="525"/>
      <c r="T125" s="525"/>
      <c r="U125" s="525"/>
      <c r="V125" s="525"/>
      <c r="W125" s="525"/>
      <c r="X125" s="526"/>
      <c r="Y125" s="527"/>
      <c r="Z125" s="528"/>
      <c r="AA125" s="528"/>
      <c r="AB125" s="528"/>
      <c r="AC125" s="521"/>
      <c r="AD125" s="522"/>
      <c r="AE125" s="522"/>
      <c r="AF125" s="522"/>
      <c r="AG125" s="523"/>
      <c r="AH125" s="524"/>
      <c r="AI125" s="525"/>
      <c r="AJ125" s="525"/>
      <c r="AK125" s="525"/>
      <c r="AL125" s="525"/>
      <c r="AM125" s="525"/>
      <c r="AN125" s="525"/>
      <c r="AO125" s="525"/>
      <c r="AP125" s="525"/>
      <c r="AQ125" s="525"/>
      <c r="AR125" s="525"/>
      <c r="AS125" s="525"/>
      <c r="AT125" s="526"/>
      <c r="AU125" s="527"/>
      <c r="AV125" s="528"/>
      <c r="AW125" s="528"/>
      <c r="AX125" s="530"/>
    </row>
    <row r="126" spans="1:50" ht="24.75" customHeight="1" x14ac:dyDescent="0.15">
      <c r="A126" s="298"/>
      <c r="B126" s="299"/>
      <c r="C126" s="299"/>
      <c r="D126" s="299"/>
      <c r="E126" s="299"/>
      <c r="F126" s="300"/>
      <c r="G126" s="521"/>
      <c r="H126" s="522"/>
      <c r="I126" s="522"/>
      <c r="J126" s="522"/>
      <c r="K126" s="523"/>
      <c r="L126" s="524"/>
      <c r="M126" s="525"/>
      <c r="N126" s="525"/>
      <c r="O126" s="525"/>
      <c r="P126" s="525"/>
      <c r="Q126" s="525"/>
      <c r="R126" s="525"/>
      <c r="S126" s="525"/>
      <c r="T126" s="525"/>
      <c r="U126" s="525"/>
      <c r="V126" s="525"/>
      <c r="W126" s="525"/>
      <c r="X126" s="526"/>
      <c r="Y126" s="527"/>
      <c r="Z126" s="528"/>
      <c r="AA126" s="528"/>
      <c r="AB126" s="528"/>
      <c r="AC126" s="521"/>
      <c r="AD126" s="522"/>
      <c r="AE126" s="522"/>
      <c r="AF126" s="522"/>
      <c r="AG126" s="523"/>
      <c r="AH126" s="524"/>
      <c r="AI126" s="525"/>
      <c r="AJ126" s="525"/>
      <c r="AK126" s="525"/>
      <c r="AL126" s="525"/>
      <c r="AM126" s="525"/>
      <c r="AN126" s="525"/>
      <c r="AO126" s="525"/>
      <c r="AP126" s="525"/>
      <c r="AQ126" s="525"/>
      <c r="AR126" s="525"/>
      <c r="AS126" s="525"/>
      <c r="AT126" s="526"/>
      <c r="AU126" s="527"/>
      <c r="AV126" s="528"/>
      <c r="AW126" s="528"/>
      <c r="AX126" s="530"/>
    </row>
    <row r="127" spans="1:50" ht="24.75" customHeight="1" x14ac:dyDescent="0.15">
      <c r="A127" s="298"/>
      <c r="B127" s="299"/>
      <c r="C127" s="299"/>
      <c r="D127" s="299"/>
      <c r="E127" s="299"/>
      <c r="F127" s="300"/>
      <c r="G127" s="521"/>
      <c r="H127" s="522"/>
      <c r="I127" s="522"/>
      <c r="J127" s="522"/>
      <c r="K127" s="523"/>
      <c r="L127" s="524"/>
      <c r="M127" s="525"/>
      <c r="N127" s="525"/>
      <c r="O127" s="525"/>
      <c r="P127" s="525"/>
      <c r="Q127" s="525"/>
      <c r="R127" s="525"/>
      <c r="S127" s="525"/>
      <c r="T127" s="525"/>
      <c r="U127" s="525"/>
      <c r="V127" s="525"/>
      <c r="W127" s="525"/>
      <c r="X127" s="526"/>
      <c r="Y127" s="527"/>
      <c r="Z127" s="528"/>
      <c r="AA127" s="528"/>
      <c r="AB127" s="528"/>
      <c r="AC127" s="521"/>
      <c r="AD127" s="522"/>
      <c r="AE127" s="522"/>
      <c r="AF127" s="522"/>
      <c r="AG127" s="523"/>
      <c r="AH127" s="524"/>
      <c r="AI127" s="525"/>
      <c r="AJ127" s="525"/>
      <c r="AK127" s="525"/>
      <c r="AL127" s="525"/>
      <c r="AM127" s="525"/>
      <c r="AN127" s="525"/>
      <c r="AO127" s="525"/>
      <c r="AP127" s="525"/>
      <c r="AQ127" s="525"/>
      <c r="AR127" s="525"/>
      <c r="AS127" s="525"/>
      <c r="AT127" s="526"/>
      <c r="AU127" s="527"/>
      <c r="AV127" s="528"/>
      <c r="AW127" s="528"/>
      <c r="AX127" s="530"/>
    </row>
    <row r="128" spans="1:50" ht="24.75" customHeight="1" x14ac:dyDescent="0.15">
      <c r="A128" s="298"/>
      <c r="B128" s="299"/>
      <c r="C128" s="299"/>
      <c r="D128" s="299"/>
      <c r="E128" s="299"/>
      <c r="F128" s="300"/>
      <c r="G128" s="545"/>
      <c r="H128" s="546"/>
      <c r="I128" s="546"/>
      <c r="J128" s="546"/>
      <c r="K128" s="547"/>
      <c r="L128" s="548"/>
      <c r="M128" s="549"/>
      <c r="N128" s="549"/>
      <c r="O128" s="549"/>
      <c r="P128" s="549"/>
      <c r="Q128" s="549"/>
      <c r="R128" s="549"/>
      <c r="S128" s="549"/>
      <c r="T128" s="549"/>
      <c r="U128" s="549"/>
      <c r="V128" s="549"/>
      <c r="W128" s="549"/>
      <c r="X128" s="550"/>
      <c r="Y128" s="551"/>
      <c r="Z128" s="552"/>
      <c r="AA128" s="552"/>
      <c r="AB128" s="552"/>
      <c r="AC128" s="545"/>
      <c r="AD128" s="546"/>
      <c r="AE128" s="546"/>
      <c r="AF128" s="546"/>
      <c r="AG128" s="547"/>
      <c r="AH128" s="548"/>
      <c r="AI128" s="549"/>
      <c r="AJ128" s="549"/>
      <c r="AK128" s="549"/>
      <c r="AL128" s="549"/>
      <c r="AM128" s="549"/>
      <c r="AN128" s="549"/>
      <c r="AO128" s="549"/>
      <c r="AP128" s="549"/>
      <c r="AQ128" s="549"/>
      <c r="AR128" s="549"/>
      <c r="AS128" s="549"/>
      <c r="AT128" s="550"/>
      <c r="AU128" s="551"/>
      <c r="AV128" s="552"/>
      <c r="AW128" s="552"/>
      <c r="AX128" s="553"/>
    </row>
    <row r="129" spans="1:50" ht="24.75" customHeight="1" x14ac:dyDescent="0.15">
      <c r="A129" s="298"/>
      <c r="B129" s="299"/>
      <c r="C129" s="299"/>
      <c r="D129" s="299"/>
      <c r="E129" s="299"/>
      <c r="F129" s="300"/>
      <c r="G129" s="554" t="s">
        <v>28</v>
      </c>
      <c r="H129" s="290"/>
      <c r="I129" s="290"/>
      <c r="J129" s="290"/>
      <c r="K129" s="290"/>
      <c r="L129" s="555"/>
      <c r="M129" s="252"/>
      <c r="N129" s="252"/>
      <c r="O129" s="252"/>
      <c r="P129" s="252"/>
      <c r="Q129" s="252"/>
      <c r="R129" s="252"/>
      <c r="S129" s="252"/>
      <c r="T129" s="252"/>
      <c r="U129" s="252"/>
      <c r="V129" s="252"/>
      <c r="W129" s="252"/>
      <c r="X129" s="253"/>
      <c r="Y129" s="556">
        <f>SUM(Y121:AB128)</f>
        <v>0</v>
      </c>
      <c r="Z129" s="557"/>
      <c r="AA129" s="557"/>
      <c r="AB129" s="558"/>
      <c r="AC129" s="554" t="s">
        <v>28</v>
      </c>
      <c r="AD129" s="290"/>
      <c r="AE129" s="290"/>
      <c r="AF129" s="290"/>
      <c r="AG129" s="290"/>
      <c r="AH129" s="555"/>
      <c r="AI129" s="252"/>
      <c r="AJ129" s="252"/>
      <c r="AK129" s="252"/>
      <c r="AL129" s="252"/>
      <c r="AM129" s="252"/>
      <c r="AN129" s="252"/>
      <c r="AO129" s="252"/>
      <c r="AP129" s="252"/>
      <c r="AQ129" s="252"/>
      <c r="AR129" s="252"/>
      <c r="AS129" s="252"/>
      <c r="AT129" s="253"/>
      <c r="AU129" s="556">
        <f>SUM(AU121:AX128)</f>
        <v>0</v>
      </c>
      <c r="AV129" s="557"/>
      <c r="AW129" s="557"/>
      <c r="AX129" s="559"/>
    </row>
    <row r="130" spans="1:50" ht="30" customHeight="1" x14ac:dyDescent="0.15">
      <c r="A130" s="298"/>
      <c r="B130" s="299"/>
      <c r="C130" s="299"/>
      <c r="D130" s="299"/>
      <c r="E130" s="299"/>
      <c r="F130" s="300"/>
      <c r="G130" s="560" t="s">
        <v>348</v>
      </c>
      <c r="H130" s="561"/>
      <c r="I130" s="561"/>
      <c r="J130" s="561"/>
      <c r="K130" s="561"/>
      <c r="L130" s="561"/>
      <c r="M130" s="561"/>
      <c r="N130" s="561"/>
      <c r="O130" s="561"/>
      <c r="P130" s="561"/>
      <c r="Q130" s="561"/>
      <c r="R130" s="561"/>
      <c r="S130" s="561"/>
      <c r="T130" s="561"/>
      <c r="U130" s="561"/>
      <c r="V130" s="561"/>
      <c r="W130" s="561"/>
      <c r="X130" s="561"/>
      <c r="Y130" s="561"/>
      <c r="Z130" s="561"/>
      <c r="AA130" s="561"/>
      <c r="AB130" s="562"/>
      <c r="AC130" s="560" t="s">
        <v>347</v>
      </c>
      <c r="AD130" s="561"/>
      <c r="AE130" s="561"/>
      <c r="AF130" s="561"/>
      <c r="AG130" s="561"/>
      <c r="AH130" s="561"/>
      <c r="AI130" s="561"/>
      <c r="AJ130" s="561"/>
      <c r="AK130" s="561"/>
      <c r="AL130" s="561"/>
      <c r="AM130" s="561"/>
      <c r="AN130" s="561"/>
      <c r="AO130" s="561"/>
      <c r="AP130" s="561"/>
      <c r="AQ130" s="561"/>
      <c r="AR130" s="561"/>
      <c r="AS130" s="561"/>
      <c r="AT130" s="561"/>
      <c r="AU130" s="561"/>
      <c r="AV130" s="561"/>
      <c r="AW130" s="561"/>
      <c r="AX130" s="563"/>
    </row>
    <row r="131" spans="1:50" ht="24.75" customHeight="1" x14ac:dyDescent="0.15">
      <c r="A131" s="298"/>
      <c r="B131" s="299"/>
      <c r="C131" s="299"/>
      <c r="D131" s="299"/>
      <c r="E131" s="299"/>
      <c r="F131" s="300"/>
      <c r="G131" s="497" t="s">
        <v>50</v>
      </c>
      <c r="H131" s="478"/>
      <c r="I131" s="478"/>
      <c r="J131" s="478"/>
      <c r="K131" s="478"/>
      <c r="L131" s="324" t="s">
        <v>93</v>
      </c>
      <c r="M131" s="290"/>
      <c r="N131" s="290"/>
      <c r="O131" s="290"/>
      <c r="P131" s="290"/>
      <c r="Q131" s="290"/>
      <c r="R131" s="290"/>
      <c r="S131" s="290"/>
      <c r="T131" s="290"/>
      <c r="U131" s="290"/>
      <c r="V131" s="290"/>
      <c r="W131" s="290"/>
      <c r="X131" s="307"/>
      <c r="Y131" s="564" t="s">
        <v>94</v>
      </c>
      <c r="Z131" s="565"/>
      <c r="AA131" s="565"/>
      <c r="AB131" s="566"/>
      <c r="AC131" s="497" t="s">
        <v>50</v>
      </c>
      <c r="AD131" s="478"/>
      <c r="AE131" s="478"/>
      <c r="AF131" s="478"/>
      <c r="AG131" s="478"/>
      <c r="AH131" s="324" t="s">
        <v>93</v>
      </c>
      <c r="AI131" s="290"/>
      <c r="AJ131" s="290"/>
      <c r="AK131" s="290"/>
      <c r="AL131" s="290"/>
      <c r="AM131" s="290"/>
      <c r="AN131" s="290"/>
      <c r="AO131" s="290"/>
      <c r="AP131" s="290"/>
      <c r="AQ131" s="290"/>
      <c r="AR131" s="290"/>
      <c r="AS131" s="290"/>
      <c r="AT131" s="307"/>
      <c r="AU131" s="564" t="s">
        <v>94</v>
      </c>
      <c r="AV131" s="565"/>
      <c r="AW131" s="565"/>
      <c r="AX131" s="567"/>
    </row>
    <row r="132" spans="1:50" ht="24.75" customHeight="1" x14ac:dyDescent="0.15">
      <c r="A132" s="298"/>
      <c r="B132" s="299"/>
      <c r="C132" s="299"/>
      <c r="D132" s="299"/>
      <c r="E132" s="299"/>
      <c r="F132" s="300"/>
      <c r="G132" s="448"/>
      <c r="H132" s="449"/>
      <c r="I132" s="449"/>
      <c r="J132" s="449"/>
      <c r="K132" s="450"/>
      <c r="L132" s="451"/>
      <c r="M132" s="452"/>
      <c r="N132" s="452"/>
      <c r="O132" s="452"/>
      <c r="P132" s="452"/>
      <c r="Q132" s="452"/>
      <c r="R132" s="452"/>
      <c r="S132" s="452"/>
      <c r="T132" s="452"/>
      <c r="U132" s="452"/>
      <c r="V132" s="452"/>
      <c r="W132" s="452"/>
      <c r="X132" s="453"/>
      <c r="Y132" s="454"/>
      <c r="Z132" s="455"/>
      <c r="AA132" s="455"/>
      <c r="AB132" s="456"/>
      <c r="AC132" s="448"/>
      <c r="AD132" s="449"/>
      <c r="AE132" s="449"/>
      <c r="AF132" s="449"/>
      <c r="AG132" s="450"/>
      <c r="AH132" s="451"/>
      <c r="AI132" s="452"/>
      <c r="AJ132" s="452"/>
      <c r="AK132" s="452"/>
      <c r="AL132" s="452"/>
      <c r="AM132" s="452"/>
      <c r="AN132" s="452"/>
      <c r="AO132" s="452"/>
      <c r="AP132" s="452"/>
      <c r="AQ132" s="452"/>
      <c r="AR132" s="452"/>
      <c r="AS132" s="452"/>
      <c r="AT132" s="453"/>
      <c r="AU132" s="454"/>
      <c r="AV132" s="455"/>
      <c r="AW132" s="455"/>
      <c r="AX132" s="520"/>
    </row>
    <row r="133" spans="1:50" ht="24.75" customHeight="1" x14ac:dyDescent="0.15">
      <c r="A133" s="298"/>
      <c r="B133" s="299"/>
      <c r="C133" s="299"/>
      <c r="D133" s="299"/>
      <c r="E133" s="299"/>
      <c r="F133" s="300"/>
      <c r="G133" s="521"/>
      <c r="H133" s="522"/>
      <c r="I133" s="522"/>
      <c r="J133" s="522"/>
      <c r="K133" s="523"/>
      <c r="L133" s="524"/>
      <c r="M133" s="525"/>
      <c r="N133" s="525"/>
      <c r="O133" s="525"/>
      <c r="P133" s="525"/>
      <c r="Q133" s="525"/>
      <c r="R133" s="525"/>
      <c r="S133" s="525"/>
      <c r="T133" s="525"/>
      <c r="U133" s="525"/>
      <c r="V133" s="525"/>
      <c r="W133" s="525"/>
      <c r="X133" s="526"/>
      <c r="Y133" s="527"/>
      <c r="Z133" s="528"/>
      <c r="AA133" s="528"/>
      <c r="AB133" s="529"/>
      <c r="AC133" s="521"/>
      <c r="AD133" s="522"/>
      <c r="AE133" s="522"/>
      <c r="AF133" s="522"/>
      <c r="AG133" s="523"/>
      <c r="AH133" s="524"/>
      <c r="AI133" s="525"/>
      <c r="AJ133" s="525"/>
      <c r="AK133" s="525"/>
      <c r="AL133" s="525"/>
      <c r="AM133" s="525"/>
      <c r="AN133" s="525"/>
      <c r="AO133" s="525"/>
      <c r="AP133" s="525"/>
      <c r="AQ133" s="525"/>
      <c r="AR133" s="525"/>
      <c r="AS133" s="525"/>
      <c r="AT133" s="526"/>
      <c r="AU133" s="527"/>
      <c r="AV133" s="528"/>
      <c r="AW133" s="528"/>
      <c r="AX133" s="530"/>
    </row>
    <row r="134" spans="1:50" ht="24.75" customHeight="1" x14ac:dyDescent="0.15">
      <c r="A134" s="298"/>
      <c r="B134" s="299"/>
      <c r="C134" s="299"/>
      <c r="D134" s="299"/>
      <c r="E134" s="299"/>
      <c r="F134" s="300"/>
      <c r="G134" s="521"/>
      <c r="H134" s="522"/>
      <c r="I134" s="522"/>
      <c r="J134" s="522"/>
      <c r="K134" s="523"/>
      <c r="L134" s="524"/>
      <c r="M134" s="525"/>
      <c r="N134" s="525"/>
      <c r="O134" s="525"/>
      <c r="P134" s="525"/>
      <c r="Q134" s="525"/>
      <c r="R134" s="525"/>
      <c r="S134" s="525"/>
      <c r="T134" s="525"/>
      <c r="U134" s="525"/>
      <c r="V134" s="525"/>
      <c r="W134" s="525"/>
      <c r="X134" s="526"/>
      <c r="Y134" s="527"/>
      <c r="Z134" s="528"/>
      <c r="AA134" s="528"/>
      <c r="AB134" s="529"/>
      <c r="AC134" s="521"/>
      <c r="AD134" s="522"/>
      <c r="AE134" s="522"/>
      <c r="AF134" s="522"/>
      <c r="AG134" s="523"/>
      <c r="AH134" s="524"/>
      <c r="AI134" s="525"/>
      <c r="AJ134" s="525"/>
      <c r="AK134" s="525"/>
      <c r="AL134" s="525"/>
      <c r="AM134" s="525"/>
      <c r="AN134" s="525"/>
      <c r="AO134" s="525"/>
      <c r="AP134" s="525"/>
      <c r="AQ134" s="525"/>
      <c r="AR134" s="525"/>
      <c r="AS134" s="525"/>
      <c r="AT134" s="526"/>
      <c r="AU134" s="527"/>
      <c r="AV134" s="528"/>
      <c r="AW134" s="528"/>
      <c r="AX134" s="530"/>
    </row>
    <row r="135" spans="1:50" ht="24.75" customHeight="1" x14ac:dyDescent="0.15">
      <c r="A135" s="298"/>
      <c r="B135" s="299"/>
      <c r="C135" s="299"/>
      <c r="D135" s="299"/>
      <c r="E135" s="299"/>
      <c r="F135" s="300"/>
      <c r="G135" s="521"/>
      <c r="H135" s="522"/>
      <c r="I135" s="522"/>
      <c r="J135" s="522"/>
      <c r="K135" s="523"/>
      <c r="L135" s="524"/>
      <c r="M135" s="525"/>
      <c r="N135" s="525"/>
      <c r="O135" s="525"/>
      <c r="P135" s="525"/>
      <c r="Q135" s="525"/>
      <c r="R135" s="525"/>
      <c r="S135" s="525"/>
      <c r="T135" s="525"/>
      <c r="U135" s="525"/>
      <c r="V135" s="525"/>
      <c r="W135" s="525"/>
      <c r="X135" s="526"/>
      <c r="Y135" s="527"/>
      <c r="Z135" s="528"/>
      <c r="AA135" s="528"/>
      <c r="AB135" s="529"/>
      <c r="AC135" s="521"/>
      <c r="AD135" s="522"/>
      <c r="AE135" s="522"/>
      <c r="AF135" s="522"/>
      <c r="AG135" s="523"/>
      <c r="AH135" s="524"/>
      <c r="AI135" s="525"/>
      <c r="AJ135" s="525"/>
      <c r="AK135" s="525"/>
      <c r="AL135" s="525"/>
      <c r="AM135" s="525"/>
      <c r="AN135" s="525"/>
      <c r="AO135" s="525"/>
      <c r="AP135" s="525"/>
      <c r="AQ135" s="525"/>
      <c r="AR135" s="525"/>
      <c r="AS135" s="525"/>
      <c r="AT135" s="526"/>
      <c r="AU135" s="527"/>
      <c r="AV135" s="528"/>
      <c r="AW135" s="528"/>
      <c r="AX135" s="530"/>
    </row>
    <row r="136" spans="1:50" ht="24.75" customHeight="1" x14ac:dyDescent="0.15">
      <c r="A136" s="298"/>
      <c r="B136" s="299"/>
      <c r="C136" s="299"/>
      <c r="D136" s="299"/>
      <c r="E136" s="299"/>
      <c r="F136" s="300"/>
      <c r="G136" s="521"/>
      <c r="H136" s="522"/>
      <c r="I136" s="522"/>
      <c r="J136" s="522"/>
      <c r="K136" s="523"/>
      <c r="L136" s="524"/>
      <c r="M136" s="525"/>
      <c r="N136" s="525"/>
      <c r="O136" s="525"/>
      <c r="P136" s="525"/>
      <c r="Q136" s="525"/>
      <c r="R136" s="525"/>
      <c r="S136" s="525"/>
      <c r="T136" s="525"/>
      <c r="U136" s="525"/>
      <c r="V136" s="525"/>
      <c r="W136" s="525"/>
      <c r="X136" s="526"/>
      <c r="Y136" s="527"/>
      <c r="Z136" s="528"/>
      <c r="AA136" s="528"/>
      <c r="AB136" s="528"/>
      <c r="AC136" s="521"/>
      <c r="AD136" s="522"/>
      <c r="AE136" s="522"/>
      <c r="AF136" s="522"/>
      <c r="AG136" s="523"/>
      <c r="AH136" s="524"/>
      <c r="AI136" s="525"/>
      <c r="AJ136" s="525"/>
      <c r="AK136" s="525"/>
      <c r="AL136" s="525"/>
      <c r="AM136" s="525"/>
      <c r="AN136" s="525"/>
      <c r="AO136" s="525"/>
      <c r="AP136" s="525"/>
      <c r="AQ136" s="525"/>
      <c r="AR136" s="525"/>
      <c r="AS136" s="525"/>
      <c r="AT136" s="526"/>
      <c r="AU136" s="527"/>
      <c r="AV136" s="528"/>
      <c r="AW136" s="528"/>
      <c r="AX136" s="530"/>
    </row>
    <row r="137" spans="1:50" ht="24.75" customHeight="1" x14ac:dyDescent="0.15">
      <c r="A137" s="298"/>
      <c r="B137" s="299"/>
      <c r="C137" s="299"/>
      <c r="D137" s="299"/>
      <c r="E137" s="299"/>
      <c r="F137" s="300"/>
      <c r="G137" s="521"/>
      <c r="H137" s="522"/>
      <c r="I137" s="522"/>
      <c r="J137" s="522"/>
      <c r="K137" s="523"/>
      <c r="L137" s="524"/>
      <c r="M137" s="525"/>
      <c r="N137" s="525"/>
      <c r="O137" s="525"/>
      <c r="P137" s="525"/>
      <c r="Q137" s="525"/>
      <c r="R137" s="525"/>
      <c r="S137" s="525"/>
      <c r="T137" s="525"/>
      <c r="U137" s="525"/>
      <c r="V137" s="525"/>
      <c r="W137" s="525"/>
      <c r="X137" s="526"/>
      <c r="Y137" s="527"/>
      <c r="Z137" s="528"/>
      <c r="AA137" s="528"/>
      <c r="AB137" s="528"/>
      <c r="AC137" s="521"/>
      <c r="AD137" s="522"/>
      <c r="AE137" s="522"/>
      <c r="AF137" s="522"/>
      <c r="AG137" s="523"/>
      <c r="AH137" s="524"/>
      <c r="AI137" s="525"/>
      <c r="AJ137" s="525"/>
      <c r="AK137" s="525"/>
      <c r="AL137" s="525"/>
      <c r="AM137" s="525"/>
      <c r="AN137" s="525"/>
      <c r="AO137" s="525"/>
      <c r="AP137" s="525"/>
      <c r="AQ137" s="525"/>
      <c r="AR137" s="525"/>
      <c r="AS137" s="525"/>
      <c r="AT137" s="526"/>
      <c r="AU137" s="527"/>
      <c r="AV137" s="528"/>
      <c r="AW137" s="528"/>
      <c r="AX137" s="530"/>
    </row>
    <row r="138" spans="1:50" ht="24.75" customHeight="1" x14ac:dyDescent="0.15">
      <c r="A138" s="298"/>
      <c r="B138" s="299"/>
      <c r="C138" s="299"/>
      <c r="D138" s="299"/>
      <c r="E138" s="299"/>
      <c r="F138" s="300"/>
      <c r="G138" s="521"/>
      <c r="H138" s="522"/>
      <c r="I138" s="522"/>
      <c r="J138" s="522"/>
      <c r="K138" s="523"/>
      <c r="L138" s="524"/>
      <c r="M138" s="525"/>
      <c r="N138" s="525"/>
      <c r="O138" s="525"/>
      <c r="P138" s="525"/>
      <c r="Q138" s="525"/>
      <c r="R138" s="525"/>
      <c r="S138" s="525"/>
      <c r="T138" s="525"/>
      <c r="U138" s="525"/>
      <c r="V138" s="525"/>
      <c r="W138" s="525"/>
      <c r="X138" s="526"/>
      <c r="Y138" s="527"/>
      <c r="Z138" s="528"/>
      <c r="AA138" s="528"/>
      <c r="AB138" s="528"/>
      <c r="AC138" s="521"/>
      <c r="AD138" s="522"/>
      <c r="AE138" s="522"/>
      <c r="AF138" s="522"/>
      <c r="AG138" s="523"/>
      <c r="AH138" s="524"/>
      <c r="AI138" s="525"/>
      <c r="AJ138" s="525"/>
      <c r="AK138" s="525"/>
      <c r="AL138" s="525"/>
      <c r="AM138" s="525"/>
      <c r="AN138" s="525"/>
      <c r="AO138" s="525"/>
      <c r="AP138" s="525"/>
      <c r="AQ138" s="525"/>
      <c r="AR138" s="525"/>
      <c r="AS138" s="525"/>
      <c r="AT138" s="526"/>
      <c r="AU138" s="527"/>
      <c r="AV138" s="528"/>
      <c r="AW138" s="528"/>
      <c r="AX138" s="530"/>
    </row>
    <row r="139" spans="1:50" ht="24.75" customHeight="1" x14ac:dyDescent="0.15">
      <c r="A139" s="298"/>
      <c r="B139" s="299"/>
      <c r="C139" s="299"/>
      <c r="D139" s="299"/>
      <c r="E139" s="299"/>
      <c r="F139" s="300"/>
      <c r="G139" s="545"/>
      <c r="H139" s="546"/>
      <c r="I139" s="546"/>
      <c r="J139" s="546"/>
      <c r="K139" s="547"/>
      <c r="L139" s="548"/>
      <c r="M139" s="549"/>
      <c r="N139" s="549"/>
      <c r="O139" s="549"/>
      <c r="P139" s="549"/>
      <c r="Q139" s="549"/>
      <c r="R139" s="549"/>
      <c r="S139" s="549"/>
      <c r="T139" s="549"/>
      <c r="U139" s="549"/>
      <c r="V139" s="549"/>
      <c r="W139" s="549"/>
      <c r="X139" s="550"/>
      <c r="Y139" s="551"/>
      <c r="Z139" s="552"/>
      <c r="AA139" s="552"/>
      <c r="AB139" s="552"/>
      <c r="AC139" s="545"/>
      <c r="AD139" s="546"/>
      <c r="AE139" s="546"/>
      <c r="AF139" s="546"/>
      <c r="AG139" s="547"/>
      <c r="AH139" s="548"/>
      <c r="AI139" s="549"/>
      <c r="AJ139" s="549"/>
      <c r="AK139" s="549"/>
      <c r="AL139" s="549"/>
      <c r="AM139" s="549"/>
      <c r="AN139" s="549"/>
      <c r="AO139" s="549"/>
      <c r="AP139" s="549"/>
      <c r="AQ139" s="549"/>
      <c r="AR139" s="549"/>
      <c r="AS139" s="549"/>
      <c r="AT139" s="550"/>
      <c r="AU139" s="551"/>
      <c r="AV139" s="552"/>
      <c r="AW139" s="552"/>
      <c r="AX139" s="553"/>
    </row>
    <row r="140" spans="1:50" ht="24.75" customHeight="1" thickBot="1" x14ac:dyDescent="0.2">
      <c r="A140" s="585"/>
      <c r="B140" s="586"/>
      <c r="C140" s="586"/>
      <c r="D140" s="586"/>
      <c r="E140" s="586"/>
      <c r="F140" s="587"/>
      <c r="G140" s="568" t="s">
        <v>28</v>
      </c>
      <c r="H140" s="435"/>
      <c r="I140" s="435"/>
      <c r="J140" s="435"/>
      <c r="K140" s="435"/>
      <c r="L140" s="569"/>
      <c r="M140" s="570"/>
      <c r="N140" s="570"/>
      <c r="O140" s="570"/>
      <c r="P140" s="570"/>
      <c r="Q140" s="570"/>
      <c r="R140" s="570"/>
      <c r="S140" s="570"/>
      <c r="T140" s="570"/>
      <c r="U140" s="570"/>
      <c r="V140" s="570"/>
      <c r="W140" s="570"/>
      <c r="X140" s="571"/>
      <c r="Y140" s="572">
        <f>SUM(Y132:AB139)</f>
        <v>0</v>
      </c>
      <c r="Z140" s="573"/>
      <c r="AA140" s="573"/>
      <c r="AB140" s="574"/>
      <c r="AC140" s="568" t="s">
        <v>28</v>
      </c>
      <c r="AD140" s="435"/>
      <c r="AE140" s="435"/>
      <c r="AF140" s="435"/>
      <c r="AG140" s="435"/>
      <c r="AH140" s="569"/>
      <c r="AI140" s="570"/>
      <c r="AJ140" s="570"/>
      <c r="AK140" s="570"/>
      <c r="AL140" s="570"/>
      <c r="AM140" s="570"/>
      <c r="AN140" s="570"/>
      <c r="AO140" s="570"/>
      <c r="AP140" s="570"/>
      <c r="AQ140" s="570"/>
      <c r="AR140" s="570"/>
      <c r="AS140" s="570"/>
      <c r="AT140" s="571"/>
      <c r="AU140" s="572">
        <f>SUM(AU132:AX139)</f>
        <v>0</v>
      </c>
      <c r="AV140" s="573"/>
      <c r="AW140" s="573"/>
      <c r="AX140" s="575"/>
    </row>
    <row r="141" spans="1:50" hidden="1" x14ac:dyDescent="0.15">
      <c r="A141" s="4"/>
      <c r="B141" s="4"/>
      <c r="C141" s="4"/>
      <c r="D141" s="4"/>
      <c r="E141" s="4"/>
      <c r="F141" s="4"/>
      <c r="G141" s="35"/>
      <c r="H141" s="35"/>
      <c r="I141" s="35"/>
      <c r="J141" s="35"/>
      <c r="K141" s="35"/>
      <c r="L141" s="6"/>
      <c r="M141" s="35"/>
      <c r="N141" s="35"/>
      <c r="O141" s="35"/>
      <c r="P141" s="35"/>
      <c r="Q141" s="35"/>
      <c r="R141" s="35"/>
      <c r="S141" s="35"/>
      <c r="T141" s="35"/>
      <c r="U141" s="35"/>
      <c r="V141" s="35"/>
      <c r="W141" s="35"/>
      <c r="X141" s="35"/>
      <c r="Y141" s="7"/>
      <c r="Z141" s="7"/>
      <c r="AA141" s="7"/>
      <c r="AB141" s="7"/>
      <c r="AC141" s="35"/>
      <c r="AD141" s="35"/>
      <c r="AE141" s="35"/>
      <c r="AF141" s="35"/>
      <c r="AG141" s="35"/>
      <c r="AH141" s="6"/>
      <c r="AI141" s="35"/>
      <c r="AJ141" s="35"/>
      <c r="AK141" s="35"/>
      <c r="AL141" s="35"/>
      <c r="AM141" s="35"/>
      <c r="AN141" s="35"/>
      <c r="AO141" s="35"/>
      <c r="AP141" s="35"/>
      <c r="AQ141" s="35"/>
      <c r="AR141" s="35"/>
      <c r="AS141" s="35"/>
      <c r="AT141" s="35"/>
      <c r="AU141" s="7"/>
      <c r="AV141" s="7"/>
      <c r="AW141" s="7"/>
      <c r="AX141" s="7"/>
    </row>
    <row r="142" spans="1:50" hidden="1" x14ac:dyDescent="0.15">
      <c r="A142" s="4"/>
      <c r="B142" s="4"/>
      <c r="C142" s="4"/>
      <c r="D142" s="4"/>
      <c r="E142" s="4"/>
      <c r="F142" s="4"/>
      <c r="G142" s="35"/>
      <c r="H142" s="35"/>
      <c r="I142" s="35"/>
      <c r="J142" s="35"/>
      <c r="K142" s="35"/>
      <c r="L142" s="6"/>
      <c r="M142" s="35"/>
      <c r="N142" s="35"/>
      <c r="O142" s="35"/>
      <c r="P142" s="35"/>
      <c r="Q142" s="35"/>
      <c r="R142" s="35"/>
      <c r="S142" s="35"/>
      <c r="T142" s="35"/>
      <c r="U142" s="35"/>
      <c r="V142" s="35"/>
      <c r="W142" s="35"/>
      <c r="X142" s="35"/>
      <c r="Y142" s="7"/>
      <c r="Z142" s="7"/>
      <c r="AA142" s="7"/>
      <c r="AB142" s="7"/>
      <c r="AC142" s="35"/>
      <c r="AD142" s="35"/>
      <c r="AE142" s="35"/>
      <c r="AF142" s="35"/>
      <c r="AG142" s="35"/>
      <c r="AH142" s="6"/>
      <c r="AI142" s="35"/>
      <c r="AJ142" s="35"/>
      <c r="AK142" s="35"/>
      <c r="AL142" s="35"/>
      <c r="AM142" s="35"/>
      <c r="AN142" s="35"/>
      <c r="AO142" s="35"/>
      <c r="AP142" s="35"/>
      <c r="AQ142" s="35"/>
      <c r="AR142" s="35"/>
      <c r="AS142" s="35"/>
      <c r="AT142" s="35"/>
      <c r="AU142" s="7"/>
      <c r="AV142" s="7"/>
      <c r="AW142" s="7"/>
      <c r="AX142" s="7"/>
    </row>
    <row r="143" spans="1:50" hidden="1" x14ac:dyDescent="0.15">
      <c r="A143" s="4"/>
      <c r="B143" s="4"/>
      <c r="C143" s="4"/>
      <c r="D143" s="4"/>
      <c r="E143" s="4"/>
      <c r="F143" s="4"/>
      <c r="G143" s="35"/>
      <c r="H143" s="35"/>
      <c r="I143" s="35"/>
      <c r="J143" s="35"/>
      <c r="K143" s="35"/>
      <c r="L143" s="6"/>
      <c r="M143" s="35"/>
      <c r="N143" s="35"/>
      <c r="O143" s="35"/>
      <c r="P143" s="35"/>
      <c r="Q143" s="35"/>
      <c r="R143" s="35"/>
      <c r="S143" s="35"/>
      <c r="T143" s="35"/>
      <c r="U143" s="35"/>
      <c r="V143" s="35"/>
      <c r="W143" s="35"/>
      <c r="X143" s="35"/>
      <c r="Y143" s="7"/>
      <c r="Z143" s="7"/>
      <c r="AA143" s="7"/>
      <c r="AB143" s="7"/>
      <c r="AC143" s="35"/>
      <c r="AD143" s="35"/>
      <c r="AE143" s="35"/>
      <c r="AF143" s="35"/>
      <c r="AG143" s="35"/>
      <c r="AH143" s="6"/>
      <c r="AI143" s="35"/>
      <c r="AJ143" s="35"/>
      <c r="AK143" s="35"/>
      <c r="AL143" s="35"/>
      <c r="AM143" s="35"/>
      <c r="AN143" s="35"/>
      <c r="AO143" s="35"/>
      <c r="AP143" s="35"/>
      <c r="AQ143" s="35"/>
      <c r="AR143" s="35"/>
      <c r="AS143" s="35"/>
      <c r="AT143" s="35"/>
      <c r="AU143" s="7"/>
      <c r="AV143" s="7"/>
      <c r="AW143" s="7"/>
      <c r="AX143" s="7"/>
    </row>
    <row r="144" spans="1:50" hidden="1" x14ac:dyDescent="0.15">
      <c r="A144" s="4"/>
      <c r="B144" s="4"/>
      <c r="C144" s="4"/>
      <c r="D144" s="4"/>
      <c r="E144" s="4"/>
      <c r="F144" s="4"/>
      <c r="G144" s="35"/>
      <c r="H144" s="35"/>
      <c r="I144" s="35"/>
      <c r="J144" s="35"/>
      <c r="K144" s="35"/>
      <c r="L144" s="6"/>
      <c r="M144" s="35"/>
      <c r="N144" s="35"/>
      <c r="O144" s="35"/>
      <c r="P144" s="35"/>
      <c r="Q144" s="35"/>
      <c r="R144" s="35"/>
      <c r="S144" s="35"/>
      <c r="T144" s="35"/>
      <c r="U144" s="35"/>
      <c r="V144" s="35"/>
      <c r="W144" s="35"/>
      <c r="X144" s="35"/>
      <c r="Y144" s="7"/>
      <c r="Z144" s="7"/>
      <c r="AA144" s="7"/>
      <c r="AB144" s="7"/>
      <c r="AC144" s="35"/>
      <c r="AD144" s="35"/>
      <c r="AE144" s="35"/>
      <c r="AF144" s="35"/>
      <c r="AG144" s="35"/>
      <c r="AH144" s="6"/>
      <c r="AI144" s="35"/>
      <c r="AJ144" s="35"/>
      <c r="AK144" s="35"/>
      <c r="AL144" s="35"/>
      <c r="AM144" s="35"/>
      <c r="AN144" s="35"/>
      <c r="AO144" s="35"/>
      <c r="AP144" s="35"/>
      <c r="AQ144" s="35"/>
      <c r="AR144" s="35"/>
      <c r="AS144" s="35"/>
      <c r="AT144" s="35"/>
      <c r="AU144" s="7"/>
      <c r="AV144" s="7"/>
      <c r="AW144" s="7"/>
      <c r="AX144" s="7"/>
    </row>
    <row r="145" spans="1:50" hidden="1" x14ac:dyDescent="0.15">
      <c r="A145" s="4"/>
      <c r="B145" s="4"/>
      <c r="C145" s="4"/>
      <c r="D145" s="4"/>
      <c r="E145" s="4"/>
      <c r="F145" s="4"/>
      <c r="G145" s="35"/>
      <c r="H145" s="35"/>
      <c r="I145" s="35"/>
      <c r="J145" s="35"/>
      <c r="K145" s="35"/>
      <c r="L145" s="6"/>
      <c r="M145" s="35"/>
      <c r="N145" s="35"/>
      <c r="O145" s="35"/>
      <c r="P145" s="35"/>
      <c r="Q145" s="35"/>
      <c r="R145" s="35"/>
      <c r="S145" s="35"/>
      <c r="T145" s="35"/>
      <c r="U145" s="35"/>
      <c r="V145" s="35"/>
      <c r="W145" s="35"/>
      <c r="X145" s="35"/>
      <c r="Y145" s="7"/>
      <c r="Z145" s="7"/>
      <c r="AA145" s="7"/>
      <c r="AB145" s="7"/>
      <c r="AC145" s="35"/>
      <c r="AD145" s="35"/>
      <c r="AE145" s="35"/>
      <c r="AF145" s="35"/>
      <c r="AG145" s="35"/>
      <c r="AH145" s="6"/>
      <c r="AI145" s="35"/>
      <c r="AJ145" s="35"/>
      <c r="AK145" s="35"/>
      <c r="AL145" s="35"/>
      <c r="AM145" s="35"/>
      <c r="AN145" s="35"/>
      <c r="AO145" s="35"/>
      <c r="AP145" s="35"/>
      <c r="AQ145" s="35"/>
      <c r="AR145" s="35"/>
      <c r="AS145" s="35"/>
      <c r="AT145" s="35"/>
      <c r="AU145" s="7"/>
      <c r="AV145" s="7"/>
      <c r="AW145" s="7"/>
      <c r="AX145" s="7"/>
    </row>
    <row r="146" spans="1:50" hidden="1" x14ac:dyDescent="0.15">
      <c r="A146" s="4"/>
      <c r="B146" s="4"/>
      <c r="C146" s="4"/>
      <c r="D146" s="4"/>
      <c r="E146" s="4"/>
      <c r="F146" s="4"/>
      <c r="G146" s="35"/>
      <c r="H146" s="35"/>
      <c r="I146" s="35"/>
      <c r="J146" s="35"/>
      <c r="K146" s="35"/>
      <c r="L146" s="6"/>
      <c r="M146" s="35"/>
      <c r="N146" s="35"/>
      <c r="O146" s="35"/>
      <c r="P146" s="35"/>
      <c r="Q146" s="35"/>
      <c r="R146" s="35"/>
      <c r="S146" s="35"/>
      <c r="T146" s="35"/>
      <c r="U146" s="35"/>
      <c r="V146" s="35"/>
      <c r="W146" s="35"/>
      <c r="X146" s="35"/>
      <c r="Y146" s="7"/>
      <c r="Z146" s="7"/>
      <c r="AA146" s="7"/>
      <c r="AB146" s="7"/>
      <c r="AC146" s="35"/>
      <c r="AD146" s="35"/>
      <c r="AE146" s="35"/>
      <c r="AF146" s="35"/>
      <c r="AG146" s="35"/>
      <c r="AH146" s="6"/>
      <c r="AI146" s="35"/>
      <c r="AJ146" s="35"/>
      <c r="AK146" s="35"/>
      <c r="AL146" s="35"/>
      <c r="AM146" s="35"/>
      <c r="AN146" s="35"/>
      <c r="AO146" s="35"/>
      <c r="AP146" s="35"/>
      <c r="AQ146" s="35"/>
      <c r="AR146" s="35"/>
      <c r="AS146" s="35"/>
      <c r="AT146" s="35"/>
      <c r="AU146" s="7"/>
      <c r="AV146" s="7"/>
      <c r="AW146" s="7"/>
      <c r="AX146" s="7"/>
    </row>
    <row r="147" spans="1:50" hidden="1" x14ac:dyDescent="0.15">
      <c r="A147" s="4"/>
      <c r="B147" s="4"/>
      <c r="C147" s="4"/>
      <c r="D147" s="4"/>
      <c r="E147" s="4"/>
      <c r="F147" s="4"/>
      <c r="G147" s="35"/>
      <c r="H147" s="35"/>
      <c r="I147" s="35"/>
      <c r="J147" s="35"/>
      <c r="K147" s="35"/>
      <c r="L147" s="6"/>
      <c r="M147" s="35"/>
      <c r="N147" s="35"/>
      <c r="O147" s="35"/>
      <c r="P147" s="35"/>
      <c r="Q147" s="35"/>
      <c r="R147" s="35"/>
      <c r="S147" s="35"/>
      <c r="T147" s="35"/>
      <c r="U147" s="35"/>
      <c r="V147" s="35"/>
      <c r="W147" s="35"/>
      <c r="X147" s="35"/>
      <c r="Y147" s="7"/>
      <c r="Z147" s="7"/>
      <c r="AA147" s="7"/>
      <c r="AB147" s="7"/>
      <c r="AC147" s="35"/>
      <c r="AD147" s="35"/>
      <c r="AE147" s="35"/>
      <c r="AF147" s="35"/>
      <c r="AG147" s="35"/>
      <c r="AH147" s="6"/>
      <c r="AI147" s="35"/>
      <c r="AJ147" s="35"/>
      <c r="AK147" s="35"/>
      <c r="AL147" s="35"/>
      <c r="AM147" s="35"/>
      <c r="AN147" s="35"/>
      <c r="AO147" s="35"/>
      <c r="AP147" s="35"/>
      <c r="AQ147" s="35"/>
      <c r="AR147" s="35"/>
      <c r="AS147" s="35"/>
      <c r="AT147" s="35"/>
      <c r="AU147" s="7"/>
      <c r="AV147" s="7"/>
      <c r="AW147" s="7"/>
      <c r="AX147" s="7"/>
    </row>
    <row r="148" spans="1:50" hidden="1" x14ac:dyDescent="0.15">
      <c r="A148" s="4"/>
      <c r="B148" s="4"/>
      <c r="C148" s="4"/>
      <c r="D148" s="4"/>
      <c r="E148" s="4"/>
      <c r="F148" s="4"/>
      <c r="G148" s="35"/>
      <c r="H148" s="35"/>
      <c r="I148" s="35"/>
      <c r="J148" s="35"/>
      <c r="K148" s="35"/>
      <c r="L148" s="6"/>
      <c r="M148" s="35"/>
      <c r="N148" s="35"/>
      <c r="O148" s="35"/>
      <c r="P148" s="35"/>
      <c r="Q148" s="35"/>
      <c r="R148" s="35"/>
      <c r="S148" s="35"/>
      <c r="T148" s="35"/>
      <c r="U148" s="35"/>
      <c r="V148" s="35"/>
      <c r="W148" s="35"/>
      <c r="X148" s="35"/>
      <c r="Y148" s="7"/>
      <c r="Z148" s="7"/>
      <c r="AA148" s="7"/>
      <c r="AB148" s="7"/>
      <c r="AC148" s="35"/>
      <c r="AD148" s="35"/>
      <c r="AE148" s="35"/>
      <c r="AF148" s="35"/>
      <c r="AG148" s="35"/>
      <c r="AH148" s="6"/>
      <c r="AI148" s="35"/>
      <c r="AJ148" s="35"/>
      <c r="AK148" s="35"/>
      <c r="AL148" s="35"/>
      <c r="AM148" s="35"/>
      <c r="AN148" s="35"/>
      <c r="AO148" s="35"/>
      <c r="AP148" s="35"/>
      <c r="AQ148" s="35"/>
      <c r="AR148" s="35"/>
      <c r="AS148" s="35"/>
      <c r="AT148" s="35"/>
      <c r="AU148" s="7"/>
      <c r="AV148" s="7"/>
      <c r="AW148" s="7"/>
      <c r="AX148" s="7"/>
    </row>
    <row r="149" spans="1:50" hidden="1" x14ac:dyDescent="0.15">
      <c r="A149" s="4"/>
      <c r="B149" s="4"/>
      <c r="C149" s="4"/>
      <c r="D149" s="4"/>
      <c r="E149" s="4"/>
      <c r="F149" s="4"/>
      <c r="G149" s="35"/>
      <c r="H149" s="35"/>
      <c r="I149" s="35"/>
      <c r="J149" s="35"/>
      <c r="K149" s="35"/>
      <c r="L149" s="6"/>
      <c r="M149" s="35"/>
      <c r="N149" s="35"/>
      <c r="O149" s="35"/>
      <c r="P149" s="35"/>
      <c r="Q149" s="35"/>
      <c r="R149" s="35"/>
      <c r="S149" s="35"/>
      <c r="T149" s="35"/>
      <c r="U149" s="35"/>
      <c r="V149" s="35"/>
      <c r="W149" s="35"/>
      <c r="X149" s="35"/>
      <c r="Y149" s="7"/>
      <c r="Z149" s="7"/>
      <c r="AA149" s="7"/>
      <c r="AB149" s="7"/>
      <c r="AC149" s="35"/>
      <c r="AD149" s="35"/>
      <c r="AE149" s="35"/>
      <c r="AF149" s="35"/>
      <c r="AG149" s="35"/>
      <c r="AH149" s="6"/>
      <c r="AI149" s="35"/>
      <c r="AJ149" s="35"/>
      <c r="AK149" s="35"/>
      <c r="AL149" s="35"/>
      <c r="AM149" s="35"/>
      <c r="AN149" s="35"/>
      <c r="AO149" s="35"/>
      <c r="AP149" s="35"/>
      <c r="AQ149" s="35"/>
      <c r="AR149" s="35"/>
      <c r="AS149" s="35"/>
      <c r="AT149" s="35"/>
      <c r="AU149" s="7"/>
      <c r="AV149" s="7"/>
      <c r="AW149" s="7"/>
      <c r="AX149" s="7"/>
    </row>
    <row r="150" spans="1:50" hidden="1" x14ac:dyDescent="0.15">
      <c r="A150" s="4"/>
      <c r="B150" s="4"/>
      <c r="C150" s="4"/>
      <c r="D150" s="4"/>
      <c r="E150" s="4"/>
      <c r="F150" s="4"/>
      <c r="G150" s="35"/>
      <c r="H150" s="35"/>
      <c r="I150" s="35"/>
      <c r="J150" s="35"/>
      <c r="K150" s="35"/>
      <c r="L150" s="6"/>
      <c r="M150" s="35"/>
      <c r="N150" s="35"/>
      <c r="O150" s="35"/>
      <c r="P150" s="35"/>
      <c r="Q150" s="35"/>
      <c r="R150" s="35"/>
      <c r="S150" s="35"/>
      <c r="T150" s="35"/>
      <c r="U150" s="35"/>
      <c r="V150" s="35"/>
      <c r="W150" s="35"/>
      <c r="X150" s="35"/>
      <c r="Y150" s="7"/>
      <c r="Z150" s="7"/>
      <c r="AA150" s="7"/>
      <c r="AB150" s="7"/>
      <c r="AC150" s="35"/>
      <c r="AD150" s="35"/>
      <c r="AE150" s="35"/>
      <c r="AF150" s="35"/>
      <c r="AG150" s="35"/>
      <c r="AH150" s="6"/>
      <c r="AI150" s="35"/>
      <c r="AJ150" s="35"/>
      <c r="AK150" s="35"/>
      <c r="AL150" s="35"/>
      <c r="AM150" s="35"/>
      <c r="AN150" s="35"/>
      <c r="AO150" s="35"/>
      <c r="AP150" s="35"/>
      <c r="AQ150" s="35"/>
      <c r="AR150" s="35"/>
      <c r="AS150" s="35"/>
      <c r="AT150" s="35"/>
      <c r="AU150" s="7"/>
      <c r="AV150" s="7"/>
      <c r="AW150" s="7"/>
      <c r="AX150" s="7"/>
    </row>
    <row r="151" spans="1:50" hidden="1" x14ac:dyDescent="0.15">
      <c r="A151" s="4"/>
      <c r="B151" s="4"/>
      <c r="C151" s="4"/>
      <c r="D151" s="4"/>
      <c r="E151" s="4"/>
      <c r="F151" s="4"/>
      <c r="G151" s="35"/>
      <c r="H151" s="35"/>
      <c r="I151" s="35"/>
      <c r="J151" s="35"/>
      <c r="K151" s="35"/>
      <c r="L151" s="6"/>
      <c r="M151" s="35"/>
      <c r="N151" s="35"/>
      <c r="O151" s="35"/>
      <c r="P151" s="35"/>
      <c r="Q151" s="35"/>
      <c r="R151" s="35"/>
      <c r="S151" s="35"/>
      <c r="T151" s="35"/>
      <c r="U151" s="35"/>
      <c r="V151" s="35"/>
      <c r="W151" s="35"/>
      <c r="X151" s="35"/>
      <c r="Y151" s="7"/>
      <c r="Z151" s="7"/>
      <c r="AA151" s="7"/>
      <c r="AB151" s="7"/>
      <c r="AC151" s="35"/>
      <c r="AD151" s="35"/>
      <c r="AE151" s="35"/>
      <c r="AF151" s="35"/>
      <c r="AG151" s="35"/>
      <c r="AH151" s="6"/>
      <c r="AI151" s="35"/>
      <c r="AJ151" s="35"/>
      <c r="AK151" s="35"/>
      <c r="AL151" s="35"/>
      <c r="AM151" s="35"/>
      <c r="AN151" s="35"/>
      <c r="AO151" s="35"/>
      <c r="AP151" s="35"/>
      <c r="AQ151" s="35"/>
      <c r="AR151" s="35"/>
      <c r="AS151" s="35"/>
      <c r="AT151" s="35"/>
      <c r="AU151" s="7"/>
      <c r="AV151" s="7"/>
      <c r="AW151" s="7"/>
      <c r="AX151" s="7"/>
    </row>
    <row r="152" spans="1:50" hidden="1" x14ac:dyDescent="0.15">
      <c r="A152" s="4"/>
      <c r="B152" s="4"/>
      <c r="C152" s="4"/>
      <c r="D152" s="4"/>
      <c r="E152" s="4"/>
      <c r="F152" s="4"/>
      <c r="G152" s="35"/>
      <c r="H152" s="35"/>
      <c r="I152" s="35"/>
      <c r="J152" s="35"/>
      <c r="K152" s="35"/>
      <c r="L152" s="6"/>
      <c r="M152" s="35"/>
      <c r="N152" s="35"/>
      <c r="O152" s="35"/>
      <c r="P152" s="35"/>
      <c r="Q152" s="35"/>
      <c r="R152" s="35"/>
      <c r="S152" s="35"/>
      <c r="T152" s="35"/>
      <c r="U152" s="35"/>
      <c r="V152" s="35"/>
      <c r="W152" s="35"/>
      <c r="X152" s="35"/>
      <c r="Y152" s="7"/>
      <c r="Z152" s="7"/>
      <c r="AA152" s="7"/>
      <c r="AB152" s="7"/>
      <c r="AC152" s="35"/>
      <c r="AD152" s="35"/>
      <c r="AE152" s="35"/>
      <c r="AF152" s="35"/>
      <c r="AG152" s="35"/>
      <c r="AH152" s="6"/>
      <c r="AI152" s="35"/>
      <c r="AJ152" s="35"/>
      <c r="AK152" s="35"/>
      <c r="AL152" s="35"/>
      <c r="AM152" s="35"/>
      <c r="AN152" s="35"/>
      <c r="AO152" s="35"/>
      <c r="AP152" s="35"/>
      <c r="AQ152" s="35"/>
      <c r="AR152" s="35"/>
      <c r="AS152" s="35"/>
      <c r="AT152" s="35"/>
      <c r="AU152" s="7"/>
      <c r="AV152" s="7"/>
      <c r="AW152" s="7"/>
      <c r="AX152" s="7"/>
    </row>
    <row r="153" spans="1:50" hidden="1" x14ac:dyDescent="0.15">
      <c r="A153" s="4"/>
      <c r="B153" s="4"/>
      <c r="C153" s="4"/>
      <c r="D153" s="4"/>
      <c r="E153" s="4"/>
      <c r="F153" s="4"/>
      <c r="G153" s="35"/>
      <c r="H153" s="35"/>
      <c r="I153" s="35"/>
      <c r="J153" s="35"/>
      <c r="K153" s="35"/>
      <c r="L153" s="6"/>
      <c r="M153" s="35"/>
      <c r="N153" s="35"/>
      <c r="O153" s="35"/>
      <c r="P153" s="35"/>
      <c r="Q153" s="35"/>
      <c r="R153" s="35"/>
      <c r="S153" s="35"/>
      <c r="T153" s="35"/>
      <c r="U153" s="35"/>
      <c r="V153" s="35"/>
      <c r="W153" s="35"/>
      <c r="X153" s="35"/>
      <c r="Y153" s="7"/>
      <c r="Z153" s="7"/>
      <c r="AA153" s="7"/>
      <c r="AB153" s="7"/>
      <c r="AC153" s="35"/>
      <c r="AD153" s="35"/>
      <c r="AE153" s="35"/>
      <c r="AF153" s="35"/>
      <c r="AG153" s="35"/>
      <c r="AH153" s="6"/>
      <c r="AI153" s="35"/>
      <c r="AJ153" s="35"/>
      <c r="AK153" s="35"/>
      <c r="AL153" s="35"/>
      <c r="AM153" s="35"/>
      <c r="AN153" s="35"/>
      <c r="AO153" s="35"/>
      <c r="AP153" s="35"/>
      <c r="AQ153" s="35"/>
      <c r="AR153" s="35"/>
      <c r="AS153" s="35"/>
      <c r="AT153" s="35"/>
      <c r="AU153" s="7"/>
      <c r="AV153" s="7"/>
      <c r="AW153" s="7"/>
      <c r="AX153" s="7"/>
    </row>
    <row r="154" spans="1:50" hidden="1" x14ac:dyDescent="0.15">
      <c r="A154" s="4"/>
      <c r="B154" s="4"/>
      <c r="C154" s="4"/>
      <c r="D154" s="4"/>
      <c r="E154" s="4"/>
      <c r="F154" s="4"/>
      <c r="G154" s="35"/>
      <c r="H154" s="35"/>
      <c r="I154" s="35"/>
      <c r="J154" s="35"/>
      <c r="K154" s="35"/>
      <c r="L154" s="6"/>
      <c r="M154" s="35"/>
      <c r="N154" s="35"/>
      <c r="O154" s="35"/>
      <c r="P154" s="35"/>
      <c r="Q154" s="35"/>
      <c r="R154" s="35"/>
      <c r="S154" s="35"/>
      <c r="T154" s="35"/>
      <c r="U154" s="35"/>
      <c r="V154" s="35"/>
      <c r="W154" s="35"/>
      <c r="X154" s="35"/>
      <c r="Y154" s="7"/>
      <c r="Z154" s="7"/>
      <c r="AA154" s="7"/>
      <c r="AB154" s="7"/>
      <c r="AC154" s="35"/>
      <c r="AD154" s="35"/>
      <c r="AE154" s="35"/>
      <c r="AF154" s="35"/>
      <c r="AG154" s="35"/>
      <c r="AH154" s="6"/>
      <c r="AI154" s="35"/>
      <c r="AJ154" s="35"/>
      <c r="AK154" s="35"/>
      <c r="AL154" s="35"/>
      <c r="AM154" s="35"/>
      <c r="AN154" s="35"/>
      <c r="AO154" s="35"/>
      <c r="AP154" s="35"/>
      <c r="AQ154" s="35"/>
      <c r="AR154" s="35"/>
      <c r="AS154" s="35"/>
      <c r="AT154" s="35"/>
      <c r="AU154" s="7"/>
      <c r="AV154" s="7"/>
      <c r="AW154" s="7"/>
      <c r="AX154" s="7"/>
    </row>
    <row r="155" spans="1:50" hidden="1" x14ac:dyDescent="0.15">
      <c r="A155" s="4"/>
      <c r="B155" s="4"/>
      <c r="C155" s="4"/>
      <c r="D155" s="4"/>
      <c r="E155" s="4"/>
      <c r="F155" s="4"/>
      <c r="G155" s="35"/>
      <c r="H155" s="35"/>
      <c r="I155" s="35"/>
      <c r="J155" s="35"/>
      <c r="K155" s="35"/>
      <c r="L155" s="6"/>
      <c r="M155" s="35"/>
      <c r="N155" s="35"/>
      <c r="O155" s="35"/>
      <c r="P155" s="35"/>
      <c r="Q155" s="35"/>
      <c r="R155" s="35"/>
      <c r="S155" s="35"/>
      <c r="T155" s="35"/>
      <c r="U155" s="35"/>
      <c r="V155" s="35"/>
      <c r="W155" s="35"/>
      <c r="X155" s="35"/>
      <c r="Y155" s="7"/>
      <c r="Z155" s="7"/>
      <c r="AA155" s="7"/>
      <c r="AB155" s="7"/>
      <c r="AC155" s="35"/>
      <c r="AD155" s="35"/>
      <c r="AE155" s="35"/>
      <c r="AF155" s="35"/>
      <c r="AG155" s="35"/>
      <c r="AH155" s="6"/>
      <c r="AI155" s="35"/>
      <c r="AJ155" s="35"/>
      <c r="AK155" s="35"/>
      <c r="AL155" s="35"/>
      <c r="AM155" s="35"/>
      <c r="AN155" s="35"/>
      <c r="AO155" s="35"/>
      <c r="AP155" s="35"/>
      <c r="AQ155" s="35"/>
      <c r="AR155" s="35"/>
      <c r="AS155" s="35"/>
      <c r="AT155" s="35"/>
      <c r="AU155" s="7"/>
      <c r="AV155" s="7"/>
      <c r="AW155" s="7"/>
      <c r="AX155" s="7"/>
    </row>
    <row r="156" spans="1:50" hidden="1" x14ac:dyDescent="0.15">
      <c r="A156" s="4"/>
      <c r="B156" s="4"/>
      <c r="C156" s="4"/>
      <c r="D156" s="4"/>
      <c r="E156" s="4"/>
      <c r="F156" s="4"/>
      <c r="G156" s="35"/>
      <c r="H156" s="35"/>
      <c r="I156" s="35"/>
      <c r="J156" s="35"/>
      <c r="K156" s="35"/>
      <c r="L156" s="6"/>
      <c r="M156" s="35"/>
      <c r="N156" s="35"/>
      <c r="O156" s="35"/>
      <c r="P156" s="35"/>
      <c r="Q156" s="35"/>
      <c r="R156" s="35"/>
      <c r="S156" s="35"/>
      <c r="T156" s="35"/>
      <c r="U156" s="35"/>
      <c r="V156" s="35"/>
      <c r="W156" s="35"/>
      <c r="X156" s="35"/>
      <c r="Y156" s="7"/>
      <c r="Z156" s="7"/>
      <c r="AA156" s="7"/>
      <c r="AB156" s="7"/>
      <c r="AC156" s="35"/>
      <c r="AD156" s="35"/>
      <c r="AE156" s="35"/>
      <c r="AF156" s="35"/>
      <c r="AG156" s="35"/>
      <c r="AH156" s="6"/>
      <c r="AI156" s="35"/>
      <c r="AJ156" s="35"/>
      <c r="AK156" s="35"/>
      <c r="AL156" s="35"/>
      <c r="AM156" s="35"/>
      <c r="AN156" s="35"/>
      <c r="AO156" s="35"/>
      <c r="AP156" s="35"/>
      <c r="AQ156" s="35"/>
      <c r="AR156" s="35"/>
      <c r="AS156" s="35"/>
      <c r="AT156" s="35"/>
      <c r="AU156" s="7"/>
      <c r="AV156" s="7"/>
      <c r="AW156" s="7"/>
      <c r="AX156" s="7"/>
    </row>
    <row r="157" spans="1:50" hidden="1" x14ac:dyDescent="0.15">
      <c r="A157" s="4"/>
      <c r="B157" s="4"/>
      <c r="C157" s="4"/>
      <c r="D157" s="4"/>
      <c r="E157" s="4"/>
      <c r="F157" s="4"/>
      <c r="G157" s="35"/>
      <c r="H157" s="35"/>
      <c r="I157" s="35"/>
      <c r="J157" s="35"/>
      <c r="K157" s="35"/>
      <c r="L157" s="6"/>
      <c r="M157" s="35"/>
      <c r="N157" s="35"/>
      <c r="O157" s="35"/>
      <c r="P157" s="35"/>
      <c r="Q157" s="35"/>
      <c r="R157" s="35"/>
      <c r="S157" s="35"/>
      <c r="T157" s="35"/>
      <c r="U157" s="35"/>
      <c r="V157" s="35"/>
      <c r="W157" s="35"/>
      <c r="X157" s="35"/>
      <c r="Y157" s="7"/>
      <c r="Z157" s="7"/>
      <c r="AA157" s="7"/>
      <c r="AB157" s="7"/>
      <c r="AC157" s="35"/>
      <c r="AD157" s="35"/>
      <c r="AE157" s="35"/>
      <c r="AF157" s="35"/>
      <c r="AG157" s="35"/>
      <c r="AH157" s="6"/>
      <c r="AI157" s="35"/>
      <c r="AJ157" s="35"/>
      <c r="AK157" s="35"/>
      <c r="AL157" s="35"/>
      <c r="AM157" s="35"/>
      <c r="AN157" s="35"/>
      <c r="AO157" s="35"/>
      <c r="AP157" s="35"/>
      <c r="AQ157" s="35"/>
      <c r="AR157" s="35"/>
      <c r="AS157" s="35"/>
      <c r="AT157" s="35"/>
      <c r="AU157" s="7"/>
      <c r="AV157" s="7"/>
      <c r="AW157" s="7"/>
      <c r="AX157" s="7"/>
    </row>
    <row r="158" spans="1:50" hidden="1" x14ac:dyDescent="0.15">
      <c r="A158" s="4"/>
      <c r="B158" s="4"/>
      <c r="C158" s="4"/>
      <c r="D158" s="4"/>
      <c r="E158" s="4"/>
      <c r="F158" s="4"/>
      <c r="G158" s="35"/>
      <c r="H158" s="35"/>
      <c r="I158" s="35"/>
      <c r="J158" s="35"/>
      <c r="K158" s="35"/>
      <c r="L158" s="6"/>
      <c r="M158" s="35"/>
      <c r="N158" s="35"/>
      <c r="O158" s="35"/>
      <c r="P158" s="35"/>
      <c r="Q158" s="35"/>
      <c r="R158" s="35"/>
      <c r="S158" s="35"/>
      <c r="T158" s="35"/>
      <c r="U158" s="35"/>
      <c r="V158" s="35"/>
      <c r="W158" s="35"/>
      <c r="X158" s="35"/>
      <c r="Y158" s="7"/>
      <c r="Z158" s="7"/>
      <c r="AA158" s="7"/>
      <c r="AB158" s="7"/>
      <c r="AC158" s="35"/>
      <c r="AD158" s="35"/>
      <c r="AE158" s="35"/>
      <c r="AF158" s="35"/>
      <c r="AG158" s="35"/>
      <c r="AH158" s="6"/>
      <c r="AI158" s="35"/>
      <c r="AJ158" s="35"/>
      <c r="AK158" s="35"/>
      <c r="AL158" s="35"/>
      <c r="AM158" s="35"/>
      <c r="AN158" s="35"/>
      <c r="AO158" s="35"/>
      <c r="AP158" s="35"/>
      <c r="AQ158" s="35"/>
      <c r="AR158" s="35"/>
      <c r="AS158" s="35"/>
      <c r="AT158" s="35"/>
      <c r="AU158" s="7"/>
      <c r="AV158" s="7"/>
      <c r="AW158" s="7"/>
      <c r="AX158" s="7"/>
    </row>
    <row r="159" spans="1:50" hidden="1" x14ac:dyDescent="0.15">
      <c r="A159" s="4"/>
      <c r="B159" s="4"/>
      <c r="C159" s="4"/>
      <c r="D159" s="4"/>
      <c r="E159" s="4"/>
      <c r="F159" s="4"/>
      <c r="G159" s="35"/>
      <c r="H159" s="35"/>
      <c r="I159" s="35"/>
      <c r="J159" s="35"/>
      <c r="K159" s="35"/>
      <c r="L159" s="6"/>
      <c r="M159" s="35"/>
      <c r="N159" s="35"/>
      <c r="O159" s="35"/>
      <c r="P159" s="35"/>
      <c r="Q159" s="35"/>
      <c r="R159" s="35"/>
      <c r="S159" s="35"/>
      <c r="T159" s="35"/>
      <c r="U159" s="35"/>
      <c r="V159" s="35"/>
      <c r="W159" s="35"/>
      <c r="X159" s="35"/>
      <c r="Y159" s="7"/>
      <c r="Z159" s="7"/>
      <c r="AA159" s="7"/>
      <c r="AB159" s="7"/>
      <c r="AC159" s="35"/>
      <c r="AD159" s="35"/>
      <c r="AE159" s="35"/>
      <c r="AF159" s="35"/>
      <c r="AG159" s="35"/>
      <c r="AH159" s="6"/>
      <c r="AI159" s="35"/>
      <c r="AJ159" s="35"/>
      <c r="AK159" s="35"/>
      <c r="AL159" s="35"/>
      <c r="AM159" s="35"/>
      <c r="AN159" s="35"/>
      <c r="AO159" s="35"/>
      <c r="AP159" s="35"/>
      <c r="AQ159" s="35"/>
      <c r="AR159" s="35"/>
      <c r="AS159" s="35"/>
      <c r="AT159" s="35"/>
      <c r="AU159" s="7"/>
      <c r="AV159" s="7"/>
      <c r="AW159" s="7"/>
      <c r="AX159" s="7"/>
    </row>
    <row r="160" spans="1:50" hidden="1" x14ac:dyDescent="0.15">
      <c r="A160" s="4"/>
      <c r="B160" s="4"/>
      <c r="C160" s="4"/>
      <c r="D160" s="4"/>
      <c r="E160" s="4"/>
      <c r="F160" s="4"/>
      <c r="G160" s="35"/>
      <c r="H160" s="35"/>
      <c r="I160" s="35"/>
      <c r="J160" s="35"/>
      <c r="K160" s="35"/>
      <c r="L160" s="6"/>
      <c r="M160" s="35"/>
      <c r="N160" s="35"/>
      <c r="O160" s="35"/>
      <c r="P160" s="35"/>
      <c r="Q160" s="35"/>
      <c r="R160" s="35"/>
      <c r="S160" s="35"/>
      <c r="T160" s="35"/>
      <c r="U160" s="35"/>
      <c r="V160" s="35"/>
      <c r="W160" s="35"/>
      <c r="X160" s="35"/>
      <c r="Y160" s="7"/>
      <c r="Z160" s="7"/>
      <c r="AA160" s="7"/>
      <c r="AB160" s="7"/>
      <c r="AC160" s="35"/>
      <c r="AD160" s="35"/>
      <c r="AE160" s="35"/>
      <c r="AF160" s="35"/>
      <c r="AG160" s="35"/>
      <c r="AH160" s="6"/>
      <c r="AI160" s="35"/>
      <c r="AJ160" s="35"/>
      <c r="AK160" s="35"/>
      <c r="AL160" s="35"/>
      <c r="AM160" s="35"/>
      <c r="AN160" s="35"/>
      <c r="AO160" s="35"/>
      <c r="AP160" s="35"/>
      <c r="AQ160" s="35"/>
      <c r="AR160" s="35"/>
      <c r="AS160" s="35"/>
      <c r="AT160" s="35"/>
      <c r="AU160" s="7"/>
      <c r="AV160" s="7"/>
      <c r="AW160" s="7"/>
      <c r="AX160" s="7"/>
    </row>
    <row r="161" spans="1:50" hidden="1" x14ac:dyDescent="0.15">
      <c r="A161" s="4"/>
      <c r="B161" s="4"/>
      <c r="C161" s="4"/>
      <c r="D161" s="4"/>
      <c r="E161" s="4"/>
      <c r="F161" s="4"/>
      <c r="G161" s="35"/>
      <c r="H161" s="35"/>
      <c r="I161" s="35"/>
      <c r="J161" s="35"/>
      <c r="K161" s="35"/>
      <c r="L161" s="6"/>
      <c r="M161" s="35"/>
      <c r="N161" s="35"/>
      <c r="O161" s="35"/>
      <c r="P161" s="35"/>
      <c r="Q161" s="35"/>
      <c r="R161" s="35"/>
      <c r="S161" s="35"/>
      <c r="T161" s="35"/>
      <c r="U161" s="35"/>
      <c r="V161" s="35"/>
      <c r="W161" s="35"/>
      <c r="X161" s="35"/>
      <c r="Y161" s="7"/>
      <c r="Z161" s="7"/>
      <c r="AA161" s="7"/>
      <c r="AB161" s="7"/>
      <c r="AC161" s="35"/>
      <c r="AD161" s="35"/>
      <c r="AE161" s="35"/>
      <c r="AF161" s="35"/>
      <c r="AG161" s="35"/>
      <c r="AH161" s="6"/>
      <c r="AI161" s="35"/>
      <c r="AJ161" s="35"/>
      <c r="AK161" s="35"/>
      <c r="AL161" s="35"/>
      <c r="AM161" s="35"/>
      <c r="AN161" s="35"/>
      <c r="AO161" s="35"/>
      <c r="AP161" s="35"/>
      <c r="AQ161" s="35"/>
      <c r="AR161" s="35"/>
      <c r="AS161" s="35"/>
      <c r="AT161" s="35"/>
      <c r="AU161" s="7"/>
      <c r="AV161" s="7"/>
      <c r="AW161" s="7"/>
      <c r="AX161" s="7"/>
    </row>
    <row r="162" spans="1:50" hidden="1" x14ac:dyDescent="0.15">
      <c r="A162" s="4"/>
      <c r="B162" s="4"/>
      <c r="C162" s="4"/>
      <c r="D162" s="4"/>
      <c r="E162" s="4"/>
      <c r="F162" s="4"/>
      <c r="G162" s="35"/>
      <c r="H162" s="35"/>
      <c r="I162" s="35"/>
      <c r="J162" s="35"/>
      <c r="K162" s="35"/>
      <c r="L162" s="6"/>
      <c r="M162" s="35"/>
      <c r="N162" s="35"/>
      <c r="O162" s="35"/>
      <c r="P162" s="35"/>
      <c r="Q162" s="35"/>
      <c r="R162" s="35"/>
      <c r="S162" s="35"/>
      <c r="T162" s="35"/>
      <c r="U162" s="35"/>
      <c r="V162" s="35"/>
      <c r="W162" s="35"/>
      <c r="X162" s="35"/>
      <c r="Y162" s="7"/>
      <c r="Z162" s="7"/>
      <c r="AA162" s="7"/>
      <c r="AB162" s="7"/>
      <c r="AC162" s="35"/>
      <c r="AD162" s="35"/>
      <c r="AE162" s="35"/>
      <c r="AF162" s="35"/>
      <c r="AG162" s="35"/>
      <c r="AH162" s="6"/>
      <c r="AI162" s="35"/>
      <c r="AJ162" s="35"/>
      <c r="AK162" s="35"/>
      <c r="AL162" s="35"/>
      <c r="AM162" s="35"/>
      <c r="AN162" s="35"/>
      <c r="AO162" s="35"/>
      <c r="AP162" s="35"/>
      <c r="AQ162" s="35"/>
      <c r="AR162" s="35"/>
      <c r="AS162" s="35"/>
      <c r="AT162" s="35"/>
      <c r="AU162" s="7"/>
      <c r="AV162" s="7"/>
      <c r="AW162" s="7"/>
      <c r="AX162" s="7"/>
    </row>
    <row r="163" spans="1:50" hidden="1" x14ac:dyDescent="0.15">
      <c r="A163" s="4"/>
      <c r="B163" s="4"/>
      <c r="C163" s="4"/>
      <c r="D163" s="4"/>
      <c r="E163" s="4"/>
      <c r="F163" s="4"/>
      <c r="G163" s="35"/>
      <c r="H163" s="35"/>
      <c r="I163" s="35"/>
      <c r="J163" s="35"/>
      <c r="K163" s="35"/>
      <c r="L163" s="6"/>
      <c r="M163" s="35"/>
      <c r="N163" s="35"/>
      <c r="O163" s="35"/>
      <c r="P163" s="35"/>
      <c r="Q163" s="35"/>
      <c r="R163" s="35"/>
      <c r="S163" s="35"/>
      <c r="T163" s="35"/>
      <c r="U163" s="35"/>
      <c r="V163" s="35"/>
      <c r="W163" s="35"/>
      <c r="X163" s="35"/>
      <c r="Y163" s="7"/>
      <c r="Z163" s="7"/>
      <c r="AA163" s="7"/>
      <c r="AB163" s="7"/>
      <c r="AC163" s="35"/>
      <c r="AD163" s="35"/>
      <c r="AE163" s="35"/>
      <c r="AF163" s="35"/>
      <c r="AG163" s="35"/>
      <c r="AH163" s="6"/>
      <c r="AI163" s="35"/>
      <c r="AJ163" s="35"/>
      <c r="AK163" s="35"/>
      <c r="AL163" s="35"/>
      <c r="AM163" s="35"/>
      <c r="AN163" s="35"/>
      <c r="AO163" s="35"/>
      <c r="AP163" s="35"/>
      <c r="AQ163" s="35"/>
      <c r="AR163" s="35"/>
      <c r="AS163" s="35"/>
      <c r="AT163" s="35"/>
      <c r="AU163" s="7"/>
      <c r="AV163" s="7"/>
      <c r="AW163" s="7"/>
      <c r="AX163" s="7"/>
    </row>
    <row r="164" spans="1:50" hidden="1" x14ac:dyDescent="0.15">
      <c r="A164" s="4"/>
      <c r="B164" s="4"/>
      <c r="C164" s="4"/>
      <c r="D164" s="4"/>
      <c r="E164" s="4"/>
      <c r="F164" s="4"/>
      <c r="G164" s="35"/>
      <c r="H164" s="35"/>
      <c r="I164" s="35"/>
      <c r="J164" s="35"/>
      <c r="K164" s="35"/>
      <c r="L164" s="6"/>
      <c r="M164" s="35"/>
      <c r="N164" s="35"/>
      <c r="O164" s="35"/>
      <c r="P164" s="35"/>
      <c r="Q164" s="35"/>
      <c r="R164" s="35"/>
      <c r="S164" s="35"/>
      <c r="T164" s="35"/>
      <c r="U164" s="35"/>
      <c r="V164" s="35"/>
      <c r="W164" s="35"/>
      <c r="X164" s="35"/>
      <c r="Y164" s="7"/>
      <c r="Z164" s="7"/>
      <c r="AA164" s="7"/>
      <c r="AB164" s="7"/>
      <c r="AC164" s="35"/>
      <c r="AD164" s="35"/>
      <c r="AE164" s="35"/>
      <c r="AF164" s="35"/>
      <c r="AG164" s="35"/>
      <c r="AH164" s="6"/>
      <c r="AI164" s="35"/>
      <c r="AJ164" s="35"/>
      <c r="AK164" s="35"/>
      <c r="AL164" s="35"/>
      <c r="AM164" s="35"/>
      <c r="AN164" s="35"/>
      <c r="AO164" s="35"/>
      <c r="AP164" s="35"/>
      <c r="AQ164" s="35"/>
      <c r="AR164" s="35"/>
      <c r="AS164" s="35"/>
      <c r="AT164" s="35"/>
      <c r="AU164" s="7"/>
      <c r="AV164" s="7"/>
      <c r="AW164" s="7"/>
      <c r="AX164" s="7"/>
    </row>
    <row r="165" spans="1:50" hidden="1" x14ac:dyDescent="0.15">
      <c r="A165" s="4"/>
      <c r="B165" s="4"/>
      <c r="C165" s="4"/>
      <c r="D165" s="4"/>
      <c r="E165" s="4"/>
      <c r="F165" s="4"/>
      <c r="G165" s="35"/>
      <c r="H165" s="35"/>
      <c r="I165" s="35"/>
      <c r="J165" s="35"/>
      <c r="K165" s="35"/>
      <c r="L165" s="6"/>
      <c r="M165" s="35"/>
      <c r="N165" s="35"/>
      <c r="O165" s="35"/>
      <c r="P165" s="35"/>
      <c r="Q165" s="35"/>
      <c r="R165" s="35"/>
      <c r="S165" s="35"/>
      <c r="T165" s="35"/>
      <c r="U165" s="35"/>
      <c r="V165" s="35"/>
      <c r="W165" s="35"/>
      <c r="X165" s="35"/>
      <c r="Y165" s="7"/>
      <c r="Z165" s="7"/>
      <c r="AA165" s="7"/>
      <c r="AB165" s="7"/>
      <c r="AC165" s="35"/>
      <c r="AD165" s="35"/>
      <c r="AE165" s="35"/>
      <c r="AF165" s="35"/>
      <c r="AG165" s="35"/>
      <c r="AH165" s="6"/>
      <c r="AI165" s="35"/>
      <c r="AJ165" s="35"/>
      <c r="AK165" s="35"/>
      <c r="AL165" s="35"/>
      <c r="AM165" s="35"/>
      <c r="AN165" s="35"/>
      <c r="AO165" s="35"/>
      <c r="AP165" s="35"/>
      <c r="AQ165" s="35"/>
      <c r="AR165" s="35"/>
      <c r="AS165" s="35"/>
      <c r="AT165" s="35"/>
      <c r="AU165" s="7"/>
      <c r="AV165" s="7"/>
      <c r="AW165" s="7"/>
      <c r="AX165" s="7"/>
    </row>
    <row r="166" spans="1:50" hidden="1" x14ac:dyDescent="0.15">
      <c r="A166" s="4"/>
      <c r="B166" s="4"/>
      <c r="C166" s="4"/>
      <c r="D166" s="4"/>
      <c r="E166" s="4"/>
      <c r="F166" s="4"/>
      <c r="G166" s="35"/>
      <c r="H166" s="35"/>
      <c r="I166" s="35"/>
      <c r="J166" s="35"/>
      <c r="K166" s="35"/>
      <c r="L166" s="6"/>
      <c r="M166" s="35"/>
      <c r="N166" s="35"/>
      <c r="O166" s="35"/>
      <c r="P166" s="35"/>
      <c r="Q166" s="35"/>
      <c r="R166" s="35"/>
      <c r="S166" s="35"/>
      <c r="T166" s="35"/>
      <c r="U166" s="35"/>
      <c r="V166" s="35"/>
      <c r="W166" s="35"/>
      <c r="X166" s="35"/>
      <c r="Y166" s="7"/>
      <c r="Z166" s="7"/>
      <c r="AA166" s="7"/>
      <c r="AB166" s="7"/>
      <c r="AC166" s="35"/>
      <c r="AD166" s="35"/>
      <c r="AE166" s="35"/>
      <c r="AF166" s="35"/>
      <c r="AG166" s="35"/>
      <c r="AH166" s="6"/>
      <c r="AI166" s="35"/>
      <c r="AJ166" s="35"/>
      <c r="AK166" s="35"/>
      <c r="AL166" s="35"/>
      <c r="AM166" s="35"/>
      <c r="AN166" s="35"/>
      <c r="AO166" s="35"/>
      <c r="AP166" s="35"/>
      <c r="AQ166" s="35"/>
      <c r="AR166" s="35"/>
      <c r="AS166" s="35"/>
      <c r="AT166" s="35"/>
      <c r="AU166" s="7"/>
      <c r="AV166" s="7"/>
      <c r="AW166" s="7"/>
      <c r="AX166" s="7"/>
    </row>
    <row r="167" spans="1:50" hidden="1" x14ac:dyDescent="0.15">
      <c r="A167" s="4"/>
      <c r="B167" s="4"/>
      <c r="C167" s="4"/>
      <c r="D167" s="4"/>
      <c r="E167" s="4"/>
      <c r="F167" s="4"/>
      <c r="G167" s="35"/>
      <c r="H167" s="35"/>
      <c r="I167" s="35"/>
      <c r="J167" s="35"/>
      <c r="K167" s="35"/>
      <c r="L167" s="6"/>
      <c r="M167" s="35"/>
      <c r="N167" s="35"/>
      <c r="O167" s="35"/>
      <c r="P167" s="35"/>
      <c r="Q167" s="35"/>
      <c r="R167" s="35"/>
      <c r="S167" s="35"/>
      <c r="T167" s="35"/>
      <c r="U167" s="35"/>
      <c r="V167" s="35"/>
      <c r="W167" s="35"/>
      <c r="X167" s="35"/>
      <c r="Y167" s="7"/>
      <c r="Z167" s="7"/>
      <c r="AA167" s="7"/>
      <c r="AB167" s="7"/>
      <c r="AC167" s="35"/>
      <c r="AD167" s="35"/>
      <c r="AE167" s="35"/>
      <c r="AF167" s="35"/>
      <c r="AG167" s="35"/>
      <c r="AH167" s="6"/>
      <c r="AI167" s="35"/>
      <c r="AJ167" s="35"/>
      <c r="AK167" s="35"/>
      <c r="AL167" s="35"/>
      <c r="AM167" s="35"/>
      <c r="AN167" s="35"/>
      <c r="AO167" s="35"/>
      <c r="AP167" s="35"/>
      <c r="AQ167" s="35"/>
      <c r="AR167" s="35"/>
      <c r="AS167" s="35"/>
      <c r="AT167" s="35"/>
      <c r="AU167" s="7"/>
      <c r="AV167" s="7"/>
      <c r="AW167" s="7"/>
      <c r="AX167" s="7"/>
    </row>
    <row r="168" spans="1:50" hidden="1" x14ac:dyDescent="0.15">
      <c r="A168" s="4"/>
      <c r="B168" s="4"/>
      <c r="C168" s="4"/>
      <c r="D168" s="4"/>
      <c r="E168" s="4"/>
      <c r="F168" s="4"/>
      <c r="G168" s="35"/>
      <c r="H168" s="35"/>
      <c r="I168" s="35"/>
      <c r="J168" s="35"/>
      <c r="K168" s="35"/>
      <c r="L168" s="6"/>
      <c r="M168" s="35"/>
      <c r="N168" s="35"/>
      <c r="O168" s="35"/>
      <c r="P168" s="35"/>
      <c r="Q168" s="35"/>
      <c r="R168" s="35"/>
      <c r="S168" s="35"/>
      <c r="T168" s="35"/>
      <c r="U168" s="35"/>
      <c r="V168" s="35"/>
      <c r="W168" s="35"/>
      <c r="X168" s="35"/>
      <c r="Y168" s="7"/>
      <c r="Z168" s="7"/>
      <c r="AA168" s="7"/>
      <c r="AB168" s="7"/>
      <c r="AC168" s="35"/>
      <c r="AD168" s="35"/>
      <c r="AE168" s="35"/>
      <c r="AF168" s="35"/>
      <c r="AG168" s="35"/>
      <c r="AH168" s="6"/>
      <c r="AI168" s="35"/>
      <c r="AJ168" s="35"/>
      <c r="AK168" s="35"/>
      <c r="AL168" s="35"/>
      <c r="AM168" s="35"/>
      <c r="AN168" s="35"/>
      <c r="AO168" s="35"/>
      <c r="AP168" s="35"/>
      <c r="AQ168" s="35"/>
      <c r="AR168" s="35"/>
      <c r="AS168" s="35"/>
      <c r="AT168" s="35"/>
      <c r="AU168" s="7"/>
      <c r="AV168" s="7"/>
      <c r="AW168" s="7"/>
      <c r="AX168" s="7"/>
    </row>
    <row r="169" spans="1:50" hidden="1" x14ac:dyDescent="0.15">
      <c r="A169" s="4"/>
      <c r="B169" s="4"/>
      <c r="C169" s="4"/>
      <c r="D169" s="4"/>
      <c r="E169" s="4"/>
      <c r="F169" s="4"/>
      <c r="G169" s="35"/>
      <c r="H169" s="35"/>
      <c r="I169" s="35"/>
      <c r="J169" s="35"/>
      <c r="K169" s="35"/>
      <c r="L169" s="6"/>
      <c r="M169" s="35"/>
      <c r="N169" s="35"/>
      <c r="O169" s="35"/>
      <c r="P169" s="35"/>
      <c r="Q169" s="35"/>
      <c r="R169" s="35"/>
      <c r="S169" s="35"/>
      <c r="T169" s="35"/>
      <c r="U169" s="35"/>
      <c r="V169" s="35"/>
      <c r="W169" s="35"/>
      <c r="X169" s="35"/>
      <c r="Y169" s="7"/>
      <c r="Z169" s="7"/>
      <c r="AA169" s="7"/>
      <c r="AB169" s="7"/>
      <c r="AC169" s="35"/>
      <c r="AD169" s="35"/>
      <c r="AE169" s="35"/>
      <c r="AF169" s="35"/>
      <c r="AG169" s="35"/>
      <c r="AH169" s="6"/>
      <c r="AI169" s="35"/>
      <c r="AJ169" s="35"/>
      <c r="AK169" s="35"/>
      <c r="AL169" s="35"/>
      <c r="AM169" s="35"/>
      <c r="AN169" s="35"/>
      <c r="AO169" s="35"/>
      <c r="AP169" s="35"/>
      <c r="AQ169" s="35"/>
      <c r="AR169" s="35"/>
      <c r="AS169" s="35"/>
      <c r="AT169" s="35"/>
      <c r="AU169" s="7"/>
      <c r="AV169" s="7"/>
      <c r="AW169" s="7"/>
      <c r="AX169" s="7"/>
    </row>
    <row r="170" spans="1:50" hidden="1" x14ac:dyDescent="0.15">
      <c r="A170" s="4"/>
      <c r="B170" s="4"/>
      <c r="C170" s="4"/>
      <c r="D170" s="4"/>
      <c r="E170" s="4"/>
      <c r="F170" s="4"/>
      <c r="G170" s="35"/>
      <c r="H170" s="35"/>
      <c r="I170" s="35"/>
      <c r="J170" s="35"/>
      <c r="K170" s="35"/>
      <c r="L170" s="6"/>
      <c r="M170" s="35"/>
      <c r="N170" s="35"/>
      <c r="O170" s="35"/>
      <c r="P170" s="35"/>
      <c r="Q170" s="35"/>
      <c r="R170" s="35"/>
      <c r="S170" s="35"/>
      <c r="T170" s="35"/>
      <c r="U170" s="35"/>
      <c r="V170" s="35"/>
      <c r="W170" s="35"/>
      <c r="X170" s="35"/>
      <c r="Y170" s="7"/>
      <c r="Z170" s="7"/>
      <c r="AA170" s="7"/>
      <c r="AB170" s="7"/>
      <c r="AC170" s="35"/>
      <c r="AD170" s="35"/>
      <c r="AE170" s="35"/>
      <c r="AF170" s="35"/>
      <c r="AG170" s="35"/>
      <c r="AH170" s="6"/>
      <c r="AI170" s="35"/>
      <c r="AJ170" s="35"/>
      <c r="AK170" s="35"/>
      <c r="AL170" s="35"/>
      <c r="AM170" s="35"/>
      <c r="AN170" s="35"/>
      <c r="AO170" s="35"/>
      <c r="AP170" s="35"/>
      <c r="AQ170" s="35"/>
      <c r="AR170" s="35"/>
      <c r="AS170" s="35"/>
      <c r="AT170" s="35"/>
      <c r="AU170" s="7"/>
      <c r="AV170" s="7"/>
      <c r="AW170" s="7"/>
      <c r="AX170" s="7"/>
    </row>
    <row r="171" spans="1:50" hidden="1" x14ac:dyDescent="0.15">
      <c r="A171" s="4"/>
      <c r="B171" s="4"/>
      <c r="C171" s="4"/>
      <c r="D171" s="4"/>
      <c r="E171" s="4"/>
      <c r="F171" s="4"/>
      <c r="G171" s="35"/>
      <c r="H171" s="35"/>
      <c r="I171" s="35"/>
      <c r="J171" s="35"/>
      <c r="K171" s="35"/>
      <c r="L171" s="6"/>
      <c r="M171" s="35"/>
      <c r="N171" s="35"/>
      <c r="O171" s="35"/>
      <c r="P171" s="35"/>
      <c r="Q171" s="35"/>
      <c r="R171" s="35"/>
      <c r="S171" s="35"/>
      <c r="T171" s="35"/>
      <c r="U171" s="35"/>
      <c r="V171" s="35"/>
      <c r="W171" s="35"/>
      <c r="X171" s="35"/>
      <c r="Y171" s="7"/>
      <c r="Z171" s="7"/>
      <c r="AA171" s="7"/>
      <c r="AB171" s="7"/>
      <c r="AC171" s="35"/>
      <c r="AD171" s="35"/>
      <c r="AE171" s="35"/>
      <c r="AF171" s="35"/>
      <c r="AG171" s="35"/>
      <c r="AH171" s="6"/>
      <c r="AI171" s="35"/>
      <c r="AJ171" s="35"/>
      <c r="AK171" s="35"/>
      <c r="AL171" s="35"/>
      <c r="AM171" s="35"/>
      <c r="AN171" s="35"/>
      <c r="AO171" s="35"/>
      <c r="AP171" s="35"/>
      <c r="AQ171" s="35"/>
      <c r="AR171" s="35"/>
      <c r="AS171" s="35"/>
      <c r="AT171" s="35"/>
      <c r="AU171" s="7"/>
      <c r="AV171" s="7"/>
      <c r="AW171" s="7"/>
      <c r="AX171" s="7"/>
    </row>
    <row r="172" spans="1:50" hidden="1" x14ac:dyDescent="0.15">
      <c r="A172" s="4"/>
      <c r="B172" s="4"/>
      <c r="C172" s="4"/>
      <c r="D172" s="4"/>
      <c r="E172" s="4"/>
      <c r="F172" s="4"/>
      <c r="G172" s="35"/>
      <c r="H172" s="35"/>
      <c r="I172" s="35"/>
      <c r="J172" s="35"/>
      <c r="K172" s="35"/>
      <c r="L172" s="6"/>
      <c r="M172" s="35"/>
      <c r="N172" s="35"/>
      <c r="O172" s="35"/>
      <c r="P172" s="35"/>
      <c r="Q172" s="35"/>
      <c r="R172" s="35"/>
      <c r="S172" s="35"/>
      <c r="T172" s="35"/>
      <c r="U172" s="35"/>
      <c r="V172" s="35"/>
      <c r="W172" s="35"/>
      <c r="X172" s="35"/>
      <c r="Y172" s="7"/>
      <c r="Z172" s="7"/>
      <c r="AA172" s="7"/>
      <c r="AB172" s="7"/>
      <c r="AC172" s="35"/>
      <c r="AD172" s="35"/>
      <c r="AE172" s="35"/>
      <c r="AF172" s="35"/>
      <c r="AG172" s="35"/>
      <c r="AH172" s="6"/>
      <c r="AI172" s="35"/>
      <c r="AJ172" s="35"/>
      <c r="AK172" s="35"/>
      <c r="AL172" s="35"/>
      <c r="AM172" s="35"/>
      <c r="AN172" s="35"/>
      <c r="AO172" s="35"/>
      <c r="AP172" s="35"/>
      <c r="AQ172" s="35"/>
      <c r="AR172" s="35"/>
      <c r="AS172" s="35"/>
      <c r="AT172" s="35"/>
      <c r="AU172" s="7"/>
      <c r="AV172" s="7"/>
      <c r="AW172" s="7"/>
      <c r="AX172" s="7"/>
    </row>
    <row r="173" spans="1:50" hidden="1" x14ac:dyDescent="0.15">
      <c r="A173" s="4"/>
      <c r="B173" s="4"/>
      <c r="C173" s="4"/>
      <c r="D173" s="4"/>
      <c r="E173" s="4"/>
      <c r="F173" s="4"/>
      <c r="G173" s="35"/>
      <c r="H173" s="35"/>
      <c r="I173" s="35"/>
      <c r="J173" s="35"/>
      <c r="K173" s="35"/>
      <c r="L173" s="6"/>
      <c r="M173" s="35"/>
      <c r="N173" s="35"/>
      <c r="O173" s="35"/>
      <c r="P173" s="35"/>
      <c r="Q173" s="35"/>
      <c r="R173" s="35"/>
      <c r="S173" s="35"/>
      <c r="T173" s="35"/>
      <c r="U173" s="35"/>
      <c r="V173" s="35"/>
      <c r="W173" s="35"/>
      <c r="X173" s="35"/>
      <c r="Y173" s="7"/>
      <c r="Z173" s="7"/>
      <c r="AA173" s="7"/>
      <c r="AB173" s="7"/>
      <c r="AC173" s="35"/>
      <c r="AD173" s="35"/>
      <c r="AE173" s="35"/>
      <c r="AF173" s="35"/>
      <c r="AG173" s="35"/>
      <c r="AH173" s="6"/>
      <c r="AI173" s="35"/>
      <c r="AJ173" s="35"/>
      <c r="AK173" s="35"/>
      <c r="AL173" s="35"/>
      <c r="AM173" s="35"/>
      <c r="AN173" s="35"/>
      <c r="AO173" s="35"/>
      <c r="AP173" s="35"/>
      <c r="AQ173" s="35"/>
      <c r="AR173" s="35"/>
      <c r="AS173" s="35"/>
      <c r="AT173" s="35"/>
      <c r="AU173" s="7"/>
      <c r="AV173" s="7"/>
      <c r="AW173" s="7"/>
      <c r="AX173" s="7"/>
    </row>
    <row r="174" spans="1:50" hidden="1" x14ac:dyDescent="0.15">
      <c r="A174" s="4"/>
      <c r="B174" s="4"/>
      <c r="C174" s="4"/>
      <c r="D174" s="4"/>
      <c r="E174" s="4"/>
      <c r="F174" s="4"/>
      <c r="G174" s="35"/>
      <c r="H174" s="35"/>
      <c r="I174" s="35"/>
      <c r="J174" s="35"/>
      <c r="K174" s="35"/>
      <c r="L174" s="6"/>
      <c r="M174" s="35"/>
      <c r="N174" s="35"/>
      <c r="O174" s="35"/>
      <c r="P174" s="35"/>
      <c r="Q174" s="35"/>
      <c r="R174" s="35"/>
      <c r="S174" s="35"/>
      <c r="T174" s="35"/>
      <c r="U174" s="35"/>
      <c r="V174" s="35"/>
      <c r="W174" s="35"/>
      <c r="X174" s="35"/>
      <c r="Y174" s="7"/>
      <c r="Z174" s="7"/>
      <c r="AA174" s="7"/>
      <c r="AB174" s="7"/>
      <c r="AC174" s="35"/>
      <c r="AD174" s="35"/>
      <c r="AE174" s="35"/>
      <c r="AF174" s="35"/>
      <c r="AG174" s="35"/>
      <c r="AH174" s="6"/>
      <c r="AI174" s="35"/>
      <c r="AJ174" s="35"/>
      <c r="AK174" s="35"/>
      <c r="AL174" s="35"/>
      <c r="AM174" s="35"/>
      <c r="AN174" s="35"/>
      <c r="AO174" s="35"/>
      <c r="AP174" s="35"/>
      <c r="AQ174" s="35"/>
      <c r="AR174" s="35"/>
      <c r="AS174" s="35"/>
      <c r="AT174" s="35"/>
      <c r="AU174" s="7"/>
      <c r="AV174" s="7"/>
      <c r="AW174" s="7"/>
      <c r="AX174" s="7"/>
    </row>
    <row r="175" spans="1:50" hidden="1" x14ac:dyDescent="0.15">
      <c r="A175" s="4"/>
      <c r="B175" s="4"/>
      <c r="C175" s="4"/>
      <c r="D175" s="4"/>
      <c r="E175" s="4"/>
      <c r="F175" s="4"/>
      <c r="G175" s="35"/>
      <c r="H175" s="35"/>
      <c r="I175" s="35"/>
      <c r="J175" s="35"/>
      <c r="K175" s="35"/>
      <c r="L175" s="6"/>
      <c r="M175" s="35"/>
      <c r="N175" s="35"/>
      <c r="O175" s="35"/>
      <c r="P175" s="35"/>
      <c r="Q175" s="35"/>
      <c r="R175" s="35"/>
      <c r="S175" s="35"/>
      <c r="T175" s="35"/>
      <c r="U175" s="35"/>
      <c r="V175" s="35"/>
      <c r="W175" s="35"/>
      <c r="X175" s="35"/>
      <c r="Y175" s="7"/>
      <c r="Z175" s="7"/>
      <c r="AA175" s="7"/>
      <c r="AB175" s="7"/>
      <c r="AC175" s="35"/>
      <c r="AD175" s="35"/>
      <c r="AE175" s="35"/>
      <c r="AF175" s="35"/>
      <c r="AG175" s="35"/>
      <c r="AH175" s="6"/>
      <c r="AI175" s="35"/>
      <c r="AJ175" s="35"/>
      <c r="AK175" s="35"/>
      <c r="AL175" s="35"/>
      <c r="AM175" s="35"/>
      <c r="AN175" s="35"/>
      <c r="AO175" s="35"/>
      <c r="AP175" s="35"/>
      <c r="AQ175" s="35"/>
      <c r="AR175" s="35"/>
      <c r="AS175" s="35"/>
      <c r="AT175" s="35"/>
      <c r="AU175" s="7"/>
      <c r="AV175" s="7"/>
      <c r="AW175" s="7"/>
      <c r="AX175" s="7"/>
    </row>
    <row r="176" spans="1:50" hidden="1" x14ac:dyDescent="0.15">
      <c r="A176" s="4"/>
      <c r="B176" s="4"/>
      <c r="C176" s="4"/>
      <c r="D176" s="4"/>
      <c r="E176" s="4"/>
      <c r="F176" s="4"/>
      <c r="G176" s="35"/>
      <c r="H176" s="35"/>
      <c r="I176" s="35"/>
      <c r="J176" s="35"/>
      <c r="K176" s="35"/>
      <c r="L176" s="6"/>
      <c r="M176" s="35"/>
      <c r="N176" s="35"/>
      <c r="O176" s="35"/>
      <c r="P176" s="35"/>
      <c r="Q176" s="35"/>
      <c r="R176" s="35"/>
      <c r="S176" s="35"/>
      <c r="T176" s="35"/>
      <c r="U176" s="35"/>
      <c r="V176" s="35"/>
      <c r="W176" s="35"/>
      <c r="X176" s="35"/>
      <c r="Y176" s="7"/>
      <c r="Z176" s="7"/>
      <c r="AA176" s="7"/>
      <c r="AB176" s="7"/>
      <c r="AC176" s="35"/>
      <c r="AD176" s="35"/>
      <c r="AE176" s="35"/>
      <c r="AF176" s="35"/>
      <c r="AG176" s="35"/>
      <c r="AH176" s="6"/>
      <c r="AI176" s="35"/>
      <c r="AJ176" s="35"/>
      <c r="AK176" s="35"/>
      <c r="AL176" s="35"/>
      <c r="AM176" s="35"/>
      <c r="AN176" s="35"/>
      <c r="AO176" s="35"/>
      <c r="AP176" s="35"/>
      <c r="AQ176" s="35"/>
      <c r="AR176" s="35"/>
      <c r="AS176" s="35"/>
      <c r="AT176" s="35"/>
      <c r="AU176" s="7"/>
      <c r="AV176" s="7"/>
      <c r="AW176" s="7"/>
      <c r="AX176" s="7"/>
    </row>
    <row r="177" spans="1:50" hidden="1" x14ac:dyDescent="0.15">
      <c r="A177" s="4"/>
      <c r="B177" s="4"/>
      <c r="C177" s="4"/>
      <c r="D177" s="4"/>
      <c r="E177" s="4"/>
      <c r="F177" s="4"/>
      <c r="G177" s="35"/>
      <c r="H177" s="35"/>
      <c r="I177" s="35"/>
      <c r="J177" s="35"/>
      <c r="K177" s="35"/>
      <c r="L177" s="6"/>
      <c r="M177" s="35"/>
      <c r="N177" s="35"/>
      <c r="O177" s="35"/>
      <c r="P177" s="35"/>
      <c r="Q177" s="35"/>
      <c r="R177" s="35"/>
      <c r="S177" s="35"/>
      <c r="T177" s="35"/>
      <c r="U177" s="35"/>
      <c r="V177" s="35"/>
      <c r="W177" s="35"/>
      <c r="X177" s="35"/>
      <c r="Y177" s="7"/>
      <c r="Z177" s="7"/>
      <c r="AA177" s="7"/>
      <c r="AB177" s="7"/>
      <c r="AC177" s="35"/>
      <c r="AD177" s="35"/>
      <c r="AE177" s="35"/>
      <c r="AF177" s="35"/>
      <c r="AG177" s="35"/>
      <c r="AH177" s="6"/>
      <c r="AI177" s="35"/>
      <c r="AJ177" s="35"/>
      <c r="AK177" s="35"/>
      <c r="AL177" s="35"/>
      <c r="AM177" s="35"/>
      <c r="AN177" s="35"/>
      <c r="AO177" s="35"/>
      <c r="AP177" s="35"/>
      <c r="AQ177" s="35"/>
      <c r="AR177" s="35"/>
      <c r="AS177" s="35"/>
      <c r="AT177" s="35"/>
      <c r="AU177" s="7"/>
      <c r="AV177" s="7"/>
      <c r="AW177" s="7"/>
      <c r="AX177" s="7"/>
    </row>
    <row r="178" spans="1:50" hidden="1" x14ac:dyDescent="0.15">
      <c r="A178" s="4"/>
      <c r="B178" s="4"/>
      <c r="C178" s="4"/>
      <c r="D178" s="4"/>
      <c r="E178" s="4"/>
      <c r="F178" s="4"/>
      <c r="G178" s="35"/>
      <c r="H178" s="35"/>
      <c r="I178" s="35"/>
      <c r="J178" s="35"/>
      <c r="K178" s="35"/>
      <c r="L178" s="6"/>
      <c r="M178" s="35"/>
      <c r="N178" s="35"/>
      <c r="O178" s="35"/>
      <c r="P178" s="35"/>
      <c r="Q178" s="35"/>
      <c r="R178" s="35"/>
      <c r="S178" s="35"/>
      <c r="T178" s="35"/>
      <c r="U178" s="35"/>
      <c r="V178" s="35"/>
      <c r="W178" s="35"/>
      <c r="X178" s="35"/>
      <c r="Y178" s="7"/>
      <c r="Z178" s="7"/>
      <c r="AA178" s="7"/>
      <c r="AB178" s="7"/>
      <c r="AC178" s="35"/>
      <c r="AD178" s="35"/>
      <c r="AE178" s="35"/>
      <c r="AF178" s="35"/>
      <c r="AG178" s="35"/>
      <c r="AH178" s="6"/>
      <c r="AI178" s="35"/>
      <c r="AJ178" s="35"/>
      <c r="AK178" s="35"/>
      <c r="AL178" s="35"/>
      <c r="AM178" s="35"/>
      <c r="AN178" s="35"/>
      <c r="AO178" s="35"/>
      <c r="AP178" s="35"/>
      <c r="AQ178" s="35"/>
      <c r="AR178" s="35"/>
      <c r="AS178" s="35"/>
      <c r="AT178" s="35"/>
      <c r="AU178" s="7"/>
      <c r="AV178" s="7"/>
      <c r="AW178" s="7"/>
      <c r="AX178" s="7"/>
    </row>
    <row r="179" spans="1:50" hidden="1" x14ac:dyDescent="0.15">
      <c r="A179" s="4"/>
      <c r="B179" s="4"/>
      <c r="C179" s="4"/>
      <c r="D179" s="4"/>
      <c r="E179" s="4"/>
      <c r="F179" s="4"/>
      <c r="G179" s="35"/>
      <c r="H179" s="35"/>
      <c r="I179" s="35"/>
      <c r="J179" s="35"/>
      <c r="K179" s="35"/>
      <c r="L179" s="6"/>
      <c r="M179" s="35"/>
      <c r="N179" s="35"/>
      <c r="O179" s="35"/>
      <c r="P179" s="35"/>
      <c r="Q179" s="35"/>
      <c r="R179" s="35"/>
      <c r="S179" s="35"/>
      <c r="T179" s="35"/>
      <c r="U179" s="35"/>
      <c r="V179" s="35"/>
      <c r="W179" s="35"/>
      <c r="X179" s="35"/>
      <c r="Y179" s="7"/>
      <c r="Z179" s="7"/>
      <c r="AA179" s="7"/>
      <c r="AB179" s="7"/>
      <c r="AC179" s="35"/>
      <c r="AD179" s="35"/>
      <c r="AE179" s="35"/>
      <c r="AF179" s="35"/>
      <c r="AG179" s="35"/>
      <c r="AH179" s="6"/>
      <c r="AI179" s="35"/>
      <c r="AJ179" s="35"/>
      <c r="AK179" s="35"/>
      <c r="AL179" s="35"/>
      <c r="AM179" s="35"/>
      <c r="AN179" s="35"/>
      <c r="AO179" s="35"/>
      <c r="AP179" s="35"/>
      <c r="AQ179" s="35"/>
      <c r="AR179" s="35"/>
      <c r="AS179" s="35"/>
      <c r="AT179" s="35"/>
      <c r="AU179" s="7"/>
      <c r="AV179" s="7"/>
      <c r="AW179" s="7"/>
      <c r="AX179" s="7"/>
    </row>
    <row r="180" spans="1:50" hidden="1" x14ac:dyDescent="0.15">
      <c r="A180" s="4"/>
      <c r="B180" s="4"/>
      <c r="C180" s="4"/>
      <c r="D180" s="4"/>
      <c r="E180" s="4"/>
      <c r="F180" s="4"/>
      <c r="G180" s="35"/>
      <c r="H180" s="35"/>
      <c r="I180" s="35"/>
      <c r="J180" s="35"/>
      <c r="K180" s="35"/>
      <c r="L180" s="6"/>
      <c r="M180" s="35"/>
      <c r="N180" s="35"/>
      <c r="O180" s="35"/>
      <c r="P180" s="35"/>
      <c r="Q180" s="35"/>
      <c r="R180" s="35"/>
      <c r="S180" s="35"/>
      <c r="T180" s="35"/>
      <c r="U180" s="35"/>
      <c r="V180" s="35"/>
      <c r="W180" s="35"/>
      <c r="X180" s="35"/>
      <c r="Y180" s="7"/>
      <c r="Z180" s="7"/>
      <c r="AA180" s="7"/>
      <c r="AB180" s="7"/>
      <c r="AC180" s="35"/>
      <c r="AD180" s="35"/>
      <c r="AE180" s="35"/>
      <c r="AF180" s="35"/>
      <c r="AG180" s="35"/>
      <c r="AH180" s="6"/>
      <c r="AI180" s="35"/>
      <c r="AJ180" s="35"/>
      <c r="AK180" s="35"/>
      <c r="AL180" s="35"/>
      <c r="AM180" s="35"/>
      <c r="AN180" s="35"/>
      <c r="AO180" s="35"/>
      <c r="AP180" s="35"/>
      <c r="AQ180" s="35"/>
      <c r="AR180" s="35"/>
      <c r="AS180" s="35"/>
      <c r="AT180" s="35"/>
      <c r="AU180" s="7"/>
      <c r="AV180" s="7"/>
      <c r="AW180" s="7"/>
      <c r="AX180" s="7"/>
    </row>
    <row r="181" spans="1:50" hidden="1" x14ac:dyDescent="0.15">
      <c r="A181" s="4"/>
      <c r="B181" s="4"/>
      <c r="C181" s="4"/>
      <c r="D181" s="4"/>
      <c r="E181" s="4"/>
      <c r="F181" s="4"/>
      <c r="G181" s="35"/>
      <c r="H181" s="35"/>
      <c r="I181" s="35"/>
      <c r="J181" s="35"/>
      <c r="K181" s="35"/>
      <c r="L181" s="6"/>
      <c r="M181" s="35"/>
      <c r="N181" s="35"/>
      <c r="O181" s="35"/>
      <c r="P181" s="35"/>
      <c r="Q181" s="35"/>
      <c r="R181" s="35"/>
      <c r="S181" s="35"/>
      <c r="T181" s="35"/>
      <c r="U181" s="35"/>
      <c r="V181" s="35"/>
      <c r="W181" s="35"/>
      <c r="X181" s="35"/>
      <c r="Y181" s="7"/>
      <c r="Z181" s="7"/>
      <c r="AA181" s="7"/>
      <c r="AB181" s="7"/>
      <c r="AC181" s="35"/>
      <c r="AD181" s="35"/>
      <c r="AE181" s="35"/>
      <c r="AF181" s="35"/>
      <c r="AG181" s="35"/>
      <c r="AH181" s="6"/>
      <c r="AI181" s="35"/>
      <c r="AJ181" s="35"/>
      <c r="AK181" s="35"/>
      <c r="AL181" s="35"/>
      <c r="AM181" s="35"/>
      <c r="AN181" s="35"/>
      <c r="AO181" s="35"/>
      <c r="AP181" s="35"/>
      <c r="AQ181" s="35"/>
      <c r="AR181" s="35"/>
      <c r="AS181" s="35"/>
      <c r="AT181" s="35"/>
      <c r="AU181" s="7"/>
      <c r="AV181" s="7"/>
      <c r="AW181" s="7"/>
      <c r="AX181" s="7"/>
    </row>
    <row r="182" spans="1:50" hidden="1" x14ac:dyDescent="0.15">
      <c r="A182" s="4"/>
      <c r="B182" s="4"/>
      <c r="C182" s="4"/>
      <c r="D182" s="4"/>
      <c r="E182" s="4"/>
      <c r="F182" s="4"/>
      <c r="G182" s="35"/>
      <c r="H182" s="35"/>
      <c r="I182" s="35"/>
      <c r="J182" s="35"/>
      <c r="K182" s="35"/>
      <c r="L182" s="6"/>
      <c r="M182" s="35"/>
      <c r="N182" s="35"/>
      <c r="O182" s="35"/>
      <c r="P182" s="35"/>
      <c r="Q182" s="35"/>
      <c r="R182" s="35"/>
      <c r="S182" s="35"/>
      <c r="T182" s="35"/>
      <c r="U182" s="35"/>
      <c r="V182" s="35"/>
      <c r="W182" s="35"/>
      <c r="X182" s="35"/>
      <c r="Y182" s="7"/>
      <c r="Z182" s="7"/>
      <c r="AA182" s="7"/>
      <c r="AB182" s="7"/>
      <c r="AC182" s="35"/>
      <c r="AD182" s="35"/>
      <c r="AE182" s="35"/>
      <c r="AF182" s="35"/>
      <c r="AG182" s="35"/>
      <c r="AH182" s="6"/>
      <c r="AI182" s="35"/>
      <c r="AJ182" s="35"/>
      <c r="AK182" s="35"/>
      <c r="AL182" s="35"/>
      <c r="AM182" s="35"/>
      <c r="AN182" s="35"/>
      <c r="AO182" s="35"/>
      <c r="AP182" s="35"/>
      <c r="AQ182" s="35"/>
      <c r="AR182" s="35"/>
      <c r="AS182" s="35"/>
      <c r="AT182" s="35"/>
      <c r="AU182" s="7"/>
      <c r="AV182" s="7"/>
      <c r="AW182" s="7"/>
      <c r="AX182" s="7"/>
    </row>
    <row r="183" spans="1:50" hidden="1" x14ac:dyDescent="0.15">
      <c r="A183" s="4"/>
      <c r="B183" s="4"/>
      <c r="C183" s="4"/>
      <c r="D183" s="4"/>
      <c r="E183" s="4"/>
      <c r="F183" s="4"/>
      <c r="G183" s="35"/>
      <c r="H183" s="35"/>
      <c r="I183" s="35"/>
      <c r="J183" s="35"/>
      <c r="K183" s="35"/>
      <c r="L183" s="6"/>
      <c r="M183" s="35"/>
      <c r="N183" s="35"/>
      <c r="O183" s="35"/>
      <c r="P183" s="35"/>
      <c r="Q183" s="35"/>
      <c r="R183" s="35"/>
      <c r="S183" s="35"/>
      <c r="T183" s="35"/>
      <c r="U183" s="35"/>
      <c r="V183" s="35"/>
      <c r="W183" s="35"/>
      <c r="X183" s="35"/>
      <c r="Y183" s="7"/>
      <c r="Z183" s="7"/>
      <c r="AA183" s="7"/>
      <c r="AB183" s="7"/>
      <c r="AC183" s="35"/>
      <c r="AD183" s="35"/>
      <c r="AE183" s="35"/>
      <c r="AF183" s="35"/>
      <c r="AG183" s="35"/>
      <c r="AH183" s="6"/>
      <c r="AI183" s="35"/>
      <c r="AJ183" s="35"/>
      <c r="AK183" s="35"/>
      <c r="AL183" s="35"/>
      <c r="AM183" s="35"/>
      <c r="AN183" s="35"/>
      <c r="AO183" s="35"/>
      <c r="AP183" s="35"/>
      <c r="AQ183" s="35"/>
      <c r="AR183" s="35"/>
      <c r="AS183" s="35"/>
      <c r="AT183" s="35"/>
      <c r="AU183" s="7"/>
      <c r="AV183" s="7"/>
      <c r="AW183" s="7"/>
      <c r="AX183" s="7"/>
    </row>
    <row r="184" spans="1:50" hidden="1" x14ac:dyDescent="0.15">
      <c r="A184" s="4"/>
      <c r="B184" s="4"/>
      <c r="C184" s="4"/>
      <c r="D184" s="4"/>
      <c r="E184" s="4"/>
      <c r="F184" s="4"/>
      <c r="G184" s="35"/>
      <c r="H184" s="35"/>
      <c r="I184" s="35"/>
      <c r="J184" s="35"/>
      <c r="K184" s="35"/>
      <c r="L184" s="6"/>
      <c r="M184" s="35"/>
      <c r="N184" s="35"/>
      <c r="O184" s="35"/>
      <c r="P184" s="35"/>
      <c r="Q184" s="35"/>
      <c r="R184" s="35"/>
      <c r="S184" s="35"/>
      <c r="T184" s="35"/>
      <c r="U184" s="35"/>
      <c r="V184" s="35"/>
      <c r="W184" s="35"/>
      <c r="X184" s="35"/>
      <c r="Y184" s="7"/>
      <c r="Z184" s="7"/>
      <c r="AA184" s="7"/>
      <c r="AB184" s="7"/>
      <c r="AC184" s="35"/>
      <c r="AD184" s="35"/>
      <c r="AE184" s="35"/>
      <c r="AF184" s="35"/>
      <c r="AG184" s="35"/>
      <c r="AH184" s="6"/>
      <c r="AI184" s="35"/>
      <c r="AJ184" s="35"/>
      <c r="AK184" s="35"/>
      <c r="AL184" s="35"/>
      <c r="AM184" s="35"/>
      <c r="AN184" s="35"/>
      <c r="AO184" s="35"/>
      <c r="AP184" s="35"/>
      <c r="AQ184" s="35"/>
      <c r="AR184" s="35"/>
      <c r="AS184" s="35"/>
      <c r="AT184" s="35"/>
      <c r="AU184" s="7"/>
      <c r="AV184" s="7"/>
      <c r="AW184" s="7"/>
      <c r="AX184" s="7"/>
    </row>
    <row r="185" spans="1:50" hidden="1" x14ac:dyDescent="0.15">
      <c r="A185" s="4"/>
      <c r="B185" s="4"/>
      <c r="C185" s="4"/>
      <c r="D185" s="4"/>
      <c r="E185" s="4"/>
      <c r="F185" s="4"/>
      <c r="G185" s="35"/>
      <c r="H185" s="35"/>
      <c r="I185" s="35"/>
      <c r="J185" s="35"/>
      <c r="K185" s="35"/>
      <c r="L185" s="6"/>
      <c r="M185" s="35"/>
      <c r="N185" s="35"/>
      <c r="O185" s="35"/>
      <c r="P185" s="35"/>
      <c r="Q185" s="35"/>
      <c r="R185" s="35"/>
      <c r="S185" s="35"/>
      <c r="T185" s="35"/>
      <c r="U185" s="35"/>
      <c r="V185" s="35"/>
      <c r="W185" s="35"/>
      <c r="X185" s="35"/>
      <c r="Y185" s="7"/>
      <c r="Z185" s="7"/>
      <c r="AA185" s="7"/>
      <c r="AB185" s="7"/>
      <c r="AC185" s="35"/>
      <c r="AD185" s="35"/>
      <c r="AE185" s="35"/>
      <c r="AF185" s="35"/>
      <c r="AG185" s="35"/>
      <c r="AH185" s="6"/>
      <c r="AI185" s="35"/>
      <c r="AJ185" s="35"/>
      <c r="AK185" s="35"/>
      <c r="AL185" s="35"/>
      <c r="AM185" s="35"/>
      <c r="AN185" s="35"/>
      <c r="AO185" s="35"/>
      <c r="AP185" s="35"/>
      <c r="AQ185" s="35"/>
      <c r="AR185" s="35"/>
      <c r="AS185" s="35"/>
      <c r="AT185" s="35"/>
      <c r="AU185" s="7"/>
      <c r="AV185" s="7"/>
      <c r="AW185" s="7"/>
      <c r="AX185" s="7"/>
    </row>
    <row r="186" spans="1:50" hidden="1" x14ac:dyDescent="0.15">
      <c r="A186" s="4"/>
      <c r="B186" s="4"/>
      <c r="C186" s="4"/>
      <c r="D186" s="4"/>
      <c r="E186" s="4"/>
      <c r="F186" s="4"/>
      <c r="G186" s="35"/>
      <c r="H186" s="35"/>
      <c r="I186" s="35"/>
      <c r="J186" s="35"/>
      <c r="K186" s="35"/>
      <c r="L186" s="6"/>
      <c r="M186" s="35"/>
      <c r="N186" s="35"/>
      <c r="O186" s="35"/>
      <c r="P186" s="35"/>
      <c r="Q186" s="35"/>
      <c r="R186" s="35"/>
      <c r="S186" s="35"/>
      <c r="T186" s="35"/>
      <c r="U186" s="35"/>
      <c r="V186" s="35"/>
      <c r="W186" s="35"/>
      <c r="X186" s="35"/>
      <c r="Y186" s="7"/>
      <c r="Z186" s="7"/>
      <c r="AA186" s="7"/>
      <c r="AB186" s="7"/>
      <c r="AC186" s="35"/>
      <c r="AD186" s="35"/>
      <c r="AE186" s="35"/>
      <c r="AF186" s="35"/>
      <c r="AG186" s="35"/>
      <c r="AH186" s="6"/>
      <c r="AI186" s="35"/>
      <c r="AJ186" s="35"/>
      <c r="AK186" s="35"/>
      <c r="AL186" s="35"/>
      <c r="AM186" s="35"/>
      <c r="AN186" s="35"/>
      <c r="AO186" s="35"/>
      <c r="AP186" s="35"/>
      <c r="AQ186" s="35"/>
      <c r="AR186" s="35"/>
      <c r="AS186" s="35"/>
      <c r="AT186" s="35"/>
      <c r="AU186" s="7"/>
      <c r="AV186" s="7"/>
      <c r="AW186" s="7"/>
      <c r="AX186" s="7"/>
    </row>
    <row r="187" spans="1:50" hidden="1" x14ac:dyDescent="0.15">
      <c r="A187" s="4"/>
      <c r="B187" s="4"/>
      <c r="C187" s="4"/>
      <c r="D187" s="4"/>
      <c r="E187" s="4"/>
      <c r="F187" s="4"/>
      <c r="G187" s="35"/>
      <c r="H187" s="35"/>
      <c r="I187" s="35"/>
      <c r="J187" s="35"/>
      <c r="K187" s="35"/>
      <c r="L187" s="6"/>
      <c r="M187" s="35"/>
      <c r="N187" s="35"/>
      <c r="O187" s="35"/>
      <c r="P187" s="35"/>
      <c r="Q187" s="35"/>
      <c r="R187" s="35"/>
      <c r="S187" s="35"/>
      <c r="T187" s="35"/>
      <c r="U187" s="35"/>
      <c r="V187" s="35"/>
      <c r="W187" s="35"/>
      <c r="X187" s="35"/>
      <c r="Y187" s="7"/>
      <c r="Z187" s="7"/>
      <c r="AA187" s="7"/>
      <c r="AB187" s="7"/>
      <c r="AC187" s="35"/>
      <c r="AD187" s="35"/>
      <c r="AE187" s="35"/>
      <c r="AF187" s="35"/>
      <c r="AG187" s="35"/>
      <c r="AH187" s="6"/>
      <c r="AI187" s="35"/>
      <c r="AJ187" s="35"/>
      <c r="AK187" s="35"/>
      <c r="AL187" s="35"/>
      <c r="AM187" s="35"/>
      <c r="AN187" s="35"/>
      <c r="AO187" s="35"/>
      <c r="AP187" s="35"/>
      <c r="AQ187" s="35"/>
      <c r="AR187" s="35"/>
      <c r="AS187" s="35"/>
      <c r="AT187" s="35"/>
      <c r="AU187" s="7"/>
      <c r="AV187" s="7"/>
      <c r="AW187" s="7"/>
      <c r="AX187" s="7"/>
    </row>
    <row r="188" spans="1:50" hidden="1" x14ac:dyDescent="0.15">
      <c r="A188" s="4"/>
      <c r="B188" s="4"/>
      <c r="C188" s="4"/>
      <c r="D188" s="4"/>
      <c r="E188" s="4"/>
      <c r="F188" s="4"/>
      <c r="G188" s="35"/>
      <c r="H188" s="35"/>
      <c r="I188" s="35"/>
      <c r="J188" s="35"/>
      <c r="K188" s="35"/>
      <c r="L188" s="6"/>
      <c r="M188" s="35"/>
      <c r="N188" s="35"/>
      <c r="O188" s="35"/>
      <c r="P188" s="35"/>
      <c r="Q188" s="35"/>
      <c r="R188" s="35"/>
      <c r="S188" s="35"/>
      <c r="T188" s="35"/>
      <c r="U188" s="35"/>
      <c r="V188" s="35"/>
      <c r="W188" s="35"/>
      <c r="X188" s="35"/>
      <c r="Y188" s="7"/>
      <c r="Z188" s="7"/>
      <c r="AA188" s="7"/>
      <c r="AB188" s="7"/>
      <c r="AC188" s="35"/>
      <c r="AD188" s="35"/>
      <c r="AE188" s="35"/>
      <c r="AF188" s="35"/>
      <c r="AG188" s="35"/>
      <c r="AH188" s="6"/>
      <c r="AI188" s="35"/>
      <c r="AJ188" s="35"/>
      <c r="AK188" s="35"/>
      <c r="AL188" s="35"/>
      <c r="AM188" s="35"/>
      <c r="AN188" s="35"/>
      <c r="AO188" s="35"/>
      <c r="AP188" s="35"/>
      <c r="AQ188" s="35"/>
      <c r="AR188" s="35"/>
      <c r="AS188" s="35"/>
      <c r="AT188" s="35"/>
      <c r="AU188" s="7"/>
      <c r="AV188" s="7"/>
      <c r="AW188" s="7"/>
      <c r="AX188" s="7"/>
    </row>
    <row r="189" spans="1:50" hidden="1" x14ac:dyDescent="0.15">
      <c r="A189" s="4"/>
      <c r="B189" s="4"/>
      <c r="C189" s="4"/>
      <c r="D189" s="4"/>
      <c r="E189" s="4"/>
      <c r="F189" s="4"/>
      <c r="G189" s="35"/>
      <c r="H189" s="35"/>
      <c r="I189" s="35"/>
      <c r="J189" s="35"/>
      <c r="K189" s="35"/>
      <c r="L189" s="6"/>
      <c r="M189" s="35"/>
      <c r="N189" s="35"/>
      <c r="O189" s="35"/>
      <c r="P189" s="35"/>
      <c r="Q189" s="35"/>
      <c r="R189" s="35"/>
      <c r="S189" s="35"/>
      <c r="T189" s="35"/>
      <c r="U189" s="35"/>
      <c r="V189" s="35"/>
      <c r="W189" s="35"/>
      <c r="X189" s="35"/>
      <c r="Y189" s="7"/>
      <c r="Z189" s="7"/>
      <c r="AA189" s="7"/>
      <c r="AB189" s="7"/>
      <c r="AC189" s="35"/>
      <c r="AD189" s="35"/>
      <c r="AE189" s="35"/>
      <c r="AF189" s="35"/>
      <c r="AG189" s="35"/>
      <c r="AH189" s="6"/>
      <c r="AI189" s="35"/>
      <c r="AJ189" s="35"/>
      <c r="AK189" s="35"/>
      <c r="AL189" s="35"/>
      <c r="AM189" s="35"/>
      <c r="AN189" s="35"/>
      <c r="AO189" s="35"/>
      <c r="AP189" s="35"/>
      <c r="AQ189" s="35"/>
      <c r="AR189" s="35"/>
      <c r="AS189" s="35"/>
      <c r="AT189" s="35"/>
      <c r="AU189" s="7"/>
      <c r="AV189" s="7"/>
      <c r="AW189" s="7"/>
      <c r="AX189" s="7"/>
    </row>
    <row r="190" spans="1:50" hidden="1" x14ac:dyDescent="0.15">
      <c r="A190" s="4"/>
      <c r="B190" s="4"/>
      <c r="C190" s="4"/>
      <c r="D190" s="4"/>
      <c r="E190" s="4"/>
      <c r="F190" s="4"/>
      <c r="G190" s="35"/>
      <c r="H190" s="35"/>
      <c r="I190" s="35"/>
      <c r="J190" s="35"/>
      <c r="K190" s="35"/>
      <c r="L190" s="6"/>
      <c r="M190" s="35"/>
      <c r="N190" s="35"/>
      <c r="O190" s="35"/>
      <c r="P190" s="35"/>
      <c r="Q190" s="35"/>
      <c r="R190" s="35"/>
      <c r="S190" s="35"/>
      <c r="T190" s="35"/>
      <c r="U190" s="35"/>
      <c r="V190" s="35"/>
      <c r="W190" s="35"/>
      <c r="X190" s="35"/>
      <c r="Y190" s="7"/>
      <c r="Z190" s="7"/>
      <c r="AA190" s="7"/>
      <c r="AB190" s="7"/>
      <c r="AC190" s="35"/>
      <c r="AD190" s="35"/>
      <c r="AE190" s="35"/>
      <c r="AF190" s="35"/>
      <c r="AG190" s="35"/>
      <c r="AH190" s="6"/>
      <c r="AI190" s="35"/>
      <c r="AJ190" s="35"/>
      <c r="AK190" s="35"/>
      <c r="AL190" s="35"/>
      <c r="AM190" s="35"/>
      <c r="AN190" s="35"/>
      <c r="AO190" s="35"/>
      <c r="AP190" s="35"/>
      <c r="AQ190" s="35"/>
      <c r="AR190" s="35"/>
      <c r="AS190" s="35"/>
      <c r="AT190" s="35"/>
      <c r="AU190" s="7"/>
      <c r="AV190" s="7"/>
      <c r="AW190" s="7"/>
      <c r="AX190" s="7"/>
    </row>
    <row r="191" spans="1:50" hidden="1" x14ac:dyDescent="0.15">
      <c r="A191" s="4"/>
      <c r="B191" s="4"/>
      <c r="C191" s="4"/>
      <c r="D191" s="4"/>
      <c r="E191" s="4"/>
      <c r="F191" s="4"/>
      <c r="G191" s="35"/>
      <c r="H191" s="35"/>
      <c r="I191" s="35"/>
      <c r="J191" s="35"/>
      <c r="K191" s="35"/>
      <c r="L191" s="6"/>
      <c r="M191" s="35"/>
      <c r="N191" s="35"/>
      <c r="O191" s="35"/>
      <c r="P191" s="35"/>
      <c r="Q191" s="35"/>
      <c r="R191" s="35"/>
      <c r="S191" s="35"/>
      <c r="T191" s="35"/>
      <c r="U191" s="35"/>
      <c r="V191" s="35"/>
      <c r="W191" s="35"/>
      <c r="X191" s="35"/>
      <c r="Y191" s="7"/>
      <c r="Z191" s="7"/>
      <c r="AA191" s="7"/>
      <c r="AB191" s="7"/>
      <c r="AC191" s="35"/>
      <c r="AD191" s="35"/>
      <c r="AE191" s="35"/>
      <c r="AF191" s="35"/>
      <c r="AG191" s="35"/>
      <c r="AH191" s="6"/>
      <c r="AI191" s="35"/>
      <c r="AJ191" s="35"/>
      <c r="AK191" s="35"/>
      <c r="AL191" s="35"/>
      <c r="AM191" s="35"/>
      <c r="AN191" s="35"/>
      <c r="AO191" s="35"/>
      <c r="AP191" s="35"/>
      <c r="AQ191" s="35"/>
      <c r="AR191" s="35"/>
      <c r="AS191" s="35"/>
      <c r="AT191" s="35"/>
      <c r="AU191" s="7"/>
      <c r="AV191" s="7"/>
      <c r="AW191" s="7"/>
      <c r="AX191" s="7"/>
    </row>
    <row r="192" spans="1:50" hidden="1" x14ac:dyDescent="0.15">
      <c r="A192" s="4"/>
      <c r="B192" s="4"/>
      <c r="C192" s="4"/>
      <c r="D192" s="4"/>
      <c r="E192" s="4"/>
      <c r="F192" s="4"/>
      <c r="G192" s="35"/>
      <c r="H192" s="35"/>
      <c r="I192" s="35"/>
      <c r="J192" s="35"/>
      <c r="K192" s="35"/>
      <c r="L192" s="6"/>
      <c r="M192" s="35"/>
      <c r="N192" s="35"/>
      <c r="O192" s="35"/>
      <c r="P192" s="35"/>
      <c r="Q192" s="35"/>
      <c r="R192" s="35"/>
      <c r="S192" s="35"/>
      <c r="T192" s="35"/>
      <c r="U192" s="35"/>
      <c r="V192" s="35"/>
      <c r="W192" s="35"/>
      <c r="X192" s="35"/>
      <c r="Y192" s="7"/>
      <c r="Z192" s="7"/>
      <c r="AA192" s="7"/>
      <c r="AB192" s="7"/>
      <c r="AC192" s="35"/>
      <c r="AD192" s="35"/>
      <c r="AE192" s="35"/>
      <c r="AF192" s="35"/>
      <c r="AG192" s="35"/>
      <c r="AH192" s="6"/>
      <c r="AI192" s="35"/>
      <c r="AJ192" s="35"/>
      <c r="AK192" s="35"/>
      <c r="AL192" s="35"/>
      <c r="AM192" s="35"/>
      <c r="AN192" s="35"/>
      <c r="AO192" s="35"/>
      <c r="AP192" s="35"/>
      <c r="AQ192" s="35"/>
      <c r="AR192" s="35"/>
      <c r="AS192" s="35"/>
      <c r="AT192" s="35"/>
      <c r="AU192" s="7"/>
      <c r="AV192" s="7"/>
      <c r="AW192" s="7"/>
      <c r="AX192" s="7"/>
    </row>
    <row r="193" spans="1:50" hidden="1" x14ac:dyDescent="0.15">
      <c r="A193" s="4"/>
      <c r="B193" s="4"/>
      <c r="C193" s="4"/>
      <c r="D193" s="4"/>
      <c r="E193" s="4"/>
      <c r="F193" s="4"/>
      <c r="G193" s="35"/>
      <c r="H193" s="35"/>
      <c r="I193" s="35"/>
      <c r="J193" s="35"/>
      <c r="K193" s="35"/>
      <c r="L193" s="6"/>
      <c r="M193" s="35"/>
      <c r="N193" s="35"/>
      <c r="O193" s="35"/>
      <c r="P193" s="35"/>
      <c r="Q193" s="35"/>
      <c r="R193" s="35"/>
      <c r="S193" s="35"/>
      <c r="T193" s="35"/>
      <c r="U193" s="35"/>
      <c r="V193" s="35"/>
      <c r="W193" s="35"/>
      <c r="X193" s="35"/>
      <c r="Y193" s="7"/>
      <c r="Z193" s="7"/>
      <c r="AA193" s="7"/>
      <c r="AB193" s="7"/>
      <c r="AC193" s="35"/>
      <c r="AD193" s="35"/>
      <c r="AE193" s="35"/>
      <c r="AF193" s="35"/>
      <c r="AG193" s="35"/>
      <c r="AH193" s="6"/>
      <c r="AI193" s="35"/>
      <c r="AJ193" s="35"/>
      <c r="AK193" s="35"/>
      <c r="AL193" s="35"/>
      <c r="AM193" s="35"/>
      <c r="AN193" s="35"/>
      <c r="AO193" s="35"/>
      <c r="AP193" s="35"/>
      <c r="AQ193" s="35"/>
      <c r="AR193" s="35"/>
      <c r="AS193" s="35"/>
      <c r="AT193" s="35"/>
      <c r="AU193" s="7"/>
      <c r="AV193" s="7"/>
      <c r="AW193" s="7"/>
      <c r="AX193" s="7"/>
    </row>
    <row r="194" spans="1:50" hidden="1" x14ac:dyDescent="0.15">
      <c r="A194" s="4"/>
      <c r="B194" s="4"/>
      <c r="C194" s="4"/>
      <c r="D194" s="4"/>
      <c r="E194" s="4"/>
      <c r="F194" s="4"/>
      <c r="G194" s="35"/>
      <c r="H194" s="35"/>
      <c r="I194" s="35"/>
      <c r="J194" s="35"/>
      <c r="K194" s="35"/>
      <c r="L194" s="6"/>
      <c r="M194" s="35"/>
      <c r="N194" s="35"/>
      <c r="O194" s="35"/>
      <c r="P194" s="35"/>
      <c r="Q194" s="35"/>
      <c r="R194" s="35"/>
      <c r="S194" s="35"/>
      <c r="T194" s="35"/>
      <c r="U194" s="35"/>
      <c r="V194" s="35"/>
      <c r="W194" s="35"/>
      <c r="X194" s="35"/>
      <c r="Y194" s="7"/>
      <c r="Z194" s="7"/>
      <c r="AA194" s="7"/>
      <c r="AB194" s="7"/>
      <c r="AC194" s="35"/>
      <c r="AD194" s="35"/>
      <c r="AE194" s="35"/>
      <c r="AF194" s="35"/>
      <c r="AG194" s="35"/>
      <c r="AH194" s="6"/>
      <c r="AI194" s="35"/>
      <c r="AJ194" s="35"/>
      <c r="AK194" s="35"/>
      <c r="AL194" s="35"/>
      <c r="AM194" s="35"/>
      <c r="AN194" s="35"/>
      <c r="AO194" s="35"/>
      <c r="AP194" s="35"/>
      <c r="AQ194" s="35"/>
      <c r="AR194" s="35"/>
      <c r="AS194" s="35"/>
      <c r="AT194" s="35"/>
      <c r="AU194" s="7"/>
      <c r="AV194" s="7"/>
      <c r="AW194" s="7"/>
      <c r="AX194" s="7"/>
    </row>
    <row r="195" spans="1:50" hidden="1" x14ac:dyDescent="0.15">
      <c r="A195" s="4"/>
      <c r="B195" s="4"/>
      <c r="C195" s="4"/>
      <c r="D195" s="4"/>
      <c r="E195" s="4"/>
      <c r="F195" s="4"/>
      <c r="G195" s="35"/>
      <c r="H195" s="35"/>
      <c r="I195" s="35"/>
      <c r="J195" s="35"/>
      <c r="K195" s="35"/>
      <c r="L195" s="6"/>
      <c r="M195" s="35"/>
      <c r="N195" s="35"/>
      <c r="O195" s="35"/>
      <c r="P195" s="35"/>
      <c r="Q195" s="35"/>
      <c r="R195" s="35"/>
      <c r="S195" s="35"/>
      <c r="T195" s="35"/>
      <c r="U195" s="35"/>
      <c r="V195" s="35"/>
      <c r="W195" s="35"/>
      <c r="X195" s="35"/>
      <c r="Y195" s="7"/>
      <c r="Z195" s="7"/>
      <c r="AA195" s="7"/>
      <c r="AB195" s="7"/>
      <c r="AC195" s="35"/>
      <c r="AD195" s="35"/>
      <c r="AE195" s="35"/>
      <c r="AF195" s="35"/>
      <c r="AG195" s="35"/>
      <c r="AH195" s="6"/>
      <c r="AI195" s="35"/>
      <c r="AJ195" s="35"/>
      <c r="AK195" s="35"/>
      <c r="AL195" s="35"/>
      <c r="AM195" s="35"/>
      <c r="AN195" s="35"/>
      <c r="AO195" s="35"/>
      <c r="AP195" s="35"/>
      <c r="AQ195" s="35"/>
      <c r="AR195" s="35"/>
      <c r="AS195" s="35"/>
      <c r="AT195" s="35"/>
      <c r="AU195" s="7"/>
      <c r="AV195" s="7"/>
      <c r="AW195" s="7"/>
      <c r="AX195" s="7"/>
    </row>
    <row r="196" spans="1:50" hidden="1" x14ac:dyDescent="0.15">
      <c r="A196" s="4"/>
      <c r="B196" s="4"/>
      <c r="C196" s="4"/>
      <c r="D196" s="4"/>
      <c r="E196" s="4"/>
      <c r="F196" s="4"/>
      <c r="G196" s="35"/>
      <c r="H196" s="35"/>
      <c r="I196" s="35"/>
      <c r="J196" s="35"/>
      <c r="K196" s="35"/>
      <c r="L196" s="6"/>
      <c r="M196" s="35"/>
      <c r="N196" s="35"/>
      <c r="O196" s="35"/>
      <c r="P196" s="35"/>
      <c r="Q196" s="35"/>
      <c r="R196" s="35"/>
      <c r="S196" s="35"/>
      <c r="T196" s="35"/>
      <c r="U196" s="35"/>
      <c r="V196" s="35"/>
      <c r="W196" s="35"/>
      <c r="X196" s="35"/>
      <c r="Y196" s="7"/>
      <c r="Z196" s="7"/>
      <c r="AA196" s="7"/>
      <c r="AB196" s="7"/>
      <c r="AC196" s="35"/>
      <c r="AD196" s="35"/>
      <c r="AE196" s="35"/>
      <c r="AF196" s="35"/>
      <c r="AG196" s="35"/>
      <c r="AH196" s="6"/>
      <c r="AI196" s="35"/>
      <c r="AJ196" s="35"/>
      <c r="AK196" s="35"/>
      <c r="AL196" s="35"/>
      <c r="AM196" s="35"/>
      <c r="AN196" s="35"/>
      <c r="AO196" s="35"/>
      <c r="AP196" s="35"/>
      <c r="AQ196" s="35"/>
      <c r="AR196" s="35"/>
      <c r="AS196" s="35"/>
      <c r="AT196" s="35"/>
      <c r="AU196" s="7"/>
      <c r="AV196" s="7"/>
      <c r="AW196" s="7"/>
      <c r="AX196" s="7"/>
    </row>
    <row r="197" spans="1:50" hidden="1" x14ac:dyDescent="0.15">
      <c r="A197" s="4"/>
      <c r="B197" s="4"/>
      <c r="C197" s="4"/>
      <c r="D197" s="4"/>
      <c r="E197" s="4"/>
      <c r="F197" s="4"/>
      <c r="G197" s="35"/>
      <c r="H197" s="35"/>
      <c r="I197" s="35"/>
      <c r="J197" s="35"/>
      <c r="K197" s="35"/>
      <c r="L197" s="6"/>
      <c r="M197" s="35"/>
      <c r="N197" s="35"/>
      <c r="O197" s="35"/>
      <c r="P197" s="35"/>
      <c r="Q197" s="35"/>
      <c r="R197" s="35"/>
      <c r="S197" s="35"/>
      <c r="T197" s="35"/>
      <c r="U197" s="35"/>
      <c r="V197" s="35"/>
      <c r="W197" s="35"/>
      <c r="X197" s="35"/>
      <c r="Y197" s="7"/>
      <c r="Z197" s="7"/>
      <c r="AA197" s="7"/>
      <c r="AB197" s="7"/>
      <c r="AC197" s="35"/>
      <c r="AD197" s="35"/>
      <c r="AE197" s="35"/>
      <c r="AF197" s="35"/>
      <c r="AG197" s="35"/>
      <c r="AH197" s="6"/>
      <c r="AI197" s="35"/>
      <c r="AJ197" s="35"/>
      <c r="AK197" s="35"/>
      <c r="AL197" s="35"/>
      <c r="AM197" s="35"/>
      <c r="AN197" s="35"/>
      <c r="AO197" s="35"/>
      <c r="AP197" s="35"/>
      <c r="AQ197" s="35"/>
      <c r="AR197" s="35"/>
      <c r="AS197" s="35"/>
      <c r="AT197" s="35"/>
      <c r="AU197" s="7"/>
      <c r="AV197" s="7"/>
      <c r="AW197" s="7"/>
      <c r="AX197" s="7"/>
    </row>
    <row r="198" spans="1:50" hidden="1" x14ac:dyDescent="0.15">
      <c r="A198" s="4"/>
      <c r="B198" s="4"/>
      <c r="C198" s="4"/>
      <c r="D198" s="4"/>
      <c r="E198" s="4"/>
      <c r="F198" s="4"/>
      <c r="G198" s="35"/>
      <c r="H198" s="35"/>
      <c r="I198" s="35"/>
      <c r="J198" s="35"/>
      <c r="K198" s="35"/>
      <c r="L198" s="6"/>
      <c r="M198" s="35"/>
      <c r="N198" s="35"/>
      <c r="O198" s="35"/>
      <c r="P198" s="35"/>
      <c r="Q198" s="35"/>
      <c r="R198" s="35"/>
      <c r="S198" s="35"/>
      <c r="T198" s="35"/>
      <c r="U198" s="35"/>
      <c r="V198" s="35"/>
      <c r="W198" s="35"/>
      <c r="X198" s="35"/>
      <c r="Y198" s="7"/>
      <c r="Z198" s="7"/>
      <c r="AA198" s="7"/>
      <c r="AB198" s="7"/>
      <c r="AC198" s="35"/>
      <c r="AD198" s="35"/>
      <c r="AE198" s="35"/>
      <c r="AF198" s="35"/>
      <c r="AG198" s="35"/>
      <c r="AH198" s="6"/>
      <c r="AI198" s="35"/>
      <c r="AJ198" s="35"/>
      <c r="AK198" s="35"/>
      <c r="AL198" s="35"/>
      <c r="AM198" s="35"/>
      <c r="AN198" s="35"/>
      <c r="AO198" s="35"/>
      <c r="AP198" s="35"/>
      <c r="AQ198" s="35"/>
      <c r="AR198" s="35"/>
      <c r="AS198" s="35"/>
      <c r="AT198" s="35"/>
      <c r="AU198" s="7"/>
      <c r="AV198" s="7"/>
      <c r="AW198" s="7"/>
      <c r="AX198" s="7"/>
    </row>
    <row r="199" spans="1:50" hidden="1" x14ac:dyDescent="0.15">
      <c r="A199" s="4"/>
      <c r="B199" s="4"/>
      <c r="C199" s="4"/>
      <c r="D199" s="4"/>
      <c r="E199" s="4"/>
      <c r="F199" s="4"/>
      <c r="G199" s="35"/>
      <c r="H199" s="35"/>
      <c r="I199" s="35"/>
      <c r="J199" s="35"/>
      <c r="K199" s="35"/>
      <c r="L199" s="6"/>
      <c r="M199" s="35"/>
      <c r="N199" s="35"/>
      <c r="O199" s="35"/>
      <c r="P199" s="35"/>
      <c r="Q199" s="35"/>
      <c r="R199" s="35"/>
      <c r="S199" s="35"/>
      <c r="T199" s="35"/>
      <c r="U199" s="35"/>
      <c r="V199" s="35"/>
      <c r="W199" s="35"/>
      <c r="X199" s="35"/>
      <c r="Y199" s="7"/>
      <c r="Z199" s="7"/>
      <c r="AA199" s="7"/>
      <c r="AB199" s="7"/>
      <c r="AC199" s="35"/>
      <c r="AD199" s="35"/>
      <c r="AE199" s="35"/>
      <c r="AF199" s="35"/>
      <c r="AG199" s="35"/>
      <c r="AH199" s="6"/>
      <c r="AI199" s="35"/>
      <c r="AJ199" s="35"/>
      <c r="AK199" s="35"/>
      <c r="AL199" s="35"/>
      <c r="AM199" s="35"/>
      <c r="AN199" s="35"/>
      <c r="AO199" s="35"/>
      <c r="AP199" s="35"/>
      <c r="AQ199" s="35"/>
      <c r="AR199" s="35"/>
      <c r="AS199" s="35"/>
      <c r="AT199" s="35"/>
      <c r="AU199" s="7"/>
      <c r="AV199" s="7"/>
      <c r="AW199" s="7"/>
      <c r="AX199" s="7"/>
    </row>
    <row r="200" spans="1:50" hidden="1" x14ac:dyDescent="0.15">
      <c r="A200" s="4"/>
      <c r="B200" s="4"/>
      <c r="C200" s="4"/>
      <c r="D200" s="4"/>
      <c r="E200" s="4"/>
      <c r="F200" s="4"/>
      <c r="G200" s="35"/>
      <c r="H200" s="35"/>
      <c r="I200" s="35"/>
      <c r="J200" s="35"/>
      <c r="K200" s="35"/>
      <c r="L200" s="6"/>
      <c r="M200" s="35"/>
      <c r="N200" s="35"/>
      <c r="O200" s="35"/>
      <c r="P200" s="35"/>
      <c r="Q200" s="35"/>
      <c r="R200" s="35"/>
      <c r="S200" s="35"/>
      <c r="T200" s="35"/>
      <c r="U200" s="35"/>
      <c r="V200" s="35"/>
      <c r="W200" s="35"/>
      <c r="X200" s="35"/>
      <c r="Y200" s="7"/>
      <c r="Z200" s="7"/>
      <c r="AA200" s="7"/>
      <c r="AB200" s="7"/>
      <c r="AC200" s="35"/>
      <c r="AD200" s="35"/>
      <c r="AE200" s="35"/>
      <c r="AF200" s="35"/>
      <c r="AG200" s="35"/>
      <c r="AH200" s="6"/>
      <c r="AI200" s="35"/>
      <c r="AJ200" s="35"/>
      <c r="AK200" s="35"/>
      <c r="AL200" s="35"/>
      <c r="AM200" s="35"/>
      <c r="AN200" s="35"/>
      <c r="AO200" s="35"/>
      <c r="AP200" s="35"/>
      <c r="AQ200" s="35"/>
      <c r="AR200" s="35"/>
      <c r="AS200" s="35"/>
      <c r="AT200" s="35"/>
      <c r="AU200" s="7"/>
      <c r="AV200" s="7"/>
      <c r="AW200" s="7"/>
      <c r="AX200" s="7"/>
    </row>
    <row r="201" spans="1:50" hidden="1" x14ac:dyDescent="0.15">
      <c r="A201" s="4"/>
      <c r="B201" s="4"/>
      <c r="C201" s="4"/>
      <c r="D201" s="4"/>
      <c r="E201" s="4"/>
      <c r="F201" s="4"/>
      <c r="G201" s="35"/>
      <c r="H201" s="35"/>
      <c r="I201" s="35"/>
      <c r="J201" s="35"/>
      <c r="K201" s="35"/>
      <c r="L201" s="6"/>
      <c r="M201" s="35"/>
      <c r="N201" s="35"/>
      <c r="O201" s="35"/>
      <c r="P201" s="35"/>
      <c r="Q201" s="35"/>
      <c r="R201" s="35"/>
      <c r="S201" s="35"/>
      <c r="T201" s="35"/>
      <c r="U201" s="35"/>
      <c r="V201" s="35"/>
      <c r="W201" s="35"/>
      <c r="X201" s="35"/>
      <c r="Y201" s="7"/>
      <c r="Z201" s="7"/>
      <c r="AA201" s="7"/>
      <c r="AB201" s="7"/>
      <c r="AC201" s="35"/>
      <c r="AD201" s="35"/>
      <c r="AE201" s="35"/>
      <c r="AF201" s="35"/>
      <c r="AG201" s="35"/>
      <c r="AH201" s="6"/>
      <c r="AI201" s="35"/>
      <c r="AJ201" s="35"/>
      <c r="AK201" s="35"/>
      <c r="AL201" s="35"/>
      <c r="AM201" s="35"/>
      <c r="AN201" s="35"/>
      <c r="AO201" s="35"/>
      <c r="AP201" s="35"/>
      <c r="AQ201" s="35"/>
      <c r="AR201" s="35"/>
      <c r="AS201" s="35"/>
      <c r="AT201" s="35"/>
      <c r="AU201" s="7"/>
      <c r="AV201" s="7"/>
      <c r="AW201" s="7"/>
      <c r="AX201" s="7"/>
    </row>
    <row r="202" spans="1:50" hidden="1" x14ac:dyDescent="0.15">
      <c r="A202" s="4"/>
      <c r="B202" s="4"/>
      <c r="C202" s="4"/>
      <c r="D202" s="4"/>
      <c r="E202" s="4"/>
      <c r="F202" s="4"/>
      <c r="G202" s="35"/>
      <c r="H202" s="35"/>
      <c r="I202" s="35"/>
      <c r="J202" s="35"/>
      <c r="K202" s="35"/>
      <c r="L202" s="6"/>
      <c r="M202" s="35"/>
      <c r="N202" s="35"/>
      <c r="O202" s="35"/>
      <c r="P202" s="35"/>
      <c r="Q202" s="35"/>
      <c r="R202" s="35"/>
      <c r="S202" s="35"/>
      <c r="T202" s="35"/>
      <c r="U202" s="35"/>
      <c r="V202" s="35"/>
      <c r="W202" s="35"/>
      <c r="X202" s="35"/>
      <c r="Y202" s="7"/>
      <c r="Z202" s="7"/>
      <c r="AA202" s="7"/>
      <c r="AB202" s="7"/>
      <c r="AC202" s="35"/>
      <c r="AD202" s="35"/>
      <c r="AE202" s="35"/>
      <c r="AF202" s="35"/>
      <c r="AG202" s="35"/>
      <c r="AH202" s="6"/>
      <c r="AI202" s="35"/>
      <c r="AJ202" s="35"/>
      <c r="AK202" s="35"/>
      <c r="AL202" s="35"/>
      <c r="AM202" s="35"/>
      <c r="AN202" s="35"/>
      <c r="AO202" s="35"/>
      <c r="AP202" s="35"/>
      <c r="AQ202" s="35"/>
      <c r="AR202" s="35"/>
      <c r="AS202" s="35"/>
      <c r="AT202" s="35"/>
      <c r="AU202" s="7"/>
      <c r="AV202" s="7"/>
      <c r="AW202" s="7"/>
      <c r="AX202" s="7"/>
    </row>
    <row r="203" spans="1:50" hidden="1" x14ac:dyDescent="0.15">
      <c r="A203" s="4"/>
      <c r="B203" s="4"/>
      <c r="C203" s="4"/>
      <c r="D203" s="4"/>
      <c r="E203" s="4"/>
      <c r="F203" s="4"/>
      <c r="G203" s="35"/>
      <c r="H203" s="35"/>
      <c r="I203" s="35"/>
      <c r="J203" s="35"/>
      <c r="K203" s="35"/>
      <c r="L203" s="6"/>
      <c r="M203" s="35"/>
      <c r="N203" s="35"/>
      <c r="O203" s="35"/>
      <c r="P203" s="35"/>
      <c r="Q203" s="35"/>
      <c r="R203" s="35"/>
      <c r="S203" s="35"/>
      <c r="T203" s="35"/>
      <c r="U203" s="35"/>
      <c r="V203" s="35"/>
      <c r="W203" s="35"/>
      <c r="X203" s="35"/>
      <c r="Y203" s="7"/>
      <c r="Z203" s="7"/>
      <c r="AA203" s="7"/>
      <c r="AB203" s="7"/>
      <c r="AC203" s="35"/>
      <c r="AD203" s="35"/>
      <c r="AE203" s="35"/>
      <c r="AF203" s="35"/>
      <c r="AG203" s="35"/>
      <c r="AH203" s="6"/>
      <c r="AI203" s="35"/>
      <c r="AJ203" s="35"/>
      <c r="AK203" s="35"/>
      <c r="AL203" s="35"/>
      <c r="AM203" s="35"/>
      <c r="AN203" s="35"/>
      <c r="AO203" s="35"/>
      <c r="AP203" s="35"/>
      <c r="AQ203" s="35"/>
      <c r="AR203" s="35"/>
      <c r="AS203" s="35"/>
      <c r="AT203" s="35"/>
      <c r="AU203" s="7"/>
      <c r="AV203" s="7"/>
      <c r="AW203" s="7"/>
      <c r="AX203" s="7"/>
    </row>
    <row r="204" spans="1:50" hidden="1" x14ac:dyDescent="0.15">
      <c r="A204" s="4"/>
      <c r="B204" s="4"/>
      <c r="C204" s="4"/>
      <c r="D204" s="4"/>
      <c r="E204" s="4"/>
      <c r="F204" s="4"/>
      <c r="G204" s="35"/>
      <c r="H204" s="35"/>
      <c r="I204" s="35"/>
      <c r="J204" s="35"/>
      <c r="K204" s="35"/>
      <c r="L204" s="6"/>
      <c r="M204" s="35"/>
      <c r="N204" s="35"/>
      <c r="O204" s="35"/>
      <c r="P204" s="35"/>
      <c r="Q204" s="35"/>
      <c r="R204" s="35"/>
      <c r="S204" s="35"/>
      <c r="T204" s="35"/>
      <c r="U204" s="35"/>
      <c r="V204" s="35"/>
      <c r="W204" s="35"/>
      <c r="X204" s="35"/>
      <c r="Y204" s="7"/>
      <c r="Z204" s="7"/>
      <c r="AA204" s="7"/>
      <c r="AB204" s="7"/>
      <c r="AC204" s="35"/>
      <c r="AD204" s="35"/>
      <c r="AE204" s="35"/>
      <c r="AF204" s="35"/>
      <c r="AG204" s="35"/>
      <c r="AH204" s="6"/>
      <c r="AI204" s="35"/>
      <c r="AJ204" s="35"/>
      <c r="AK204" s="35"/>
      <c r="AL204" s="35"/>
      <c r="AM204" s="35"/>
      <c r="AN204" s="35"/>
      <c r="AO204" s="35"/>
      <c r="AP204" s="35"/>
      <c r="AQ204" s="35"/>
      <c r="AR204" s="35"/>
      <c r="AS204" s="35"/>
      <c r="AT204" s="35"/>
      <c r="AU204" s="7"/>
      <c r="AV204" s="7"/>
      <c r="AW204" s="7"/>
      <c r="AX204" s="7"/>
    </row>
    <row r="205" spans="1:50" hidden="1" x14ac:dyDescent="0.15">
      <c r="A205" s="4"/>
      <c r="B205" s="4"/>
      <c r="C205" s="4"/>
      <c r="D205" s="4"/>
      <c r="E205" s="4"/>
      <c r="F205" s="4"/>
      <c r="G205" s="35"/>
      <c r="H205" s="35"/>
      <c r="I205" s="35"/>
      <c r="J205" s="35"/>
      <c r="K205" s="35"/>
      <c r="L205" s="6"/>
      <c r="M205" s="35"/>
      <c r="N205" s="35"/>
      <c r="O205" s="35"/>
      <c r="P205" s="35"/>
      <c r="Q205" s="35"/>
      <c r="R205" s="35"/>
      <c r="S205" s="35"/>
      <c r="T205" s="35"/>
      <c r="U205" s="35"/>
      <c r="V205" s="35"/>
      <c r="W205" s="35"/>
      <c r="X205" s="35"/>
      <c r="Y205" s="7"/>
      <c r="Z205" s="7"/>
      <c r="AA205" s="7"/>
      <c r="AB205" s="7"/>
      <c r="AC205" s="35"/>
      <c r="AD205" s="35"/>
      <c r="AE205" s="35"/>
      <c r="AF205" s="35"/>
      <c r="AG205" s="35"/>
      <c r="AH205" s="6"/>
      <c r="AI205" s="35"/>
      <c r="AJ205" s="35"/>
      <c r="AK205" s="35"/>
      <c r="AL205" s="35"/>
      <c r="AM205" s="35"/>
      <c r="AN205" s="35"/>
      <c r="AO205" s="35"/>
      <c r="AP205" s="35"/>
      <c r="AQ205" s="35"/>
      <c r="AR205" s="35"/>
      <c r="AS205" s="35"/>
      <c r="AT205" s="35"/>
      <c r="AU205" s="7"/>
      <c r="AV205" s="7"/>
      <c r="AW205" s="7"/>
      <c r="AX205" s="7"/>
    </row>
    <row r="206" spans="1:50" hidden="1" x14ac:dyDescent="0.15">
      <c r="A206" s="4"/>
      <c r="B206" s="4"/>
      <c r="C206" s="4"/>
      <c r="D206" s="4"/>
      <c r="E206" s="4"/>
      <c r="F206" s="4"/>
      <c r="G206" s="35"/>
      <c r="H206" s="35"/>
      <c r="I206" s="35"/>
      <c r="J206" s="35"/>
      <c r="K206" s="35"/>
      <c r="L206" s="6"/>
      <c r="M206" s="35"/>
      <c r="N206" s="35"/>
      <c r="O206" s="35"/>
      <c r="P206" s="35"/>
      <c r="Q206" s="35"/>
      <c r="R206" s="35"/>
      <c r="S206" s="35"/>
      <c r="T206" s="35"/>
      <c r="U206" s="35"/>
      <c r="V206" s="35"/>
      <c r="W206" s="35"/>
      <c r="X206" s="35"/>
      <c r="Y206" s="7"/>
      <c r="Z206" s="7"/>
      <c r="AA206" s="7"/>
      <c r="AB206" s="7"/>
      <c r="AC206" s="35"/>
      <c r="AD206" s="35"/>
      <c r="AE206" s="35"/>
      <c r="AF206" s="35"/>
      <c r="AG206" s="35"/>
      <c r="AH206" s="6"/>
      <c r="AI206" s="35"/>
      <c r="AJ206" s="35"/>
      <c r="AK206" s="35"/>
      <c r="AL206" s="35"/>
      <c r="AM206" s="35"/>
      <c r="AN206" s="35"/>
      <c r="AO206" s="35"/>
      <c r="AP206" s="35"/>
      <c r="AQ206" s="35"/>
      <c r="AR206" s="35"/>
      <c r="AS206" s="35"/>
      <c r="AT206" s="35"/>
      <c r="AU206" s="7"/>
      <c r="AV206" s="7"/>
      <c r="AW206" s="7"/>
      <c r="AX206" s="7"/>
    </row>
    <row r="207" spans="1:50" hidden="1" x14ac:dyDescent="0.15">
      <c r="A207" s="4"/>
      <c r="B207" s="4"/>
      <c r="C207" s="4"/>
      <c r="D207" s="4"/>
      <c r="E207" s="4"/>
      <c r="F207" s="4"/>
      <c r="G207" s="35"/>
      <c r="H207" s="35"/>
      <c r="I207" s="35"/>
      <c r="J207" s="35"/>
      <c r="K207" s="35"/>
      <c r="L207" s="6"/>
      <c r="M207" s="35"/>
      <c r="N207" s="35"/>
      <c r="O207" s="35"/>
      <c r="P207" s="35"/>
      <c r="Q207" s="35"/>
      <c r="R207" s="35"/>
      <c r="S207" s="35"/>
      <c r="T207" s="35"/>
      <c r="U207" s="35"/>
      <c r="V207" s="35"/>
      <c r="W207" s="35"/>
      <c r="X207" s="35"/>
      <c r="Y207" s="7"/>
      <c r="Z207" s="7"/>
      <c r="AA207" s="7"/>
      <c r="AB207" s="7"/>
      <c r="AC207" s="35"/>
      <c r="AD207" s="35"/>
      <c r="AE207" s="35"/>
      <c r="AF207" s="35"/>
      <c r="AG207" s="35"/>
      <c r="AH207" s="6"/>
      <c r="AI207" s="35"/>
      <c r="AJ207" s="35"/>
      <c r="AK207" s="35"/>
      <c r="AL207" s="35"/>
      <c r="AM207" s="35"/>
      <c r="AN207" s="35"/>
      <c r="AO207" s="35"/>
      <c r="AP207" s="35"/>
      <c r="AQ207" s="35"/>
      <c r="AR207" s="35"/>
      <c r="AS207" s="35"/>
      <c r="AT207" s="35"/>
      <c r="AU207" s="7"/>
      <c r="AV207" s="7"/>
      <c r="AW207" s="7"/>
      <c r="AX207" s="7"/>
    </row>
    <row r="208" spans="1:50" hidden="1" x14ac:dyDescent="0.15">
      <c r="A208" s="4"/>
      <c r="B208" s="4"/>
      <c r="C208" s="4"/>
      <c r="D208" s="4"/>
      <c r="E208" s="4"/>
      <c r="F208" s="4"/>
      <c r="G208" s="35"/>
      <c r="H208" s="35"/>
      <c r="I208" s="35"/>
      <c r="J208" s="35"/>
      <c r="K208" s="35"/>
      <c r="L208" s="6"/>
      <c r="M208" s="35"/>
      <c r="N208" s="35"/>
      <c r="O208" s="35"/>
      <c r="P208" s="35"/>
      <c r="Q208" s="35"/>
      <c r="R208" s="35"/>
      <c r="S208" s="35"/>
      <c r="T208" s="35"/>
      <c r="U208" s="35"/>
      <c r="V208" s="35"/>
      <c r="W208" s="35"/>
      <c r="X208" s="35"/>
      <c r="Y208" s="7"/>
      <c r="Z208" s="7"/>
      <c r="AA208" s="7"/>
      <c r="AB208" s="7"/>
      <c r="AC208" s="35"/>
      <c r="AD208" s="35"/>
      <c r="AE208" s="35"/>
      <c r="AF208" s="35"/>
      <c r="AG208" s="35"/>
      <c r="AH208" s="6"/>
      <c r="AI208" s="35"/>
      <c r="AJ208" s="35"/>
      <c r="AK208" s="35"/>
      <c r="AL208" s="35"/>
      <c r="AM208" s="35"/>
      <c r="AN208" s="35"/>
      <c r="AO208" s="35"/>
      <c r="AP208" s="35"/>
      <c r="AQ208" s="35"/>
      <c r="AR208" s="35"/>
      <c r="AS208" s="35"/>
      <c r="AT208" s="35"/>
      <c r="AU208" s="7"/>
      <c r="AV208" s="7"/>
      <c r="AW208" s="7"/>
      <c r="AX208" s="7"/>
    </row>
    <row r="209" spans="1:50" hidden="1" x14ac:dyDescent="0.15">
      <c r="A209" s="4"/>
      <c r="B209" s="4"/>
      <c r="C209" s="4"/>
      <c r="D209" s="4"/>
      <c r="E209" s="4"/>
      <c r="F209" s="4"/>
      <c r="G209" s="35"/>
      <c r="H209" s="35"/>
      <c r="I209" s="35"/>
      <c r="J209" s="35"/>
      <c r="K209" s="35"/>
      <c r="L209" s="6"/>
      <c r="M209" s="35"/>
      <c r="N209" s="35"/>
      <c r="O209" s="35"/>
      <c r="P209" s="35"/>
      <c r="Q209" s="35"/>
      <c r="R209" s="35"/>
      <c r="S209" s="35"/>
      <c r="T209" s="35"/>
      <c r="U209" s="35"/>
      <c r="V209" s="35"/>
      <c r="W209" s="35"/>
      <c r="X209" s="35"/>
      <c r="Y209" s="7"/>
      <c r="Z209" s="7"/>
      <c r="AA209" s="7"/>
      <c r="AB209" s="7"/>
      <c r="AC209" s="35"/>
      <c r="AD209" s="35"/>
      <c r="AE209" s="35"/>
      <c r="AF209" s="35"/>
      <c r="AG209" s="35"/>
      <c r="AH209" s="6"/>
      <c r="AI209" s="35"/>
      <c r="AJ209" s="35"/>
      <c r="AK209" s="35"/>
      <c r="AL209" s="35"/>
      <c r="AM209" s="35"/>
      <c r="AN209" s="35"/>
      <c r="AO209" s="35"/>
      <c r="AP209" s="35"/>
      <c r="AQ209" s="35"/>
      <c r="AR209" s="35"/>
      <c r="AS209" s="35"/>
      <c r="AT209" s="35"/>
      <c r="AU209" s="7"/>
      <c r="AV209" s="7"/>
      <c r="AW209" s="7"/>
      <c r="AX209" s="7"/>
    </row>
    <row r="210" spans="1:50" hidden="1" x14ac:dyDescent="0.15">
      <c r="A210" s="4"/>
      <c r="B210" s="4"/>
      <c r="C210" s="4"/>
      <c r="D210" s="4"/>
      <c r="E210" s="4"/>
      <c r="F210" s="4"/>
      <c r="G210" s="35"/>
      <c r="H210" s="35"/>
      <c r="I210" s="35"/>
      <c r="J210" s="35"/>
      <c r="K210" s="35"/>
      <c r="L210" s="6"/>
      <c r="M210" s="35"/>
      <c r="N210" s="35"/>
      <c r="O210" s="35"/>
      <c r="P210" s="35"/>
      <c r="Q210" s="35"/>
      <c r="R210" s="35"/>
      <c r="S210" s="35"/>
      <c r="T210" s="35"/>
      <c r="U210" s="35"/>
      <c r="V210" s="35"/>
      <c r="W210" s="35"/>
      <c r="X210" s="35"/>
      <c r="Y210" s="7"/>
      <c r="Z210" s="7"/>
      <c r="AA210" s="7"/>
      <c r="AB210" s="7"/>
      <c r="AC210" s="35"/>
      <c r="AD210" s="35"/>
      <c r="AE210" s="35"/>
      <c r="AF210" s="35"/>
      <c r="AG210" s="35"/>
      <c r="AH210" s="6"/>
      <c r="AI210" s="35"/>
      <c r="AJ210" s="35"/>
      <c r="AK210" s="35"/>
      <c r="AL210" s="35"/>
      <c r="AM210" s="35"/>
      <c r="AN210" s="35"/>
      <c r="AO210" s="35"/>
      <c r="AP210" s="35"/>
      <c r="AQ210" s="35"/>
      <c r="AR210" s="35"/>
      <c r="AS210" s="35"/>
      <c r="AT210" s="35"/>
      <c r="AU210" s="7"/>
      <c r="AV210" s="7"/>
      <c r="AW210" s="7"/>
      <c r="AX210" s="7"/>
    </row>
    <row r="211" spans="1:50" hidden="1" x14ac:dyDescent="0.15">
      <c r="A211" s="4"/>
      <c r="B211" s="4"/>
      <c r="C211" s="4"/>
      <c r="D211" s="4"/>
      <c r="E211" s="4"/>
      <c r="F211" s="4"/>
      <c r="G211" s="35"/>
      <c r="H211" s="35"/>
      <c r="I211" s="35"/>
      <c r="J211" s="35"/>
      <c r="K211" s="35"/>
      <c r="L211" s="6"/>
      <c r="M211" s="35"/>
      <c r="N211" s="35"/>
      <c r="O211" s="35"/>
      <c r="P211" s="35"/>
      <c r="Q211" s="35"/>
      <c r="R211" s="35"/>
      <c r="S211" s="35"/>
      <c r="T211" s="35"/>
      <c r="U211" s="35"/>
      <c r="V211" s="35"/>
      <c r="W211" s="35"/>
      <c r="X211" s="35"/>
      <c r="Y211" s="7"/>
      <c r="Z211" s="7"/>
      <c r="AA211" s="7"/>
      <c r="AB211" s="7"/>
      <c r="AC211" s="35"/>
      <c r="AD211" s="35"/>
      <c r="AE211" s="35"/>
      <c r="AF211" s="35"/>
      <c r="AG211" s="35"/>
      <c r="AH211" s="6"/>
      <c r="AI211" s="35"/>
      <c r="AJ211" s="35"/>
      <c r="AK211" s="35"/>
      <c r="AL211" s="35"/>
      <c r="AM211" s="35"/>
      <c r="AN211" s="35"/>
      <c r="AO211" s="35"/>
      <c r="AP211" s="35"/>
      <c r="AQ211" s="35"/>
      <c r="AR211" s="35"/>
      <c r="AS211" s="35"/>
      <c r="AT211" s="35"/>
      <c r="AU211" s="7"/>
      <c r="AV211" s="7"/>
      <c r="AW211" s="7"/>
      <c r="AX211" s="7"/>
    </row>
    <row r="212" spans="1:50" hidden="1" x14ac:dyDescent="0.15">
      <c r="A212" s="4"/>
      <c r="B212" s="4"/>
      <c r="C212" s="4"/>
      <c r="D212" s="4"/>
      <c r="E212" s="4"/>
      <c r="F212" s="4"/>
      <c r="G212" s="35"/>
      <c r="H212" s="35"/>
      <c r="I212" s="35"/>
      <c r="J212" s="35"/>
      <c r="K212" s="35"/>
      <c r="L212" s="6"/>
      <c r="M212" s="35"/>
      <c r="N212" s="35"/>
      <c r="O212" s="35"/>
      <c r="P212" s="35"/>
      <c r="Q212" s="35"/>
      <c r="R212" s="35"/>
      <c r="S212" s="35"/>
      <c r="T212" s="35"/>
      <c r="U212" s="35"/>
      <c r="V212" s="35"/>
      <c r="W212" s="35"/>
      <c r="X212" s="35"/>
      <c r="Y212" s="7"/>
      <c r="Z212" s="7"/>
      <c r="AA212" s="7"/>
      <c r="AB212" s="7"/>
      <c r="AC212" s="35"/>
      <c r="AD212" s="35"/>
      <c r="AE212" s="35"/>
      <c r="AF212" s="35"/>
      <c r="AG212" s="35"/>
      <c r="AH212" s="6"/>
      <c r="AI212" s="35"/>
      <c r="AJ212" s="35"/>
      <c r="AK212" s="35"/>
      <c r="AL212" s="35"/>
      <c r="AM212" s="35"/>
      <c r="AN212" s="35"/>
      <c r="AO212" s="35"/>
      <c r="AP212" s="35"/>
      <c r="AQ212" s="35"/>
      <c r="AR212" s="35"/>
      <c r="AS212" s="35"/>
      <c r="AT212" s="35"/>
      <c r="AU212" s="7"/>
      <c r="AV212" s="7"/>
      <c r="AW212" s="7"/>
      <c r="AX212" s="7"/>
    </row>
    <row r="213" spans="1:50" hidden="1" x14ac:dyDescent="0.15">
      <c r="A213" s="4"/>
      <c r="B213" s="4"/>
      <c r="C213" s="4"/>
      <c r="D213" s="4"/>
      <c r="E213" s="4"/>
      <c r="F213" s="4"/>
      <c r="G213" s="35"/>
      <c r="H213" s="35"/>
      <c r="I213" s="35"/>
      <c r="J213" s="35"/>
      <c r="K213" s="35"/>
      <c r="L213" s="6"/>
      <c r="M213" s="35"/>
      <c r="N213" s="35"/>
      <c r="O213" s="35"/>
      <c r="P213" s="35"/>
      <c r="Q213" s="35"/>
      <c r="R213" s="35"/>
      <c r="S213" s="35"/>
      <c r="T213" s="35"/>
      <c r="U213" s="35"/>
      <c r="V213" s="35"/>
      <c r="W213" s="35"/>
      <c r="X213" s="35"/>
      <c r="Y213" s="7"/>
      <c r="Z213" s="7"/>
      <c r="AA213" s="7"/>
      <c r="AB213" s="7"/>
      <c r="AC213" s="35"/>
      <c r="AD213" s="35"/>
      <c r="AE213" s="35"/>
      <c r="AF213" s="35"/>
      <c r="AG213" s="35"/>
      <c r="AH213" s="6"/>
      <c r="AI213" s="35"/>
      <c r="AJ213" s="35"/>
      <c r="AK213" s="35"/>
      <c r="AL213" s="35"/>
      <c r="AM213" s="35"/>
      <c r="AN213" s="35"/>
      <c r="AO213" s="35"/>
      <c r="AP213" s="35"/>
      <c r="AQ213" s="35"/>
      <c r="AR213" s="35"/>
      <c r="AS213" s="35"/>
      <c r="AT213" s="35"/>
      <c r="AU213" s="7"/>
      <c r="AV213" s="7"/>
      <c r="AW213" s="7"/>
      <c r="AX213" s="7"/>
    </row>
    <row r="214" spans="1:50" hidden="1" x14ac:dyDescent="0.15">
      <c r="A214" s="4"/>
      <c r="B214" s="4"/>
      <c r="C214" s="4"/>
      <c r="D214" s="4"/>
      <c r="E214" s="4"/>
      <c r="F214" s="4"/>
      <c r="G214" s="35"/>
      <c r="H214" s="35"/>
      <c r="I214" s="35"/>
      <c r="J214" s="35"/>
      <c r="K214" s="35"/>
      <c r="L214" s="6"/>
      <c r="M214" s="35"/>
      <c r="N214" s="35"/>
      <c r="O214" s="35"/>
      <c r="P214" s="35"/>
      <c r="Q214" s="35"/>
      <c r="R214" s="35"/>
      <c r="S214" s="35"/>
      <c r="T214" s="35"/>
      <c r="U214" s="35"/>
      <c r="V214" s="35"/>
      <c r="W214" s="35"/>
      <c r="X214" s="35"/>
      <c r="Y214" s="7"/>
      <c r="Z214" s="7"/>
      <c r="AA214" s="7"/>
      <c r="AB214" s="7"/>
      <c r="AC214" s="35"/>
      <c r="AD214" s="35"/>
      <c r="AE214" s="35"/>
      <c r="AF214" s="35"/>
      <c r="AG214" s="35"/>
      <c r="AH214" s="6"/>
      <c r="AI214" s="35"/>
      <c r="AJ214" s="35"/>
      <c r="AK214" s="35"/>
      <c r="AL214" s="35"/>
      <c r="AM214" s="35"/>
      <c r="AN214" s="35"/>
      <c r="AO214" s="35"/>
      <c r="AP214" s="35"/>
      <c r="AQ214" s="35"/>
      <c r="AR214" s="35"/>
      <c r="AS214" s="35"/>
      <c r="AT214" s="35"/>
      <c r="AU214" s="7"/>
      <c r="AV214" s="7"/>
      <c r="AW214" s="7"/>
      <c r="AX214" s="7"/>
    </row>
    <row r="215" spans="1:50" hidden="1" x14ac:dyDescent="0.15">
      <c r="A215" s="4"/>
      <c r="B215" s="4"/>
      <c r="C215" s="4"/>
      <c r="D215" s="4"/>
      <c r="E215" s="4"/>
      <c r="F215" s="4"/>
      <c r="G215" s="35"/>
      <c r="H215" s="35"/>
      <c r="I215" s="35"/>
      <c r="J215" s="35"/>
      <c r="K215" s="35"/>
      <c r="L215" s="6"/>
      <c r="M215" s="35"/>
      <c r="N215" s="35"/>
      <c r="O215" s="35"/>
      <c r="P215" s="35"/>
      <c r="Q215" s="35"/>
      <c r="R215" s="35"/>
      <c r="S215" s="35"/>
      <c r="T215" s="35"/>
      <c r="U215" s="35"/>
      <c r="V215" s="35"/>
      <c r="W215" s="35"/>
      <c r="X215" s="35"/>
      <c r="Y215" s="7"/>
      <c r="Z215" s="7"/>
      <c r="AA215" s="7"/>
      <c r="AB215" s="7"/>
      <c r="AC215" s="35"/>
      <c r="AD215" s="35"/>
      <c r="AE215" s="35"/>
      <c r="AF215" s="35"/>
      <c r="AG215" s="35"/>
      <c r="AH215" s="6"/>
      <c r="AI215" s="35"/>
      <c r="AJ215" s="35"/>
      <c r="AK215" s="35"/>
      <c r="AL215" s="35"/>
      <c r="AM215" s="35"/>
      <c r="AN215" s="35"/>
      <c r="AO215" s="35"/>
      <c r="AP215" s="35"/>
      <c r="AQ215" s="35"/>
      <c r="AR215" s="35"/>
      <c r="AS215" s="35"/>
      <c r="AT215" s="35"/>
      <c r="AU215" s="7"/>
      <c r="AV215" s="7"/>
      <c r="AW215" s="7"/>
      <c r="AX215" s="7"/>
    </row>
    <row r="216" spans="1:50" hidden="1" x14ac:dyDescent="0.15">
      <c r="A216" s="4"/>
      <c r="B216" s="4"/>
      <c r="C216" s="4"/>
      <c r="D216" s="4"/>
      <c r="E216" s="4"/>
      <c r="F216" s="4"/>
      <c r="G216" s="35"/>
      <c r="H216" s="35"/>
      <c r="I216" s="35"/>
      <c r="J216" s="35"/>
      <c r="K216" s="35"/>
      <c r="L216" s="6"/>
      <c r="M216" s="35"/>
      <c r="N216" s="35"/>
      <c r="O216" s="35"/>
      <c r="P216" s="35"/>
      <c r="Q216" s="35"/>
      <c r="R216" s="35"/>
      <c r="S216" s="35"/>
      <c r="T216" s="35"/>
      <c r="U216" s="35"/>
      <c r="V216" s="35"/>
      <c r="W216" s="35"/>
      <c r="X216" s="35"/>
      <c r="Y216" s="7"/>
      <c r="Z216" s="7"/>
      <c r="AA216" s="7"/>
      <c r="AB216" s="7"/>
      <c r="AC216" s="35"/>
      <c r="AD216" s="35"/>
      <c r="AE216" s="35"/>
      <c r="AF216" s="35"/>
      <c r="AG216" s="35"/>
      <c r="AH216" s="6"/>
      <c r="AI216" s="35"/>
      <c r="AJ216" s="35"/>
      <c r="AK216" s="35"/>
      <c r="AL216" s="35"/>
      <c r="AM216" s="35"/>
      <c r="AN216" s="35"/>
      <c r="AO216" s="35"/>
      <c r="AP216" s="35"/>
      <c r="AQ216" s="35"/>
      <c r="AR216" s="35"/>
      <c r="AS216" s="35"/>
      <c r="AT216" s="35"/>
      <c r="AU216" s="7"/>
      <c r="AV216" s="7"/>
      <c r="AW216" s="7"/>
      <c r="AX216" s="7"/>
    </row>
    <row r="217" spans="1:50" hidden="1" x14ac:dyDescent="0.15">
      <c r="A217" s="4"/>
      <c r="B217" s="4"/>
      <c r="C217" s="4"/>
      <c r="D217" s="4"/>
      <c r="E217" s="4"/>
      <c r="F217" s="4"/>
      <c r="G217" s="35"/>
      <c r="H217" s="35"/>
      <c r="I217" s="35"/>
      <c r="J217" s="35"/>
      <c r="K217" s="35"/>
      <c r="L217" s="6"/>
      <c r="M217" s="35"/>
      <c r="N217" s="35"/>
      <c r="O217" s="35"/>
      <c r="P217" s="35"/>
      <c r="Q217" s="35"/>
      <c r="R217" s="35"/>
      <c r="S217" s="35"/>
      <c r="T217" s="35"/>
      <c r="U217" s="35"/>
      <c r="V217" s="35"/>
      <c r="W217" s="35"/>
      <c r="X217" s="35"/>
      <c r="Y217" s="7"/>
      <c r="Z217" s="7"/>
      <c r="AA217" s="7"/>
      <c r="AB217" s="7"/>
      <c r="AC217" s="35"/>
      <c r="AD217" s="35"/>
      <c r="AE217" s="35"/>
      <c r="AF217" s="35"/>
      <c r="AG217" s="35"/>
      <c r="AH217" s="6"/>
      <c r="AI217" s="35"/>
      <c r="AJ217" s="35"/>
      <c r="AK217" s="35"/>
      <c r="AL217" s="35"/>
      <c r="AM217" s="35"/>
      <c r="AN217" s="35"/>
      <c r="AO217" s="35"/>
      <c r="AP217" s="35"/>
      <c r="AQ217" s="35"/>
      <c r="AR217" s="35"/>
      <c r="AS217" s="35"/>
      <c r="AT217" s="35"/>
      <c r="AU217" s="7"/>
      <c r="AV217" s="7"/>
      <c r="AW217" s="7"/>
      <c r="AX217" s="7"/>
    </row>
    <row r="218" spans="1:50" hidden="1" x14ac:dyDescent="0.15">
      <c r="A218" s="4"/>
      <c r="B218" s="4"/>
      <c r="C218" s="4"/>
      <c r="D218" s="4"/>
      <c r="E218" s="4"/>
      <c r="F218" s="4"/>
      <c r="G218" s="35"/>
      <c r="H218" s="35"/>
      <c r="I218" s="35"/>
      <c r="J218" s="35"/>
      <c r="K218" s="35"/>
      <c r="L218" s="6"/>
      <c r="M218" s="35"/>
      <c r="N218" s="35"/>
      <c r="O218" s="35"/>
      <c r="P218" s="35"/>
      <c r="Q218" s="35"/>
      <c r="R218" s="35"/>
      <c r="S218" s="35"/>
      <c r="T218" s="35"/>
      <c r="U218" s="35"/>
      <c r="V218" s="35"/>
      <c r="W218" s="35"/>
      <c r="X218" s="35"/>
      <c r="Y218" s="7"/>
      <c r="Z218" s="7"/>
      <c r="AA218" s="7"/>
      <c r="AB218" s="7"/>
      <c r="AC218" s="35"/>
      <c r="AD218" s="35"/>
      <c r="AE218" s="35"/>
      <c r="AF218" s="35"/>
      <c r="AG218" s="35"/>
      <c r="AH218" s="6"/>
      <c r="AI218" s="35"/>
      <c r="AJ218" s="35"/>
      <c r="AK218" s="35"/>
      <c r="AL218" s="35"/>
      <c r="AM218" s="35"/>
      <c r="AN218" s="35"/>
      <c r="AO218" s="35"/>
      <c r="AP218" s="35"/>
      <c r="AQ218" s="35"/>
      <c r="AR218" s="35"/>
      <c r="AS218" s="35"/>
      <c r="AT218" s="35"/>
      <c r="AU218" s="7"/>
      <c r="AV218" s="7"/>
      <c r="AW218" s="7"/>
      <c r="AX218" s="7"/>
    </row>
    <row r="219" spans="1:50" hidden="1" x14ac:dyDescent="0.15">
      <c r="A219" s="4"/>
      <c r="B219" s="4"/>
      <c r="C219" s="4"/>
      <c r="D219" s="4"/>
      <c r="E219" s="4"/>
      <c r="F219" s="4"/>
      <c r="G219" s="35"/>
      <c r="H219" s="35"/>
      <c r="I219" s="35"/>
      <c r="J219" s="35"/>
      <c r="K219" s="35"/>
      <c r="L219" s="6"/>
      <c r="M219" s="35"/>
      <c r="N219" s="35"/>
      <c r="O219" s="35"/>
      <c r="P219" s="35"/>
      <c r="Q219" s="35"/>
      <c r="R219" s="35"/>
      <c r="S219" s="35"/>
      <c r="T219" s="35"/>
      <c r="U219" s="35"/>
      <c r="V219" s="35"/>
      <c r="W219" s="35"/>
      <c r="X219" s="35"/>
      <c r="Y219" s="7"/>
      <c r="Z219" s="7"/>
      <c r="AA219" s="7"/>
      <c r="AB219" s="7"/>
      <c r="AC219" s="35"/>
      <c r="AD219" s="35"/>
      <c r="AE219" s="35"/>
      <c r="AF219" s="35"/>
      <c r="AG219" s="35"/>
      <c r="AH219" s="6"/>
      <c r="AI219" s="35"/>
      <c r="AJ219" s="35"/>
      <c r="AK219" s="35"/>
      <c r="AL219" s="35"/>
      <c r="AM219" s="35"/>
      <c r="AN219" s="35"/>
      <c r="AO219" s="35"/>
      <c r="AP219" s="35"/>
      <c r="AQ219" s="35"/>
      <c r="AR219" s="35"/>
      <c r="AS219" s="35"/>
      <c r="AT219" s="35"/>
      <c r="AU219" s="7"/>
      <c r="AV219" s="7"/>
      <c r="AW219" s="7"/>
      <c r="AX219" s="7"/>
    </row>
    <row r="220" spans="1:50" hidden="1" x14ac:dyDescent="0.15">
      <c r="A220" s="4"/>
      <c r="B220" s="4"/>
      <c r="C220" s="4"/>
      <c r="D220" s="4"/>
      <c r="E220" s="4"/>
      <c r="F220" s="4"/>
      <c r="G220" s="35"/>
      <c r="H220" s="35"/>
      <c r="I220" s="35"/>
      <c r="J220" s="35"/>
      <c r="K220" s="35"/>
      <c r="L220" s="6"/>
      <c r="M220" s="35"/>
      <c r="N220" s="35"/>
      <c r="O220" s="35"/>
      <c r="P220" s="35"/>
      <c r="Q220" s="35"/>
      <c r="R220" s="35"/>
      <c r="S220" s="35"/>
      <c r="T220" s="35"/>
      <c r="U220" s="35"/>
      <c r="V220" s="35"/>
      <c r="W220" s="35"/>
      <c r="X220" s="35"/>
      <c r="Y220" s="7"/>
      <c r="Z220" s="7"/>
      <c r="AA220" s="7"/>
      <c r="AB220" s="7"/>
      <c r="AC220" s="35"/>
      <c r="AD220" s="35"/>
      <c r="AE220" s="35"/>
      <c r="AF220" s="35"/>
      <c r="AG220" s="35"/>
      <c r="AH220" s="6"/>
      <c r="AI220" s="35"/>
      <c r="AJ220" s="35"/>
      <c r="AK220" s="35"/>
      <c r="AL220" s="35"/>
      <c r="AM220" s="35"/>
      <c r="AN220" s="35"/>
      <c r="AO220" s="35"/>
      <c r="AP220" s="35"/>
      <c r="AQ220" s="35"/>
      <c r="AR220" s="35"/>
      <c r="AS220" s="35"/>
      <c r="AT220" s="35"/>
      <c r="AU220" s="7"/>
      <c r="AV220" s="7"/>
      <c r="AW220" s="7"/>
      <c r="AX220" s="7"/>
    </row>
    <row r="221" spans="1:50" hidden="1" x14ac:dyDescent="0.15">
      <c r="A221" s="4"/>
      <c r="B221" s="4"/>
      <c r="C221" s="4"/>
      <c r="D221" s="4"/>
      <c r="E221" s="4"/>
      <c r="F221" s="4"/>
      <c r="G221" s="35"/>
      <c r="H221" s="35"/>
      <c r="I221" s="35"/>
      <c r="J221" s="35"/>
      <c r="K221" s="35"/>
      <c r="L221" s="6"/>
      <c r="M221" s="35"/>
      <c r="N221" s="35"/>
      <c r="O221" s="35"/>
      <c r="P221" s="35"/>
      <c r="Q221" s="35"/>
      <c r="R221" s="35"/>
      <c r="S221" s="35"/>
      <c r="T221" s="35"/>
      <c r="U221" s="35"/>
      <c r="V221" s="35"/>
      <c r="W221" s="35"/>
      <c r="X221" s="35"/>
      <c r="Y221" s="7"/>
      <c r="Z221" s="7"/>
      <c r="AA221" s="7"/>
      <c r="AB221" s="7"/>
      <c r="AC221" s="35"/>
      <c r="AD221" s="35"/>
      <c r="AE221" s="35"/>
      <c r="AF221" s="35"/>
      <c r="AG221" s="35"/>
      <c r="AH221" s="6"/>
      <c r="AI221" s="35"/>
      <c r="AJ221" s="35"/>
      <c r="AK221" s="35"/>
      <c r="AL221" s="35"/>
      <c r="AM221" s="35"/>
      <c r="AN221" s="35"/>
      <c r="AO221" s="35"/>
      <c r="AP221" s="35"/>
      <c r="AQ221" s="35"/>
      <c r="AR221" s="35"/>
      <c r="AS221" s="35"/>
      <c r="AT221" s="35"/>
      <c r="AU221" s="7"/>
      <c r="AV221" s="7"/>
      <c r="AW221" s="7"/>
      <c r="AX221" s="7"/>
    </row>
    <row r="222" spans="1:50" hidden="1" x14ac:dyDescent="0.15">
      <c r="A222" s="4"/>
      <c r="B222" s="4"/>
      <c r="C222" s="4"/>
      <c r="D222" s="4"/>
      <c r="E222" s="4"/>
      <c r="F222" s="4"/>
      <c r="G222" s="35"/>
      <c r="H222" s="35"/>
      <c r="I222" s="35"/>
      <c r="J222" s="35"/>
      <c r="K222" s="35"/>
      <c r="L222" s="6"/>
      <c r="M222" s="35"/>
      <c r="N222" s="35"/>
      <c r="O222" s="35"/>
      <c r="P222" s="35"/>
      <c r="Q222" s="35"/>
      <c r="R222" s="35"/>
      <c r="S222" s="35"/>
      <c r="T222" s="35"/>
      <c r="U222" s="35"/>
      <c r="V222" s="35"/>
      <c r="W222" s="35"/>
      <c r="X222" s="35"/>
      <c r="Y222" s="7"/>
      <c r="Z222" s="7"/>
      <c r="AA222" s="7"/>
      <c r="AB222" s="7"/>
      <c r="AC222" s="35"/>
      <c r="AD222" s="35"/>
      <c r="AE222" s="35"/>
      <c r="AF222" s="35"/>
      <c r="AG222" s="35"/>
      <c r="AH222" s="6"/>
      <c r="AI222" s="35"/>
      <c r="AJ222" s="35"/>
      <c r="AK222" s="35"/>
      <c r="AL222" s="35"/>
      <c r="AM222" s="35"/>
      <c r="AN222" s="35"/>
      <c r="AO222" s="35"/>
      <c r="AP222" s="35"/>
      <c r="AQ222" s="35"/>
      <c r="AR222" s="35"/>
      <c r="AS222" s="35"/>
      <c r="AT222" s="35"/>
      <c r="AU222" s="7"/>
      <c r="AV222" s="7"/>
      <c r="AW222" s="7"/>
      <c r="AX222" s="7"/>
    </row>
    <row r="223" spans="1:50" hidden="1" x14ac:dyDescent="0.15">
      <c r="A223" s="4"/>
      <c r="B223" s="4"/>
      <c r="C223" s="4"/>
      <c r="D223" s="4"/>
      <c r="E223" s="4"/>
      <c r="F223" s="4"/>
      <c r="G223" s="35"/>
      <c r="H223" s="35"/>
      <c r="I223" s="35"/>
      <c r="J223" s="35"/>
      <c r="K223" s="35"/>
      <c r="L223" s="6"/>
      <c r="M223" s="35"/>
      <c r="N223" s="35"/>
      <c r="O223" s="35"/>
      <c r="P223" s="35"/>
      <c r="Q223" s="35"/>
      <c r="R223" s="35"/>
      <c r="S223" s="35"/>
      <c r="T223" s="35"/>
      <c r="U223" s="35"/>
      <c r="V223" s="35"/>
      <c r="W223" s="35"/>
      <c r="X223" s="35"/>
      <c r="Y223" s="7"/>
      <c r="Z223" s="7"/>
      <c r="AA223" s="7"/>
      <c r="AB223" s="7"/>
      <c r="AC223" s="35"/>
      <c r="AD223" s="35"/>
      <c r="AE223" s="35"/>
      <c r="AF223" s="35"/>
      <c r="AG223" s="35"/>
      <c r="AH223" s="6"/>
      <c r="AI223" s="35"/>
      <c r="AJ223" s="35"/>
      <c r="AK223" s="35"/>
      <c r="AL223" s="35"/>
      <c r="AM223" s="35"/>
      <c r="AN223" s="35"/>
      <c r="AO223" s="35"/>
      <c r="AP223" s="35"/>
      <c r="AQ223" s="35"/>
      <c r="AR223" s="35"/>
      <c r="AS223" s="35"/>
      <c r="AT223" s="35"/>
      <c r="AU223" s="7"/>
      <c r="AV223" s="7"/>
      <c r="AW223" s="7"/>
      <c r="AX223" s="7"/>
    </row>
    <row r="224" spans="1:50" hidden="1" x14ac:dyDescent="0.15">
      <c r="A224" s="4"/>
      <c r="B224" s="4"/>
      <c r="C224" s="4"/>
      <c r="D224" s="4"/>
      <c r="E224" s="4"/>
      <c r="F224" s="4"/>
      <c r="G224" s="35"/>
      <c r="H224" s="35"/>
      <c r="I224" s="35"/>
      <c r="J224" s="35"/>
      <c r="K224" s="35"/>
      <c r="L224" s="6"/>
      <c r="M224" s="35"/>
      <c r="N224" s="35"/>
      <c r="O224" s="35"/>
      <c r="P224" s="35"/>
      <c r="Q224" s="35"/>
      <c r="R224" s="35"/>
      <c r="S224" s="35"/>
      <c r="T224" s="35"/>
      <c r="U224" s="35"/>
      <c r="V224" s="35"/>
      <c r="W224" s="35"/>
      <c r="X224" s="35"/>
      <c r="Y224" s="7"/>
      <c r="Z224" s="7"/>
      <c r="AA224" s="7"/>
      <c r="AB224" s="7"/>
      <c r="AC224" s="35"/>
      <c r="AD224" s="35"/>
      <c r="AE224" s="35"/>
      <c r="AF224" s="35"/>
      <c r="AG224" s="35"/>
      <c r="AH224" s="6"/>
      <c r="AI224" s="35"/>
      <c r="AJ224" s="35"/>
      <c r="AK224" s="35"/>
      <c r="AL224" s="35"/>
      <c r="AM224" s="35"/>
      <c r="AN224" s="35"/>
      <c r="AO224" s="35"/>
      <c r="AP224" s="35"/>
      <c r="AQ224" s="35"/>
      <c r="AR224" s="35"/>
      <c r="AS224" s="35"/>
      <c r="AT224" s="35"/>
      <c r="AU224" s="7"/>
      <c r="AV224" s="7"/>
      <c r="AW224" s="7"/>
      <c r="AX224" s="7"/>
    </row>
    <row r="225" spans="1:50" hidden="1" x14ac:dyDescent="0.15">
      <c r="A225" s="4"/>
      <c r="B225" s="4"/>
      <c r="C225" s="4"/>
      <c r="D225" s="4"/>
      <c r="E225" s="4"/>
      <c r="F225" s="4"/>
      <c r="G225" s="35"/>
      <c r="H225" s="35"/>
      <c r="I225" s="35"/>
      <c r="J225" s="35"/>
      <c r="K225" s="35"/>
      <c r="L225" s="6"/>
      <c r="M225" s="35"/>
      <c r="N225" s="35"/>
      <c r="O225" s="35"/>
      <c r="P225" s="35"/>
      <c r="Q225" s="35"/>
      <c r="R225" s="35"/>
      <c r="S225" s="35"/>
      <c r="T225" s="35"/>
      <c r="U225" s="35"/>
      <c r="V225" s="35"/>
      <c r="W225" s="35"/>
      <c r="X225" s="35"/>
      <c r="Y225" s="7"/>
      <c r="Z225" s="7"/>
      <c r="AA225" s="7"/>
      <c r="AB225" s="7"/>
      <c r="AC225" s="35"/>
      <c r="AD225" s="35"/>
      <c r="AE225" s="35"/>
      <c r="AF225" s="35"/>
      <c r="AG225" s="35"/>
      <c r="AH225" s="6"/>
      <c r="AI225" s="35"/>
      <c r="AJ225" s="35"/>
      <c r="AK225" s="35"/>
      <c r="AL225" s="35"/>
      <c r="AM225" s="35"/>
      <c r="AN225" s="35"/>
      <c r="AO225" s="35"/>
      <c r="AP225" s="35"/>
      <c r="AQ225" s="35"/>
      <c r="AR225" s="35"/>
      <c r="AS225" s="35"/>
      <c r="AT225" s="35"/>
      <c r="AU225" s="7"/>
      <c r="AV225" s="7"/>
      <c r="AW225" s="7"/>
      <c r="AX225" s="7"/>
    </row>
    <row r="226" spans="1:50" hidden="1" x14ac:dyDescent="0.15">
      <c r="A226" s="4"/>
      <c r="B226" s="4"/>
      <c r="C226" s="4"/>
      <c r="D226" s="4"/>
      <c r="E226" s="4"/>
      <c r="F226" s="4"/>
      <c r="G226" s="35"/>
      <c r="H226" s="35"/>
      <c r="I226" s="35"/>
      <c r="J226" s="35"/>
      <c r="K226" s="35"/>
      <c r="L226" s="6"/>
      <c r="M226" s="35"/>
      <c r="N226" s="35"/>
      <c r="O226" s="35"/>
      <c r="P226" s="35"/>
      <c r="Q226" s="35"/>
      <c r="R226" s="35"/>
      <c r="S226" s="35"/>
      <c r="T226" s="35"/>
      <c r="U226" s="35"/>
      <c r="V226" s="35"/>
      <c r="W226" s="35"/>
      <c r="X226" s="35"/>
      <c r="Y226" s="7"/>
      <c r="Z226" s="7"/>
      <c r="AA226" s="7"/>
      <c r="AB226" s="7"/>
      <c r="AC226" s="35"/>
      <c r="AD226" s="35"/>
      <c r="AE226" s="35"/>
      <c r="AF226" s="35"/>
      <c r="AG226" s="35"/>
      <c r="AH226" s="6"/>
      <c r="AI226" s="35"/>
      <c r="AJ226" s="35"/>
      <c r="AK226" s="35"/>
      <c r="AL226" s="35"/>
      <c r="AM226" s="35"/>
      <c r="AN226" s="35"/>
      <c r="AO226" s="35"/>
      <c r="AP226" s="35"/>
      <c r="AQ226" s="35"/>
      <c r="AR226" s="35"/>
      <c r="AS226" s="35"/>
      <c r="AT226" s="35"/>
      <c r="AU226" s="7"/>
      <c r="AV226" s="7"/>
      <c r="AW226" s="7"/>
      <c r="AX226" s="7"/>
    </row>
    <row r="227" spans="1:50" hidden="1" x14ac:dyDescent="0.15">
      <c r="A227" s="4"/>
      <c r="B227" s="4"/>
      <c r="C227" s="4"/>
      <c r="D227" s="4"/>
      <c r="E227" s="4"/>
      <c r="F227" s="4"/>
      <c r="G227" s="35"/>
      <c r="H227" s="35"/>
      <c r="I227" s="35"/>
      <c r="J227" s="35"/>
      <c r="K227" s="35"/>
      <c r="L227" s="6"/>
      <c r="M227" s="35"/>
      <c r="N227" s="35"/>
      <c r="O227" s="35"/>
      <c r="P227" s="35"/>
      <c r="Q227" s="35"/>
      <c r="R227" s="35"/>
      <c r="S227" s="35"/>
      <c r="T227" s="35"/>
      <c r="U227" s="35"/>
      <c r="V227" s="35"/>
      <c r="W227" s="35"/>
      <c r="X227" s="35"/>
      <c r="Y227" s="7"/>
      <c r="Z227" s="7"/>
      <c r="AA227" s="7"/>
      <c r="AB227" s="7"/>
      <c r="AC227" s="35"/>
      <c r="AD227" s="35"/>
      <c r="AE227" s="35"/>
      <c r="AF227" s="35"/>
      <c r="AG227" s="35"/>
      <c r="AH227" s="6"/>
      <c r="AI227" s="35"/>
      <c r="AJ227" s="35"/>
      <c r="AK227" s="35"/>
      <c r="AL227" s="35"/>
      <c r="AM227" s="35"/>
      <c r="AN227" s="35"/>
      <c r="AO227" s="35"/>
      <c r="AP227" s="35"/>
      <c r="AQ227" s="35"/>
      <c r="AR227" s="35"/>
      <c r="AS227" s="35"/>
      <c r="AT227" s="35"/>
      <c r="AU227" s="7"/>
      <c r="AV227" s="7"/>
      <c r="AW227" s="7"/>
      <c r="AX227" s="7"/>
    </row>
    <row r="228" spans="1:50" hidden="1" x14ac:dyDescent="0.15">
      <c r="A228" s="4"/>
      <c r="B228" s="4"/>
      <c r="C228" s="4"/>
      <c r="D228" s="4"/>
      <c r="E228" s="4"/>
      <c r="F228" s="4"/>
      <c r="G228" s="35"/>
      <c r="H228" s="35"/>
      <c r="I228" s="35"/>
      <c r="J228" s="35"/>
      <c r="K228" s="35"/>
      <c r="L228" s="6"/>
      <c r="M228" s="35"/>
      <c r="N228" s="35"/>
      <c r="O228" s="35"/>
      <c r="P228" s="35"/>
      <c r="Q228" s="35"/>
      <c r="R228" s="35"/>
      <c r="S228" s="35"/>
      <c r="T228" s="35"/>
      <c r="U228" s="35"/>
      <c r="V228" s="35"/>
      <c r="W228" s="35"/>
      <c r="X228" s="35"/>
      <c r="Y228" s="7"/>
      <c r="Z228" s="7"/>
      <c r="AA228" s="7"/>
      <c r="AB228" s="7"/>
      <c r="AC228" s="35"/>
      <c r="AD228" s="35"/>
      <c r="AE228" s="35"/>
      <c r="AF228" s="35"/>
      <c r="AG228" s="35"/>
      <c r="AH228" s="6"/>
      <c r="AI228" s="35"/>
      <c r="AJ228" s="35"/>
      <c r="AK228" s="35"/>
      <c r="AL228" s="35"/>
      <c r="AM228" s="35"/>
      <c r="AN228" s="35"/>
      <c r="AO228" s="35"/>
      <c r="AP228" s="35"/>
      <c r="AQ228" s="35"/>
      <c r="AR228" s="35"/>
      <c r="AS228" s="35"/>
      <c r="AT228" s="35"/>
      <c r="AU228" s="7"/>
      <c r="AV228" s="7"/>
      <c r="AW228" s="7"/>
      <c r="AX228" s="7"/>
    </row>
    <row r="229" spans="1:50" hidden="1" x14ac:dyDescent="0.15">
      <c r="A229" s="4"/>
      <c r="B229" s="4"/>
      <c r="C229" s="4"/>
      <c r="D229" s="4"/>
      <c r="E229" s="4"/>
      <c r="F229" s="4"/>
      <c r="G229" s="35"/>
      <c r="H229" s="35"/>
      <c r="I229" s="35"/>
      <c r="J229" s="35"/>
      <c r="K229" s="35"/>
      <c r="L229" s="6"/>
      <c r="M229" s="35"/>
      <c r="N229" s="35"/>
      <c r="O229" s="35"/>
      <c r="P229" s="35"/>
      <c r="Q229" s="35"/>
      <c r="R229" s="35"/>
      <c r="S229" s="35"/>
      <c r="T229" s="35"/>
      <c r="U229" s="35"/>
      <c r="V229" s="35"/>
      <c r="W229" s="35"/>
      <c r="X229" s="35"/>
      <c r="Y229" s="7"/>
      <c r="Z229" s="7"/>
      <c r="AA229" s="7"/>
      <c r="AB229" s="7"/>
      <c r="AC229" s="35"/>
      <c r="AD229" s="35"/>
      <c r="AE229" s="35"/>
      <c r="AF229" s="35"/>
      <c r="AG229" s="35"/>
      <c r="AH229" s="6"/>
      <c r="AI229" s="35"/>
      <c r="AJ229" s="35"/>
      <c r="AK229" s="35"/>
      <c r="AL229" s="35"/>
      <c r="AM229" s="35"/>
      <c r="AN229" s="35"/>
      <c r="AO229" s="35"/>
      <c r="AP229" s="35"/>
      <c r="AQ229" s="35"/>
      <c r="AR229" s="35"/>
      <c r="AS229" s="35"/>
      <c r="AT229" s="35"/>
      <c r="AU229" s="7"/>
      <c r="AV229" s="7"/>
      <c r="AW229" s="7"/>
      <c r="AX229" s="7"/>
    </row>
    <row r="230" spans="1:50" hidden="1" x14ac:dyDescent="0.15">
      <c r="A230" s="4"/>
      <c r="B230" s="4"/>
      <c r="C230" s="4"/>
      <c r="D230" s="4"/>
      <c r="E230" s="4"/>
      <c r="F230" s="4"/>
      <c r="G230" s="35"/>
      <c r="H230" s="35"/>
      <c r="I230" s="35"/>
      <c r="J230" s="35"/>
      <c r="K230" s="35"/>
      <c r="L230" s="6"/>
      <c r="M230" s="35"/>
      <c r="N230" s="35"/>
      <c r="O230" s="35"/>
      <c r="P230" s="35"/>
      <c r="Q230" s="35"/>
      <c r="R230" s="35"/>
      <c r="S230" s="35"/>
      <c r="T230" s="35"/>
      <c r="U230" s="35"/>
      <c r="V230" s="35"/>
      <c r="W230" s="35"/>
      <c r="X230" s="35"/>
      <c r="Y230" s="7"/>
      <c r="Z230" s="7"/>
      <c r="AA230" s="7"/>
      <c r="AB230" s="7"/>
      <c r="AC230" s="35"/>
      <c r="AD230" s="35"/>
      <c r="AE230" s="35"/>
      <c r="AF230" s="35"/>
      <c r="AG230" s="35"/>
      <c r="AH230" s="6"/>
      <c r="AI230" s="35"/>
      <c r="AJ230" s="35"/>
      <c r="AK230" s="35"/>
      <c r="AL230" s="35"/>
      <c r="AM230" s="35"/>
      <c r="AN230" s="35"/>
      <c r="AO230" s="35"/>
      <c r="AP230" s="35"/>
      <c r="AQ230" s="35"/>
      <c r="AR230" s="35"/>
      <c r="AS230" s="35"/>
      <c r="AT230" s="35"/>
      <c r="AU230" s="7"/>
      <c r="AV230" s="7"/>
      <c r="AW230" s="7"/>
      <c r="AX230" s="7"/>
    </row>
    <row r="231" spans="1:50" hidden="1" x14ac:dyDescent="0.15">
      <c r="A231" s="4"/>
      <c r="B231" s="4"/>
      <c r="C231" s="4"/>
      <c r="D231" s="4"/>
      <c r="E231" s="4"/>
      <c r="F231" s="4"/>
      <c r="G231" s="35"/>
      <c r="H231" s="35"/>
      <c r="I231" s="35"/>
      <c r="J231" s="35"/>
      <c r="K231" s="35"/>
      <c r="L231" s="6"/>
      <c r="M231" s="35"/>
      <c r="N231" s="35"/>
      <c r="O231" s="35"/>
      <c r="P231" s="35"/>
      <c r="Q231" s="35"/>
      <c r="R231" s="35"/>
      <c r="S231" s="35"/>
      <c r="T231" s="35"/>
      <c r="U231" s="35"/>
      <c r="V231" s="35"/>
      <c r="W231" s="35"/>
      <c r="X231" s="35"/>
      <c r="Y231" s="7"/>
      <c r="Z231" s="7"/>
      <c r="AA231" s="7"/>
      <c r="AB231" s="7"/>
      <c r="AC231" s="35"/>
      <c r="AD231" s="35"/>
      <c r="AE231" s="35"/>
      <c r="AF231" s="35"/>
      <c r="AG231" s="35"/>
      <c r="AH231" s="6"/>
      <c r="AI231" s="35"/>
      <c r="AJ231" s="35"/>
      <c r="AK231" s="35"/>
      <c r="AL231" s="35"/>
      <c r="AM231" s="35"/>
      <c r="AN231" s="35"/>
      <c r="AO231" s="35"/>
      <c r="AP231" s="35"/>
      <c r="AQ231" s="35"/>
      <c r="AR231" s="35"/>
      <c r="AS231" s="35"/>
      <c r="AT231" s="35"/>
      <c r="AU231" s="7"/>
      <c r="AV231" s="7"/>
      <c r="AW231" s="7"/>
      <c r="AX231" s="7"/>
    </row>
    <row r="232" spans="1:50" hidden="1" x14ac:dyDescent="0.15">
      <c r="A232" s="4"/>
      <c r="B232" s="4"/>
      <c r="C232" s="4"/>
      <c r="D232" s="4"/>
      <c r="E232" s="4"/>
      <c r="F232" s="4"/>
      <c r="G232" s="35"/>
      <c r="H232" s="35"/>
      <c r="I232" s="35"/>
      <c r="J232" s="35"/>
      <c r="K232" s="35"/>
      <c r="L232" s="6"/>
      <c r="M232" s="35"/>
      <c r="N232" s="35"/>
      <c r="O232" s="35"/>
      <c r="P232" s="35"/>
      <c r="Q232" s="35"/>
      <c r="R232" s="35"/>
      <c r="S232" s="35"/>
      <c r="T232" s="35"/>
      <c r="U232" s="35"/>
      <c r="V232" s="35"/>
      <c r="W232" s="35"/>
      <c r="X232" s="35"/>
      <c r="Y232" s="7"/>
      <c r="Z232" s="7"/>
      <c r="AA232" s="7"/>
      <c r="AB232" s="7"/>
      <c r="AC232" s="35"/>
      <c r="AD232" s="35"/>
      <c r="AE232" s="35"/>
      <c r="AF232" s="35"/>
      <c r="AG232" s="35"/>
      <c r="AH232" s="6"/>
      <c r="AI232" s="35"/>
      <c r="AJ232" s="35"/>
      <c r="AK232" s="35"/>
      <c r="AL232" s="35"/>
      <c r="AM232" s="35"/>
      <c r="AN232" s="35"/>
      <c r="AO232" s="35"/>
      <c r="AP232" s="35"/>
      <c r="AQ232" s="35"/>
      <c r="AR232" s="35"/>
      <c r="AS232" s="35"/>
      <c r="AT232" s="35"/>
      <c r="AU232" s="7"/>
      <c r="AV232" s="7"/>
      <c r="AW232" s="7"/>
      <c r="AX232" s="7"/>
    </row>
    <row r="233" spans="1:50" hidden="1" x14ac:dyDescent="0.15">
      <c r="A233" s="4"/>
      <c r="B233" s="4"/>
      <c r="C233" s="4"/>
      <c r="D233" s="4"/>
      <c r="E233" s="4"/>
      <c r="F233" s="4"/>
      <c r="G233" s="35"/>
      <c r="H233" s="35"/>
      <c r="I233" s="35"/>
      <c r="J233" s="35"/>
      <c r="K233" s="35"/>
      <c r="L233" s="6"/>
      <c r="M233" s="35"/>
      <c r="N233" s="35"/>
      <c r="O233" s="35"/>
      <c r="P233" s="35"/>
      <c r="Q233" s="35"/>
      <c r="R233" s="35"/>
      <c r="S233" s="35"/>
      <c r="T233" s="35"/>
      <c r="U233" s="35"/>
      <c r="V233" s="35"/>
      <c r="W233" s="35"/>
      <c r="X233" s="35"/>
      <c r="Y233" s="7"/>
      <c r="Z233" s="7"/>
      <c r="AA233" s="7"/>
      <c r="AB233" s="7"/>
      <c r="AC233" s="35"/>
      <c r="AD233" s="35"/>
      <c r="AE233" s="35"/>
      <c r="AF233" s="35"/>
      <c r="AG233" s="35"/>
      <c r="AH233" s="6"/>
      <c r="AI233" s="35"/>
      <c r="AJ233" s="35"/>
      <c r="AK233" s="35"/>
      <c r="AL233" s="35"/>
      <c r="AM233" s="35"/>
      <c r="AN233" s="35"/>
      <c r="AO233" s="35"/>
      <c r="AP233" s="35"/>
      <c r="AQ233" s="35"/>
      <c r="AR233" s="35"/>
      <c r="AS233" s="35"/>
      <c r="AT233" s="35"/>
      <c r="AU233" s="7"/>
      <c r="AV233" s="7"/>
      <c r="AW233" s="7"/>
      <c r="AX233" s="7"/>
    </row>
    <row r="234" spans="1:50" hidden="1" x14ac:dyDescent="0.15">
      <c r="A234" s="4"/>
      <c r="B234" s="4"/>
      <c r="C234" s="4"/>
      <c r="D234" s="4"/>
      <c r="E234" s="4"/>
      <c r="F234" s="4"/>
      <c r="G234" s="35"/>
      <c r="H234" s="35"/>
      <c r="I234" s="35"/>
      <c r="J234" s="35"/>
      <c r="K234" s="35"/>
      <c r="L234" s="6"/>
      <c r="M234" s="35"/>
      <c r="N234" s="35"/>
      <c r="O234" s="35"/>
      <c r="P234" s="35"/>
      <c r="Q234" s="35"/>
      <c r="R234" s="35"/>
      <c r="S234" s="35"/>
      <c r="T234" s="35"/>
      <c r="U234" s="35"/>
      <c r="V234" s="35"/>
      <c r="W234" s="35"/>
      <c r="X234" s="35"/>
      <c r="Y234" s="7"/>
      <c r="Z234" s="7"/>
      <c r="AA234" s="7"/>
      <c r="AB234" s="7"/>
      <c r="AC234" s="35"/>
      <c r="AD234" s="35"/>
      <c r="AE234" s="35"/>
      <c r="AF234" s="35"/>
      <c r="AG234" s="35"/>
      <c r="AH234" s="6"/>
      <c r="AI234" s="35"/>
      <c r="AJ234" s="35"/>
      <c r="AK234" s="35"/>
      <c r="AL234" s="35"/>
      <c r="AM234" s="35"/>
      <c r="AN234" s="35"/>
      <c r="AO234" s="35"/>
      <c r="AP234" s="35"/>
      <c r="AQ234" s="35"/>
      <c r="AR234" s="35"/>
      <c r="AS234" s="35"/>
      <c r="AT234" s="35"/>
      <c r="AU234" s="7"/>
      <c r="AV234" s="7"/>
      <c r="AW234" s="7"/>
      <c r="AX234" s="7"/>
    </row>
    <row r="235" spans="1:50" hidden="1" x14ac:dyDescent="0.15">
      <c r="A235" s="4"/>
      <c r="B235" s="4"/>
      <c r="C235" s="4"/>
      <c r="D235" s="4"/>
      <c r="E235" s="4"/>
      <c r="F235" s="4"/>
      <c r="G235" s="35"/>
      <c r="H235" s="35"/>
      <c r="I235" s="35"/>
      <c r="J235" s="35"/>
      <c r="K235" s="35"/>
      <c r="L235" s="6"/>
      <c r="M235" s="35"/>
      <c r="N235" s="35"/>
      <c r="O235" s="35"/>
      <c r="P235" s="35"/>
      <c r="Q235" s="35"/>
      <c r="R235" s="35"/>
      <c r="S235" s="35"/>
      <c r="T235" s="35"/>
      <c r="U235" s="35"/>
      <c r="V235" s="35"/>
      <c r="W235" s="35"/>
      <c r="X235" s="35"/>
      <c r="Y235" s="7"/>
      <c r="Z235" s="7"/>
      <c r="AA235" s="7"/>
      <c r="AB235" s="7"/>
      <c r="AC235" s="35"/>
      <c r="AD235" s="35"/>
      <c r="AE235" s="35"/>
      <c r="AF235" s="35"/>
      <c r="AG235" s="35"/>
      <c r="AH235" s="6"/>
      <c r="AI235" s="35"/>
      <c r="AJ235" s="35"/>
      <c r="AK235" s="35"/>
      <c r="AL235" s="35"/>
      <c r="AM235" s="35"/>
      <c r="AN235" s="35"/>
      <c r="AO235" s="35"/>
      <c r="AP235" s="35"/>
      <c r="AQ235" s="35"/>
      <c r="AR235" s="35"/>
      <c r="AS235" s="35"/>
      <c r="AT235" s="35"/>
      <c r="AU235" s="7"/>
      <c r="AV235" s="7"/>
      <c r="AW235" s="7"/>
      <c r="AX235" s="7"/>
    </row>
    <row r="236" spans="1:50" hidden="1" x14ac:dyDescent="0.15">
      <c r="A236" s="4"/>
      <c r="B236" s="4"/>
      <c r="C236" s="4"/>
      <c r="D236" s="4"/>
      <c r="E236" s="4"/>
      <c r="F236" s="4"/>
      <c r="G236" s="35"/>
      <c r="H236" s="35"/>
      <c r="I236" s="35"/>
      <c r="J236" s="35"/>
      <c r="K236" s="35"/>
      <c r="L236" s="6"/>
      <c r="M236" s="35"/>
      <c r="N236" s="35"/>
      <c r="O236" s="35"/>
      <c r="P236" s="35"/>
      <c r="Q236" s="35"/>
      <c r="R236" s="35"/>
      <c r="S236" s="35"/>
      <c r="T236" s="35"/>
      <c r="U236" s="35"/>
      <c r="V236" s="35"/>
      <c r="W236" s="35"/>
      <c r="X236" s="35"/>
      <c r="Y236" s="7"/>
      <c r="Z236" s="7"/>
      <c r="AA236" s="7"/>
      <c r="AB236" s="7"/>
      <c r="AC236" s="35"/>
      <c r="AD236" s="35"/>
      <c r="AE236" s="35"/>
      <c r="AF236" s="35"/>
      <c r="AG236" s="35"/>
      <c r="AH236" s="6"/>
      <c r="AI236" s="35"/>
      <c r="AJ236" s="35"/>
      <c r="AK236" s="35"/>
      <c r="AL236" s="35"/>
      <c r="AM236" s="35"/>
      <c r="AN236" s="35"/>
      <c r="AO236" s="35"/>
      <c r="AP236" s="35"/>
      <c r="AQ236" s="35"/>
      <c r="AR236" s="35"/>
      <c r="AS236" s="35"/>
      <c r="AT236" s="35"/>
      <c r="AU236" s="7"/>
      <c r="AV236" s="7"/>
      <c r="AW236" s="7"/>
      <c r="AX236" s="7"/>
    </row>
    <row r="237" spans="1:50" hidden="1" x14ac:dyDescent="0.15">
      <c r="A237" s="4"/>
      <c r="B237" s="4"/>
      <c r="C237" s="4"/>
      <c r="D237" s="4"/>
      <c r="E237" s="4"/>
      <c r="F237" s="4"/>
      <c r="G237" s="35"/>
      <c r="H237" s="35"/>
      <c r="I237" s="35"/>
      <c r="J237" s="35"/>
      <c r="K237" s="35"/>
      <c r="L237" s="6"/>
      <c r="M237" s="35"/>
      <c r="N237" s="35"/>
      <c r="O237" s="35"/>
      <c r="P237" s="35"/>
      <c r="Q237" s="35"/>
      <c r="R237" s="35"/>
      <c r="S237" s="35"/>
      <c r="T237" s="35"/>
      <c r="U237" s="35"/>
      <c r="V237" s="35"/>
      <c r="W237" s="35"/>
      <c r="X237" s="35"/>
      <c r="Y237" s="7"/>
      <c r="Z237" s="7"/>
      <c r="AA237" s="7"/>
      <c r="AB237" s="7"/>
      <c r="AC237" s="35"/>
      <c r="AD237" s="35"/>
      <c r="AE237" s="35"/>
      <c r="AF237" s="35"/>
      <c r="AG237" s="35"/>
      <c r="AH237" s="6"/>
      <c r="AI237" s="35"/>
      <c r="AJ237" s="35"/>
      <c r="AK237" s="35"/>
      <c r="AL237" s="35"/>
      <c r="AM237" s="35"/>
      <c r="AN237" s="35"/>
      <c r="AO237" s="35"/>
      <c r="AP237" s="35"/>
      <c r="AQ237" s="35"/>
      <c r="AR237" s="35"/>
      <c r="AS237" s="35"/>
      <c r="AT237" s="35"/>
      <c r="AU237" s="7"/>
      <c r="AV237" s="7"/>
      <c r="AW237" s="7"/>
      <c r="AX237" s="7"/>
    </row>
    <row r="238" spans="1:50" hidden="1" x14ac:dyDescent="0.15">
      <c r="A238" s="4"/>
      <c r="B238" s="4"/>
      <c r="C238" s="4"/>
      <c r="D238" s="4"/>
      <c r="E238" s="4"/>
      <c r="F238" s="4"/>
      <c r="G238" s="35"/>
      <c r="H238" s="35"/>
      <c r="I238" s="35"/>
      <c r="J238" s="35"/>
      <c r="K238" s="35"/>
      <c r="L238" s="6"/>
      <c r="M238" s="35"/>
      <c r="N238" s="35"/>
      <c r="O238" s="35"/>
      <c r="P238" s="35"/>
      <c r="Q238" s="35"/>
      <c r="R238" s="35"/>
      <c r="S238" s="35"/>
      <c r="T238" s="35"/>
      <c r="U238" s="35"/>
      <c r="V238" s="35"/>
      <c r="W238" s="35"/>
      <c r="X238" s="35"/>
      <c r="Y238" s="7"/>
      <c r="Z238" s="7"/>
      <c r="AA238" s="7"/>
      <c r="AB238" s="7"/>
      <c r="AC238" s="35"/>
      <c r="AD238" s="35"/>
      <c r="AE238" s="35"/>
      <c r="AF238" s="35"/>
      <c r="AG238" s="35"/>
      <c r="AH238" s="6"/>
      <c r="AI238" s="35"/>
      <c r="AJ238" s="35"/>
      <c r="AK238" s="35"/>
      <c r="AL238" s="35"/>
      <c r="AM238" s="35"/>
      <c r="AN238" s="35"/>
      <c r="AO238" s="35"/>
      <c r="AP238" s="35"/>
      <c r="AQ238" s="35"/>
      <c r="AR238" s="35"/>
      <c r="AS238" s="35"/>
      <c r="AT238" s="35"/>
      <c r="AU238" s="7"/>
      <c r="AV238" s="7"/>
      <c r="AW238" s="7"/>
      <c r="AX238" s="7"/>
    </row>
    <row r="239" spans="1:50" hidden="1" x14ac:dyDescent="0.15">
      <c r="A239" s="4"/>
      <c r="B239" s="4"/>
      <c r="C239" s="4"/>
      <c r="D239" s="4"/>
      <c r="E239" s="4"/>
      <c r="F239" s="4"/>
      <c r="G239" s="35"/>
      <c r="H239" s="35"/>
      <c r="I239" s="35"/>
      <c r="J239" s="35"/>
      <c r="K239" s="35"/>
      <c r="L239" s="6"/>
      <c r="M239" s="35"/>
      <c r="N239" s="35"/>
      <c r="O239" s="35"/>
      <c r="P239" s="35"/>
      <c r="Q239" s="35"/>
      <c r="R239" s="35"/>
      <c r="S239" s="35"/>
      <c r="T239" s="35"/>
      <c r="U239" s="35"/>
      <c r="V239" s="35"/>
      <c r="W239" s="35"/>
      <c r="X239" s="35"/>
      <c r="Y239" s="7"/>
      <c r="Z239" s="7"/>
      <c r="AA239" s="7"/>
      <c r="AB239" s="7"/>
      <c r="AC239" s="35"/>
      <c r="AD239" s="35"/>
      <c r="AE239" s="35"/>
      <c r="AF239" s="35"/>
      <c r="AG239" s="35"/>
      <c r="AH239" s="6"/>
      <c r="AI239" s="35"/>
      <c r="AJ239" s="35"/>
      <c r="AK239" s="35"/>
      <c r="AL239" s="35"/>
      <c r="AM239" s="35"/>
      <c r="AN239" s="35"/>
      <c r="AO239" s="35"/>
      <c r="AP239" s="35"/>
      <c r="AQ239" s="35"/>
      <c r="AR239" s="35"/>
      <c r="AS239" s="35"/>
      <c r="AT239" s="35"/>
      <c r="AU239" s="7"/>
      <c r="AV239" s="7"/>
      <c r="AW239" s="7"/>
      <c r="AX239" s="7"/>
    </row>
    <row r="240" spans="1:50" hidden="1" x14ac:dyDescent="0.15">
      <c r="A240" s="4"/>
      <c r="B240" s="4"/>
      <c r="C240" s="4"/>
      <c r="D240" s="4"/>
      <c r="E240" s="4"/>
      <c r="F240" s="4"/>
      <c r="G240" s="35"/>
      <c r="H240" s="35"/>
      <c r="I240" s="35"/>
      <c r="J240" s="35"/>
      <c r="K240" s="35"/>
      <c r="L240" s="6"/>
      <c r="M240" s="35"/>
      <c r="N240" s="35"/>
      <c r="O240" s="35"/>
      <c r="P240" s="35"/>
      <c r="Q240" s="35"/>
      <c r="R240" s="35"/>
      <c r="S240" s="35"/>
      <c r="T240" s="35"/>
      <c r="U240" s="35"/>
      <c r="V240" s="35"/>
      <c r="W240" s="35"/>
      <c r="X240" s="35"/>
      <c r="Y240" s="7"/>
      <c r="Z240" s="7"/>
      <c r="AA240" s="7"/>
      <c r="AB240" s="7"/>
      <c r="AC240" s="35"/>
      <c r="AD240" s="35"/>
      <c r="AE240" s="35"/>
      <c r="AF240" s="35"/>
      <c r="AG240" s="35"/>
      <c r="AH240" s="6"/>
      <c r="AI240" s="35"/>
      <c r="AJ240" s="35"/>
      <c r="AK240" s="35"/>
      <c r="AL240" s="35"/>
      <c r="AM240" s="35"/>
      <c r="AN240" s="35"/>
      <c r="AO240" s="35"/>
      <c r="AP240" s="35"/>
      <c r="AQ240" s="35"/>
      <c r="AR240" s="35"/>
      <c r="AS240" s="35"/>
      <c r="AT240" s="35"/>
      <c r="AU240" s="7"/>
      <c r="AV240" s="7"/>
      <c r="AW240" s="7"/>
      <c r="AX240" s="7"/>
    </row>
    <row r="241" spans="1:50" hidden="1" x14ac:dyDescent="0.15">
      <c r="A241" s="4"/>
      <c r="B241" s="4"/>
      <c r="C241" s="4"/>
      <c r="D241" s="4"/>
      <c r="E241" s="4"/>
      <c r="F241" s="4"/>
      <c r="G241" s="35"/>
      <c r="H241" s="35"/>
      <c r="I241" s="35"/>
      <c r="J241" s="35"/>
      <c r="K241" s="35"/>
      <c r="L241" s="6"/>
      <c r="M241" s="35"/>
      <c r="N241" s="35"/>
      <c r="O241" s="35"/>
      <c r="P241" s="35"/>
      <c r="Q241" s="35"/>
      <c r="R241" s="35"/>
      <c r="S241" s="35"/>
      <c r="T241" s="35"/>
      <c r="U241" s="35"/>
      <c r="V241" s="35"/>
      <c r="W241" s="35"/>
      <c r="X241" s="35"/>
      <c r="Y241" s="7"/>
      <c r="Z241" s="7"/>
      <c r="AA241" s="7"/>
      <c r="AB241" s="7"/>
      <c r="AC241" s="35"/>
      <c r="AD241" s="35"/>
      <c r="AE241" s="35"/>
      <c r="AF241" s="35"/>
      <c r="AG241" s="35"/>
      <c r="AH241" s="6"/>
      <c r="AI241" s="35"/>
      <c r="AJ241" s="35"/>
      <c r="AK241" s="35"/>
      <c r="AL241" s="35"/>
      <c r="AM241" s="35"/>
      <c r="AN241" s="35"/>
      <c r="AO241" s="35"/>
      <c r="AP241" s="35"/>
      <c r="AQ241" s="35"/>
      <c r="AR241" s="35"/>
      <c r="AS241" s="35"/>
      <c r="AT241" s="35"/>
      <c r="AU241" s="7"/>
      <c r="AV241" s="7"/>
      <c r="AW241" s="7"/>
      <c r="AX241" s="7"/>
    </row>
    <row r="242" spans="1:50" hidden="1" x14ac:dyDescent="0.15">
      <c r="A242" s="4"/>
      <c r="B242" s="4"/>
      <c r="C242" s="4"/>
      <c r="D242" s="4"/>
      <c r="E242" s="4"/>
      <c r="F242" s="4"/>
      <c r="G242" s="35"/>
      <c r="H242" s="35"/>
      <c r="I242" s="35"/>
      <c r="J242" s="35"/>
      <c r="K242" s="35"/>
      <c r="L242" s="6"/>
      <c r="M242" s="35"/>
      <c r="N242" s="35"/>
      <c r="O242" s="35"/>
      <c r="P242" s="35"/>
      <c r="Q242" s="35"/>
      <c r="R242" s="35"/>
      <c r="S242" s="35"/>
      <c r="T242" s="35"/>
      <c r="U242" s="35"/>
      <c r="V242" s="35"/>
      <c r="W242" s="35"/>
      <c r="X242" s="35"/>
      <c r="Y242" s="7"/>
      <c r="Z242" s="7"/>
      <c r="AA242" s="7"/>
      <c r="AB242" s="7"/>
      <c r="AC242" s="35"/>
      <c r="AD242" s="35"/>
      <c r="AE242" s="35"/>
      <c r="AF242" s="35"/>
      <c r="AG242" s="35"/>
      <c r="AH242" s="6"/>
      <c r="AI242" s="35"/>
      <c r="AJ242" s="35"/>
      <c r="AK242" s="35"/>
      <c r="AL242" s="35"/>
      <c r="AM242" s="35"/>
      <c r="AN242" s="35"/>
      <c r="AO242" s="35"/>
      <c r="AP242" s="35"/>
      <c r="AQ242" s="35"/>
      <c r="AR242" s="35"/>
      <c r="AS242" s="35"/>
      <c r="AT242" s="35"/>
      <c r="AU242" s="7"/>
      <c r="AV242" s="7"/>
      <c r="AW242" s="7"/>
      <c r="AX242" s="7"/>
    </row>
    <row r="243" spans="1:50" hidden="1" x14ac:dyDescent="0.15">
      <c r="A243" s="4"/>
      <c r="B243" s="4"/>
      <c r="C243" s="4"/>
      <c r="D243" s="4"/>
      <c r="E243" s="4"/>
      <c r="F243" s="4"/>
      <c r="G243" s="35"/>
      <c r="H243" s="35"/>
      <c r="I243" s="35"/>
      <c r="J243" s="35"/>
      <c r="K243" s="35"/>
      <c r="L243" s="6"/>
      <c r="M243" s="35"/>
      <c r="N243" s="35"/>
      <c r="O243" s="35"/>
      <c r="P243" s="35"/>
      <c r="Q243" s="35"/>
      <c r="R243" s="35"/>
      <c r="S243" s="35"/>
      <c r="T243" s="35"/>
      <c r="U243" s="35"/>
      <c r="V243" s="35"/>
      <c r="W243" s="35"/>
      <c r="X243" s="35"/>
      <c r="Y243" s="7"/>
      <c r="Z243" s="7"/>
      <c r="AA243" s="7"/>
      <c r="AB243" s="7"/>
      <c r="AC243" s="35"/>
      <c r="AD243" s="35"/>
      <c r="AE243" s="35"/>
      <c r="AF243" s="35"/>
      <c r="AG243" s="35"/>
      <c r="AH243" s="6"/>
      <c r="AI243" s="35"/>
      <c r="AJ243" s="35"/>
      <c r="AK243" s="35"/>
      <c r="AL243" s="35"/>
      <c r="AM243" s="35"/>
      <c r="AN243" s="35"/>
      <c r="AO243" s="35"/>
      <c r="AP243" s="35"/>
      <c r="AQ243" s="35"/>
      <c r="AR243" s="35"/>
      <c r="AS243" s="35"/>
      <c r="AT243" s="35"/>
      <c r="AU243" s="7"/>
      <c r="AV243" s="7"/>
      <c r="AW243" s="7"/>
      <c r="AX243" s="7"/>
    </row>
    <row r="244" spans="1:50" hidden="1" x14ac:dyDescent="0.15">
      <c r="A244" s="4"/>
      <c r="B244" s="4"/>
      <c r="C244" s="4"/>
      <c r="D244" s="4"/>
      <c r="E244" s="4"/>
      <c r="F244" s="4"/>
      <c r="G244" s="35"/>
      <c r="H244" s="35"/>
      <c r="I244" s="35"/>
      <c r="J244" s="35"/>
      <c r="K244" s="35"/>
      <c r="L244" s="6"/>
      <c r="M244" s="35"/>
      <c r="N244" s="35"/>
      <c r="O244" s="35"/>
      <c r="P244" s="35"/>
      <c r="Q244" s="35"/>
      <c r="R244" s="35"/>
      <c r="S244" s="35"/>
      <c r="T244" s="35"/>
      <c r="U244" s="35"/>
      <c r="V244" s="35"/>
      <c r="W244" s="35"/>
      <c r="X244" s="35"/>
      <c r="Y244" s="7"/>
      <c r="Z244" s="7"/>
      <c r="AA244" s="7"/>
      <c r="AB244" s="7"/>
      <c r="AC244" s="35"/>
      <c r="AD244" s="35"/>
      <c r="AE244" s="35"/>
      <c r="AF244" s="35"/>
      <c r="AG244" s="35"/>
      <c r="AH244" s="6"/>
      <c r="AI244" s="35"/>
      <c r="AJ244" s="35"/>
      <c r="AK244" s="35"/>
      <c r="AL244" s="35"/>
      <c r="AM244" s="35"/>
      <c r="AN244" s="35"/>
      <c r="AO244" s="35"/>
      <c r="AP244" s="35"/>
      <c r="AQ244" s="35"/>
      <c r="AR244" s="35"/>
      <c r="AS244" s="35"/>
      <c r="AT244" s="35"/>
      <c r="AU244" s="7"/>
      <c r="AV244" s="7"/>
      <c r="AW244" s="7"/>
      <c r="AX244" s="7"/>
    </row>
    <row r="245" spans="1:50" hidden="1" x14ac:dyDescent="0.15">
      <c r="A245" s="4"/>
      <c r="B245" s="4"/>
      <c r="C245" s="4"/>
      <c r="D245" s="4"/>
      <c r="E245" s="4"/>
      <c r="F245" s="4"/>
      <c r="G245" s="35"/>
      <c r="H245" s="35"/>
      <c r="I245" s="35"/>
      <c r="J245" s="35"/>
      <c r="K245" s="35"/>
      <c r="L245" s="6"/>
      <c r="M245" s="35"/>
      <c r="N245" s="35"/>
      <c r="O245" s="35"/>
      <c r="P245" s="35"/>
      <c r="Q245" s="35"/>
      <c r="R245" s="35"/>
      <c r="S245" s="35"/>
      <c r="T245" s="35"/>
      <c r="U245" s="35"/>
      <c r="V245" s="35"/>
      <c r="W245" s="35"/>
      <c r="X245" s="35"/>
      <c r="Y245" s="7"/>
      <c r="Z245" s="7"/>
      <c r="AA245" s="7"/>
      <c r="AB245" s="7"/>
      <c r="AC245" s="35"/>
      <c r="AD245" s="35"/>
      <c r="AE245" s="35"/>
      <c r="AF245" s="35"/>
      <c r="AG245" s="35"/>
      <c r="AH245" s="6"/>
      <c r="AI245" s="35"/>
      <c r="AJ245" s="35"/>
      <c r="AK245" s="35"/>
      <c r="AL245" s="35"/>
      <c r="AM245" s="35"/>
      <c r="AN245" s="35"/>
      <c r="AO245" s="35"/>
      <c r="AP245" s="35"/>
      <c r="AQ245" s="35"/>
      <c r="AR245" s="35"/>
      <c r="AS245" s="35"/>
      <c r="AT245" s="35"/>
      <c r="AU245" s="7"/>
      <c r="AV245" s="7"/>
      <c r="AW245" s="7"/>
      <c r="AX245" s="7"/>
    </row>
    <row r="246" spans="1:50" hidden="1" x14ac:dyDescent="0.15">
      <c r="A246" s="4"/>
      <c r="B246" s="4"/>
      <c r="C246" s="4"/>
      <c r="D246" s="4"/>
      <c r="E246" s="4"/>
      <c r="F246" s="4"/>
      <c r="G246" s="35"/>
      <c r="H246" s="35"/>
      <c r="I246" s="35"/>
      <c r="J246" s="35"/>
      <c r="K246" s="35"/>
      <c r="L246" s="6"/>
      <c r="M246" s="35"/>
      <c r="N246" s="35"/>
      <c r="O246" s="35"/>
      <c r="P246" s="35"/>
      <c r="Q246" s="35"/>
      <c r="R246" s="35"/>
      <c r="S246" s="35"/>
      <c r="T246" s="35"/>
      <c r="U246" s="35"/>
      <c r="V246" s="35"/>
      <c r="W246" s="35"/>
      <c r="X246" s="35"/>
      <c r="Y246" s="7"/>
      <c r="Z246" s="7"/>
      <c r="AA246" s="7"/>
      <c r="AB246" s="7"/>
      <c r="AC246" s="35"/>
      <c r="AD246" s="35"/>
      <c r="AE246" s="35"/>
      <c r="AF246" s="35"/>
      <c r="AG246" s="35"/>
      <c r="AH246" s="6"/>
      <c r="AI246" s="35"/>
      <c r="AJ246" s="35"/>
      <c r="AK246" s="35"/>
      <c r="AL246" s="35"/>
      <c r="AM246" s="35"/>
      <c r="AN246" s="35"/>
      <c r="AO246" s="35"/>
      <c r="AP246" s="35"/>
      <c r="AQ246" s="35"/>
      <c r="AR246" s="35"/>
      <c r="AS246" s="35"/>
      <c r="AT246" s="35"/>
      <c r="AU246" s="7"/>
      <c r="AV246" s="7"/>
      <c r="AW246" s="7"/>
      <c r="AX246" s="7"/>
    </row>
    <row r="247" spans="1:50" hidden="1" x14ac:dyDescent="0.15">
      <c r="A247" s="4"/>
      <c r="B247" s="4"/>
      <c r="C247" s="4"/>
      <c r="D247" s="4"/>
      <c r="E247" s="4"/>
      <c r="F247" s="4"/>
      <c r="G247" s="35"/>
      <c r="H247" s="35"/>
      <c r="I247" s="35"/>
      <c r="J247" s="35"/>
      <c r="K247" s="35"/>
      <c r="L247" s="6"/>
      <c r="M247" s="35"/>
      <c r="N247" s="35"/>
      <c r="O247" s="35"/>
      <c r="P247" s="35"/>
      <c r="Q247" s="35"/>
      <c r="R247" s="35"/>
      <c r="S247" s="35"/>
      <c r="T247" s="35"/>
      <c r="U247" s="35"/>
      <c r="V247" s="35"/>
      <c r="W247" s="35"/>
      <c r="X247" s="35"/>
      <c r="Y247" s="7"/>
      <c r="Z247" s="7"/>
      <c r="AA247" s="7"/>
      <c r="AB247" s="7"/>
      <c r="AC247" s="35"/>
      <c r="AD247" s="35"/>
      <c r="AE247" s="35"/>
      <c r="AF247" s="35"/>
      <c r="AG247" s="35"/>
      <c r="AH247" s="6"/>
      <c r="AI247" s="35"/>
      <c r="AJ247" s="35"/>
      <c r="AK247" s="35"/>
      <c r="AL247" s="35"/>
      <c r="AM247" s="35"/>
      <c r="AN247" s="35"/>
      <c r="AO247" s="35"/>
      <c r="AP247" s="35"/>
      <c r="AQ247" s="35"/>
      <c r="AR247" s="35"/>
      <c r="AS247" s="35"/>
      <c r="AT247" s="35"/>
      <c r="AU247" s="7"/>
      <c r="AV247" s="7"/>
      <c r="AW247" s="7"/>
      <c r="AX247" s="7"/>
    </row>
    <row r="248" spans="1:50" hidden="1" x14ac:dyDescent="0.15">
      <c r="A248" s="4"/>
      <c r="B248" s="4"/>
      <c r="C248" s="4"/>
      <c r="D248" s="4"/>
      <c r="E248" s="4"/>
      <c r="F248" s="4"/>
      <c r="G248" s="35"/>
      <c r="H248" s="35"/>
      <c r="I248" s="35"/>
      <c r="J248" s="35"/>
      <c r="K248" s="35"/>
      <c r="L248" s="6"/>
      <c r="M248" s="35"/>
      <c r="N248" s="35"/>
      <c r="O248" s="35"/>
      <c r="P248" s="35"/>
      <c r="Q248" s="35"/>
      <c r="R248" s="35"/>
      <c r="S248" s="35"/>
      <c r="T248" s="35"/>
      <c r="U248" s="35"/>
      <c r="V248" s="35"/>
      <c r="W248" s="35"/>
      <c r="X248" s="35"/>
      <c r="Y248" s="7"/>
      <c r="Z248" s="7"/>
      <c r="AA248" s="7"/>
      <c r="AB248" s="7"/>
      <c r="AC248" s="35"/>
      <c r="AD248" s="35"/>
      <c r="AE248" s="35"/>
      <c r="AF248" s="35"/>
      <c r="AG248" s="35"/>
      <c r="AH248" s="6"/>
      <c r="AI248" s="35"/>
      <c r="AJ248" s="35"/>
      <c r="AK248" s="35"/>
      <c r="AL248" s="35"/>
      <c r="AM248" s="35"/>
      <c r="AN248" s="35"/>
      <c r="AO248" s="35"/>
      <c r="AP248" s="35"/>
      <c r="AQ248" s="35"/>
      <c r="AR248" s="35"/>
      <c r="AS248" s="35"/>
      <c r="AT248" s="35"/>
      <c r="AU248" s="7"/>
      <c r="AV248" s="7"/>
      <c r="AW248" s="7"/>
      <c r="AX248" s="7"/>
    </row>
    <row r="249" spans="1:50" hidden="1" x14ac:dyDescent="0.15">
      <c r="A249" s="4"/>
      <c r="B249" s="4"/>
      <c r="C249" s="4"/>
      <c r="D249" s="4"/>
      <c r="E249" s="4"/>
      <c r="F249" s="4"/>
      <c r="G249" s="35"/>
      <c r="H249" s="35"/>
      <c r="I249" s="35"/>
      <c r="J249" s="35"/>
      <c r="K249" s="35"/>
      <c r="L249" s="6"/>
      <c r="M249" s="35"/>
      <c r="N249" s="35"/>
      <c r="O249" s="35"/>
      <c r="P249" s="35"/>
      <c r="Q249" s="35"/>
      <c r="R249" s="35"/>
      <c r="S249" s="35"/>
      <c r="T249" s="35"/>
      <c r="U249" s="35"/>
      <c r="V249" s="35"/>
      <c r="W249" s="35"/>
      <c r="X249" s="35"/>
      <c r="Y249" s="7"/>
      <c r="Z249" s="7"/>
      <c r="AA249" s="7"/>
      <c r="AB249" s="7"/>
      <c r="AC249" s="35"/>
      <c r="AD249" s="35"/>
      <c r="AE249" s="35"/>
      <c r="AF249" s="35"/>
      <c r="AG249" s="35"/>
      <c r="AH249" s="6"/>
      <c r="AI249" s="35"/>
      <c r="AJ249" s="35"/>
      <c r="AK249" s="35"/>
      <c r="AL249" s="35"/>
      <c r="AM249" s="35"/>
      <c r="AN249" s="35"/>
      <c r="AO249" s="35"/>
      <c r="AP249" s="35"/>
      <c r="AQ249" s="35"/>
      <c r="AR249" s="35"/>
      <c r="AS249" s="35"/>
      <c r="AT249" s="35"/>
      <c r="AU249" s="7"/>
      <c r="AV249" s="7"/>
      <c r="AW249" s="7"/>
      <c r="AX249" s="7"/>
    </row>
    <row r="250" spans="1:50" hidden="1" x14ac:dyDescent="0.15">
      <c r="A250" s="4"/>
      <c r="B250" s="4"/>
      <c r="C250" s="4"/>
      <c r="D250" s="4"/>
      <c r="E250" s="4"/>
      <c r="F250" s="4"/>
      <c r="G250" s="35"/>
      <c r="H250" s="35"/>
      <c r="I250" s="35"/>
      <c r="J250" s="35"/>
      <c r="K250" s="35"/>
      <c r="L250" s="6"/>
      <c r="M250" s="35"/>
      <c r="N250" s="35"/>
      <c r="O250" s="35"/>
      <c r="P250" s="35"/>
      <c r="Q250" s="35"/>
      <c r="R250" s="35"/>
      <c r="S250" s="35"/>
      <c r="T250" s="35"/>
      <c r="U250" s="35"/>
      <c r="V250" s="35"/>
      <c r="W250" s="35"/>
      <c r="X250" s="35"/>
      <c r="Y250" s="7"/>
      <c r="Z250" s="7"/>
      <c r="AA250" s="7"/>
      <c r="AB250" s="7"/>
      <c r="AC250" s="35"/>
      <c r="AD250" s="35"/>
      <c r="AE250" s="35"/>
      <c r="AF250" s="35"/>
      <c r="AG250" s="35"/>
      <c r="AH250" s="6"/>
      <c r="AI250" s="35"/>
      <c r="AJ250" s="35"/>
      <c r="AK250" s="35"/>
      <c r="AL250" s="35"/>
      <c r="AM250" s="35"/>
      <c r="AN250" s="35"/>
      <c r="AO250" s="35"/>
      <c r="AP250" s="35"/>
      <c r="AQ250" s="35"/>
      <c r="AR250" s="35"/>
      <c r="AS250" s="35"/>
      <c r="AT250" s="35"/>
      <c r="AU250" s="7"/>
      <c r="AV250" s="7"/>
      <c r="AW250" s="7"/>
      <c r="AX250" s="7"/>
    </row>
    <row r="251" spans="1:50" hidden="1" x14ac:dyDescent="0.15">
      <c r="A251" s="4"/>
      <c r="B251" s="4"/>
      <c r="C251" s="4"/>
      <c r="D251" s="4"/>
      <c r="E251" s="4"/>
      <c r="F251" s="4"/>
      <c r="G251" s="35"/>
      <c r="H251" s="35"/>
      <c r="I251" s="35"/>
      <c r="J251" s="35"/>
      <c r="K251" s="35"/>
      <c r="L251" s="6"/>
      <c r="M251" s="35"/>
      <c r="N251" s="35"/>
      <c r="O251" s="35"/>
      <c r="P251" s="35"/>
      <c r="Q251" s="35"/>
      <c r="R251" s="35"/>
      <c r="S251" s="35"/>
      <c r="T251" s="35"/>
      <c r="U251" s="35"/>
      <c r="V251" s="35"/>
      <c r="W251" s="35"/>
      <c r="X251" s="35"/>
      <c r="Y251" s="7"/>
      <c r="Z251" s="7"/>
      <c r="AA251" s="7"/>
      <c r="AB251" s="7"/>
      <c r="AC251" s="35"/>
      <c r="AD251" s="35"/>
      <c r="AE251" s="35"/>
      <c r="AF251" s="35"/>
      <c r="AG251" s="35"/>
      <c r="AH251" s="6"/>
      <c r="AI251" s="35"/>
      <c r="AJ251" s="35"/>
      <c r="AK251" s="35"/>
      <c r="AL251" s="35"/>
      <c r="AM251" s="35"/>
      <c r="AN251" s="35"/>
      <c r="AO251" s="35"/>
      <c r="AP251" s="35"/>
      <c r="AQ251" s="35"/>
      <c r="AR251" s="35"/>
      <c r="AS251" s="35"/>
      <c r="AT251" s="35"/>
      <c r="AU251" s="7"/>
      <c r="AV251" s="7"/>
      <c r="AW251" s="7"/>
      <c r="AX251" s="7"/>
    </row>
    <row r="252" spans="1:50" hidden="1" x14ac:dyDescent="0.15">
      <c r="A252" s="4"/>
      <c r="B252" s="4"/>
      <c r="C252" s="4"/>
      <c r="D252" s="4"/>
      <c r="E252" s="4"/>
      <c r="F252" s="4"/>
      <c r="G252" s="35"/>
      <c r="H252" s="35"/>
      <c r="I252" s="35"/>
      <c r="J252" s="35"/>
      <c r="K252" s="35"/>
      <c r="L252" s="6"/>
      <c r="M252" s="35"/>
      <c r="N252" s="35"/>
      <c r="O252" s="35"/>
      <c r="P252" s="35"/>
      <c r="Q252" s="35"/>
      <c r="R252" s="35"/>
      <c r="S252" s="35"/>
      <c r="T252" s="35"/>
      <c r="U252" s="35"/>
      <c r="V252" s="35"/>
      <c r="W252" s="35"/>
      <c r="X252" s="35"/>
      <c r="Y252" s="7"/>
      <c r="Z252" s="7"/>
      <c r="AA252" s="7"/>
      <c r="AB252" s="7"/>
      <c r="AC252" s="35"/>
      <c r="AD252" s="35"/>
      <c r="AE252" s="35"/>
      <c r="AF252" s="35"/>
      <c r="AG252" s="35"/>
      <c r="AH252" s="6"/>
      <c r="AI252" s="35"/>
      <c r="AJ252" s="35"/>
      <c r="AK252" s="35"/>
      <c r="AL252" s="35"/>
      <c r="AM252" s="35"/>
      <c r="AN252" s="35"/>
      <c r="AO252" s="35"/>
      <c r="AP252" s="35"/>
      <c r="AQ252" s="35"/>
      <c r="AR252" s="35"/>
      <c r="AS252" s="35"/>
      <c r="AT252" s="35"/>
      <c r="AU252" s="7"/>
      <c r="AV252" s="7"/>
      <c r="AW252" s="7"/>
      <c r="AX252" s="7"/>
    </row>
    <row r="253" spans="1:50" hidden="1" x14ac:dyDescent="0.15">
      <c r="A253" s="4"/>
      <c r="B253" s="4"/>
      <c r="C253" s="4"/>
      <c r="D253" s="4"/>
      <c r="E253" s="4"/>
      <c r="F253" s="4"/>
      <c r="G253" s="35"/>
      <c r="H253" s="35"/>
      <c r="I253" s="35"/>
      <c r="J253" s="35"/>
      <c r="K253" s="35"/>
      <c r="L253" s="6"/>
      <c r="M253" s="35"/>
      <c r="N253" s="35"/>
      <c r="O253" s="35"/>
      <c r="P253" s="35"/>
      <c r="Q253" s="35"/>
      <c r="R253" s="35"/>
      <c r="S253" s="35"/>
      <c r="T253" s="35"/>
      <c r="U253" s="35"/>
      <c r="V253" s="35"/>
      <c r="W253" s="35"/>
      <c r="X253" s="35"/>
      <c r="Y253" s="7"/>
      <c r="Z253" s="7"/>
      <c r="AA253" s="7"/>
      <c r="AB253" s="7"/>
      <c r="AC253" s="35"/>
      <c r="AD253" s="35"/>
      <c r="AE253" s="35"/>
      <c r="AF253" s="35"/>
      <c r="AG253" s="35"/>
      <c r="AH253" s="6"/>
      <c r="AI253" s="35"/>
      <c r="AJ253" s="35"/>
      <c r="AK253" s="35"/>
      <c r="AL253" s="35"/>
      <c r="AM253" s="35"/>
      <c r="AN253" s="35"/>
      <c r="AO253" s="35"/>
      <c r="AP253" s="35"/>
      <c r="AQ253" s="35"/>
      <c r="AR253" s="35"/>
      <c r="AS253" s="35"/>
      <c r="AT253" s="35"/>
      <c r="AU253" s="7"/>
      <c r="AV253" s="7"/>
      <c r="AW253" s="7"/>
      <c r="AX253" s="7"/>
    </row>
    <row r="254" spans="1:50" hidden="1" x14ac:dyDescent="0.15">
      <c r="A254" s="4"/>
      <c r="B254" s="4"/>
      <c r="C254" s="4"/>
      <c r="D254" s="4"/>
      <c r="E254" s="4"/>
      <c r="F254" s="4"/>
      <c r="G254" s="35"/>
      <c r="H254" s="35"/>
      <c r="I254" s="35"/>
      <c r="J254" s="35"/>
      <c r="K254" s="35"/>
      <c r="L254" s="6"/>
      <c r="M254" s="35"/>
      <c r="N254" s="35"/>
      <c r="O254" s="35"/>
      <c r="P254" s="35"/>
      <c r="Q254" s="35"/>
      <c r="R254" s="35"/>
      <c r="S254" s="35"/>
      <c r="T254" s="35"/>
      <c r="U254" s="35"/>
      <c r="V254" s="35"/>
      <c r="W254" s="35"/>
      <c r="X254" s="35"/>
      <c r="Y254" s="7"/>
      <c r="Z254" s="7"/>
      <c r="AA254" s="7"/>
      <c r="AB254" s="7"/>
      <c r="AC254" s="35"/>
      <c r="AD254" s="35"/>
      <c r="AE254" s="35"/>
      <c r="AF254" s="35"/>
      <c r="AG254" s="35"/>
      <c r="AH254" s="6"/>
      <c r="AI254" s="35"/>
      <c r="AJ254" s="35"/>
      <c r="AK254" s="35"/>
      <c r="AL254" s="35"/>
      <c r="AM254" s="35"/>
      <c r="AN254" s="35"/>
      <c r="AO254" s="35"/>
      <c r="AP254" s="35"/>
      <c r="AQ254" s="35"/>
      <c r="AR254" s="35"/>
      <c r="AS254" s="35"/>
      <c r="AT254" s="35"/>
      <c r="AU254" s="7"/>
      <c r="AV254" s="7"/>
      <c r="AW254" s="7"/>
      <c r="AX254" s="7"/>
    </row>
    <row r="255" spans="1:50" hidden="1" x14ac:dyDescent="0.15">
      <c r="A255" s="4"/>
      <c r="B255" s="4"/>
      <c r="C255" s="4"/>
      <c r="D255" s="4"/>
      <c r="E255" s="4"/>
      <c r="F255" s="4"/>
      <c r="G255" s="35"/>
      <c r="H255" s="35"/>
      <c r="I255" s="35"/>
      <c r="J255" s="35"/>
      <c r="K255" s="35"/>
      <c r="L255" s="6"/>
      <c r="M255" s="35"/>
      <c r="N255" s="35"/>
      <c r="O255" s="35"/>
      <c r="P255" s="35"/>
      <c r="Q255" s="35"/>
      <c r="R255" s="35"/>
      <c r="S255" s="35"/>
      <c r="T255" s="35"/>
      <c r="U255" s="35"/>
      <c r="V255" s="35"/>
      <c r="W255" s="35"/>
      <c r="X255" s="35"/>
      <c r="Y255" s="7"/>
      <c r="Z255" s="7"/>
      <c r="AA255" s="7"/>
      <c r="AB255" s="7"/>
      <c r="AC255" s="35"/>
      <c r="AD255" s="35"/>
      <c r="AE255" s="35"/>
      <c r="AF255" s="35"/>
      <c r="AG255" s="35"/>
      <c r="AH255" s="6"/>
      <c r="AI255" s="35"/>
      <c r="AJ255" s="35"/>
      <c r="AK255" s="35"/>
      <c r="AL255" s="35"/>
      <c r="AM255" s="35"/>
      <c r="AN255" s="35"/>
      <c r="AO255" s="35"/>
      <c r="AP255" s="35"/>
      <c r="AQ255" s="35"/>
      <c r="AR255" s="35"/>
      <c r="AS255" s="35"/>
      <c r="AT255" s="35"/>
      <c r="AU255" s="7"/>
      <c r="AV255" s="7"/>
      <c r="AW255" s="7"/>
      <c r="AX255" s="7"/>
    </row>
    <row r="256" spans="1:50" hidden="1" x14ac:dyDescent="0.15">
      <c r="A256" s="4"/>
      <c r="B256" s="4"/>
      <c r="C256" s="4"/>
      <c r="D256" s="4"/>
      <c r="E256" s="4"/>
      <c r="F256" s="4"/>
      <c r="G256" s="35"/>
      <c r="H256" s="35"/>
      <c r="I256" s="35"/>
      <c r="J256" s="35"/>
      <c r="K256" s="35"/>
      <c r="L256" s="6"/>
      <c r="M256" s="35"/>
      <c r="N256" s="35"/>
      <c r="O256" s="35"/>
      <c r="P256" s="35"/>
      <c r="Q256" s="35"/>
      <c r="R256" s="35"/>
      <c r="S256" s="35"/>
      <c r="T256" s="35"/>
      <c r="U256" s="35"/>
      <c r="V256" s="35"/>
      <c r="W256" s="35"/>
      <c r="X256" s="35"/>
      <c r="Y256" s="7"/>
      <c r="Z256" s="7"/>
      <c r="AA256" s="7"/>
      <c r="AB256" s="7"/>
      <c r="AC256" s="35"/>
      <c r="AD256" s="35"/>
      <c r="AE256" s="35"/>
      <c r="AF256" s="35"/>
      <c r="AG256" s="35"/>
      <c r="AH256" s="6"/>
      <c r="AI256" s="35"/>
      <c r="AJ256" s="35"/>
      <c r="AK256" s="35"/>
      <c r="AL256" s="35"/>
      <c r="AM256" s="35"/>
      <c r="AN256" s="35"/>
      <c r="AO256" s="35"/>
      <c r="AP256" s="35"/>
      <c r="AQ256" s="35"/>
      <c r="AR256" s="35"/>
      <c r="AS256" s="35"/>
      <c r="AT256" s="35"/>
      <c r="AU256" s="7"/>
      <c r="AV256" s="7"/>
      <c r="AW256" s="7"/>
      <c r="AX256" s="7"/>
    </row>
    <row r="257" spans="1:50" hidden="1" x14ac:dyDescent="0.15">
      <c r="A257" s="4"/>
      <c r="B257" s="4"/>
      <c r="C257" s="4"/>
      <c r="D257" s="4"/>
      <c r="E257" s="4"/>
      <c r="F257" s="4"/>
      <c r="G257" s="35"/>
      <c r="H257" s="35"/>
      <c r="I257" s="35"/>
      <c r="J257" s="35"/>
      <c r="K257" s="35"/>
      <c r="L257" s="6"/>
      <c r="M257" s="35"/>
      <c r="N257" s="35"/>
      <c r="O257" s="35"/>
      <c r="P257" s="35"/>
      <c r="Q257" s="35"/>
      <c r="R257" s="35"/>
      <c r="S257" s="35"/>
      <c r="T257" s="35"/>
      <c r="U257" s="35"/>
      <c r="V257" s="35"/>
      <c r="W257" s="35"/>
      <c r="X257" s="35"/>
      <c r="Y257" s="7"/>
      <c r="Z257" s="7"/>
      <c r="AA257" s="7"/>
      <c r="AB257" s="7"/>
      <c r="AC257" s="35"/>
      <c r="AD257" s="35"/>
      <c r="AE257" s="35"/>
      <c r="AF257" s="35"/>
      <c r="AG257" s="35"/>
      <c r="AH257" s="6"/>
      <c r="AI257" s="35"/>
      <c r="AJ257" s="35"/>
      <c r="AK257" s="35"/>
      <c r="AL257" s="35"/>
      <c r="AM257" s="35"/>
      <c r="AN257" s="35"/>
      <c r="AO257" s="35"/>
      <c r="AP257" s="35"/>
      <c r="AQ257" s="35"/>
      <c r="AR257" s="35"/>
      <c r="AS257" s="35"/>
      <c r="AT257" s="35"/>
      <c r="AU257" s="7"/>
      <c r="AV257" s="7"/>
      <c r="AW257" s="7"/>
      <c r="AX257" s="7"/>
    </row>
    <row r="258" spans="1:50" hidden="1" x14ac:dyDescent="0.15">
      <c r="A258" s="4"/>
      <c r="B258" s="4"/>
      <c r="C258" s="4"/>
      <c r="D258" s="4"/>
      <c r="E258" s="4"/>
      <c r="F258" s="4"/>
      <c r="G258" s="35"/>
      <c r="H258" s="35"/>
      <c r="I258" s="35"/>
      <c r="J258" s="35"/>
      <c r="K258" s="35"/>
      <c r="L258" s="6"/>
      <c r="M258" s="35"/>
      <c r="N258" s="35"/>
      <c r="O258" s="35"/>
      <c r="P258" s="35"/>
      <c r="Q258" s="35"/>
      <c r="R258" s="35"/>
      <c r="S258" s="35"/>
      <c r="T258" s="35"/>
      <c r="U258" s="35"/>
      <c r="V258" s="35"/>
      <c r="W258" s="35"/>
      <c r="X258" s="35"/>
      <c r="Y258" s="7"/>
      <c r="Z258" s="7"/>
      <c r="AA258" s="7"/>
      <c r="AB258" s="7"/>
      <c r="AC258" s="35"/>
      <c r="AD258" s="35"/>
      <c r="AE258" s="35"/>
      <c r="AF258" s="35"/>
      <c r="AG258" s="35"/>
      <c r="AH258" s="6"/>
      <c r="AI258" s="35"/>
      <c r="AJ258" s="35"/>
      <c r="AK258" s="35"/>
      <c r="AL258" s="35"/>
      <c r="AM258" s="35"/>
      <c r="AN258" s="35"/>
      <c r="AO258" s="35"/>
      <c r="AP258" s="35"/>
      <c r="AQ258" s="35"/>
      <c r="AR258" s="35"/>
      <c r="AS258" s="35"/>
      <c r="AT258" s="35"/>
      <c r="AU258" s="7"/>
      <c r="AV258" s="7"/>
      <c r="AW258" s="7"/>
      <c r="AX258" s="7"/>
    </row>
    <row r="259" spans="1:50" hidden="1" x14ac:dyDescent="0.15">
      <c r="A259" s="4"/>
      <c r="B259" s="4"/>
      <c r="C259" s="4"/>
      <c r="D259" s="4"/>
      <c r="E259" s="4"/>
      <c r="F259" s="4"/>
      <c r="G259" s="35"/>
      <c r="H259" s="35"/>
      <c r="I259" s="35"/>
      <c r="J259" s="35"/>
      <c r="K259" s="35"/>
      <c r="L259" s="6"/>
      <c r="M259" s="35"/>
      <c r="N259" s="35"/>
      <c r="O259" s="35"/>
      <c r="P259" s="35"/>
      <c r="Q259" s="35"/>
      <c r="R259" s="35"/>
      <c r="S259" s="35"/>
      <c r="T259" s="35"/>
      <c r="U259" s="35"/>
      <c r="V259" s="35"/>
      <c r="W259" s="35"/>
      <c r="X259" s="35"/>
      <c r="Y259" s="7"/>
      <c r="Z259" s="7"/>
      <c r="AA259" s="7"/>
      <c r="AB259" s="7"/>
      <c r="AC259" s="35"/>
      <c r="AD259" s="35"/>
      <c r="AE259" s="35"/>
      <c r="AF259" s="35"/>
      <c r="AG259" s="35"/>
      <c r="AH259" s="6"/>
      <c r="AI259" s="35"/>
      <c r="AJ259" s="35"/>
      <c r="AK259" s="35"/>
      <c r="AL259" s="35"/>
      <c r="AM259" s="35"/>
      <c r="AN259" s="35"/>
      <c r="AO259" s="35"/>
      <c r="AP259" s="35"/>
      <c r="AQ259" s="35"/>
      <c r="AR259" s="35"/>
      <c r="AS259" s="35"/>
      <c r="AT259" s="35"/>
      <c r="AU259" s="7"/>
      <c r="AV259" s="7"/>
      <c r="AW259" s="7"/>
      <c r="AX259" s="7"/>
    </row>
    <row r="260" spans="1:50" hidden="1" x14ac:dyDescent="0.15">
      <c r="A260" s="4"/>
      <c r="B260" s="4"/>
      <c r="C260" s="4"/>
      <c r="D260" s="4"/>
      <c r="E260" s="4"/>
      <c r="F260" s="4"/>
      <c r="G260" s="35"/>
      <c r="H260" s="35"/>
      <c r="I260" s="35"/>
      <c r="J260" s="35"/>
      <c r="K260" s="35"/>
      <c r="L260" s="6"/>
      <c r="M260" s="35"/>
      <c r="N260" s="35"/>
      <c r="O260" s="35"/>
      <c r="P260" s="35"/>
      <c r="Q260" s="35"/>
      <c r="R260" s="35"/>
      <c r="S260" s="35"/>
      <c r="T260" s="35"/>
      <c r="U260" s="35"/>
      <c r="V260" s="35"/>
      <c r="W260" s="35"/>
      <c r="X260" s="35"/>
      <c r="Y260" s="7"/>
      <c r="Z260" s="7"/>
      <c r="AA260" s="7"/>
      <c r="AB260" s="7"/>
      <c r="AC260" s="35"/>
      <c r="AD260" s="35"/>
      <c r="AE260" s="35"/>
      <c r="AF260" s="35"/>
      <c r="AG260" s="35"/>
      <c r="AH260" s="6"/>
      <c r="AI260" s="35"/>
      <c r="AJ260" s="35"/>
      <c r="AK260" s="35"/>
      <c r="AL260" s="35"/>
      <c r="AM260" s="35"/>
      <c r="AN260" s="35"/>
      <c r="AO260" s="35"/>
      <c r="AP260" s="35"/>
      <c r="AQ260" s="35"/>
      <c r="AR260" s="35"/>
      <c r="AS260" s="35"/>
      <c r="AT260" s="35"/>
      <c r="AU260" s="7"/>
      <c r="AV260" s="7"/>
      <c r="AW260" s="7"/>
      <c r="AX260" s="7"/>
    </row>
    <row r="261" spans="1:50" hidden="1" x14ac:dyDescent="0.15">
      <c r="A261" s="4"/>
      <c r="B261" s="4"/>
      <c r="C261" s="4"/>
      <c r="D261" s="4"/>
      <c r="E261" s="4"/>
      <c r="F261" s="4"/>
      <c r="G261" s="35"/>
      <c r="H261" s="35"/>
      <c r="I261" s="35"/>
      <c r="J261" s="35"/>
      <c r="K261" s="35"/>
      <c r="L261" s="6"/>
      <c r="M261" s="35"/>
      <c r="N261" s="35"/>
      <c r="O261" s="35"/>
      <c r="P261" s="35"/>
      <c r="Q261" s="35"/>
      <c r="R261" s="35"/>
      <c r="S261" s="35"/>
      <c r="T261" s="35"/>
      <c r="U261" s="35"/>
      <c r="V261" s="35"/>
      <c r="W261" s="35"/>
      <c r="X261" s="35"/>
      <c r="Y261" s="7"/>
      <c r="Z261" s="7"/>
      <c r="AA261" s="7"/>
      <c r="AB261" s="7"/>
      <c r="AC261" s="35"/>
      <c r="AD261" s="35"/>
      <c r="AE261" s="35"/>
      <c r="AF261" s="35"/>
      <c r="AG261" s="35"/>
      <c r="AH261" s="6"/>
      <c r="AI261" s="35"/>
      <c r="AJ261" s="35"/>
      <c r="AK261" s="35"/>
      <c r="AL261" s="35"/>
      <c r="AM261" s="35"/>
      <c r="AN261" s="35"/>
      <c r="AO261" s="35"/>
      <c r="AP261" s="35"/>
      <c r="AQ261" s="35"/>
      <c r="AR261" s="35"/>
      <c r="AS261" s="35"/>
      <c r="AT261" s="35"/>
      <c r="AU261" s="7"/>
      <c r="AV261" s="7"/>
      <c r="AW261" s="7"/>
      <c r="AX261" s="7"/>
    </row>
    <row r="262" spans="1:50" hidden="1" x14ac:dyDescent="0.15">
      <c r="A262" s="4"/>
      <c r="B262" s="4"/>
      <c r="C262" s="4"/>
      <c r="D262" s="4"/>
      <c r="E262" s="4"/>
      <c r="F262" s="4"/>
      <c r="G262" s="35"/>
      <c r="H262" s="35"/>
      <c r="I262" s="35"/>
      <c r="J262" s="35"/>
      <c r="K262" s="35"/>
      <c r="L262" s="6"/>
      <c r="M262" s="35"/>
      <c r="N262" s="35"/>
      <c r="O262" s="35"/>
      <c r="P262" s="35"/>
      <c r="Q262" s="35"/>
      <c r="R262" s="35"/>
      <c r="S262" s="35"/>
      <c r="T262" s="35"/>
      <c r="U262" s="35"/>
      <c r="V262" s="35"/>
      <c r="W262" s="35"/>
      <c r="X262" s="35"/>
      <c r="Y262" s="7"/>
      <c r="Z262" s="7"/>
      <c r="AA262" s="7"/>
      <c r="AB262" s="7"/>
      <c r="AC262" s="35"/>
      <c r="AD262" s="35"/>
      <c r="AE262" s="35"/>
      <c r="AF262" s="35"/>
      <c r="AG262" s="35"/>
      <c r="AH262" s="6"/>
      <c r="AI262" s="35"/>
      <c r="AJ262" s="35"/>
      <c r="AK262" s="35"/>
      <c r="AL262" s="35"/>
      <c r="AM262" s="35"/>
      <c r="AN262" s="35"/>
      <c r="AO262" s="35"/>
      <c r="AP262" s="35"/>
      <c r="AQ262" s="35"/>
      <c r="AR262" s="35"/>
      <c r="AS262" s="35"/>
      <c r="AT262" s="35"/>
      <c r="AU262" s="7"/>
      <c r="AV262" s="7"/>
      <c r="AW262" s="7"/>
      <c r="AX262" s="7"/>
    </row>
    <row r="263" spans="1:50" hidden="1" x14ac:dyDescent="0.15">
      <c r="A263" s="4"/>
      <c r="B263" s="4"/>
      <c r="C263" s="4"/>
      <c r="D263" s="4"/>
      <c r="E263" s="4"/>
      <c r="F263" s="4"/>
      <c r="G263" s="35"/>
      <c r="H263" s="35"/>
      <c r="I263" s="35"/>
      <c r="J263" s="35"/>
      <c r="K263" s="35"/>
      <c r="L263" s="6"/>
      <c r="M263" s="35"/>
      <c r="N263" s="35"/>
      <c r="O263" s="35"/>
      <c r="P263" s="35"/>
      <c r="Q263" s="35"/>
      <c r="R263" s="35"/>
      <c r="S263" s="35"/>
      <c r="T263" s="35"/>
      <c r="U263" s="35"/>
      <c r="V263" s="35"/>
      <c r="W263" s="35"/>
      <c r="X263" s="35"/>
      <c r="Y263" s="7"/>
      <c r="Z263" s="7"/>
      <c r="AA263" s="7"/>
      <c r="AB263" s="7"/>
      <c r="AC263" s="35"/>
      <c r="AD263" s="35"/>
      <c r="AE263" s="35"/>
      <c r="AF263" s="35"/>
      <c r="AG263" s="35"/>
      <c r="AH263" s="6"/>
      <c r="AI263" s="35"/>
      <c r="AJ263" s="35"/>
      <c r="AK263" s="35"/>
      <c r="AL263" s="35"/>
      <c r="AM263" s="35"/>
      <c r="AN263" s="35"/>
      <c r="AO263" s="35"/>
      <c r="AP263" s="35"/>
      <c r="AQ263" s="35"/>
      <c r="AR263" s="35"/>
      <c r="AS263" s="35"/>
      <c r="AT263" s="35"/>
      <c r="AU263" s="7"/>
      <c r="AV263" s="7"/>
      <c r="AW263" s="7"/>
      <c r="AX263" s="7"/>
    </row>
    <row r="264" spans="1:50" hidden="1" x14ac:dyDescent="0.15">
      <c r="A264" s="4"/>
      <c r="B264" s="4"/>
      <c r="C264" s="4"/>
      <c r="D264" s="4"/>
      <c r="E264" s="4"/>
      <c r="F264" s="4"/>
      <c r="G264" s="35"/>
      <c r="H264" s="35"/>
      <c r="I264" s="35"/>
      <c r="J264" s="35"/>
      <c r="K264" s="35"/>
      <c r="L264" s="6"/>
      <c r="M264" s="35"/>
      <c r="N264" s="35"/>
      <c r="O264" s="35"/>
      <c r="P264" s="35"/>
      <c r="Q264" s="35"/>
      <c r="R264" s="35"/>
      <c r="S264" s="35"/>
      <c r="T264" s="35"/>
      <c r="U264" s="35"/>
      <c r="V264" s="35"/>
      <c r="W264" s="35"/>
      <c r="X264" s="35"/>
      <c r="Y264" s="7"/>
      <c r="Z264" s="7"/>
      <c r="AA264" s="7"/>
      <c r="AB264" s="7"/>
      <c r="AC264" s="35"/>
      <c r="AD264" s="35"/>
      <c r="AE264" s="35"/>
      <c r="AF264" s="35"/>
      <c r="AG264" s="35"/>
      <c r="AH264" s="6"/>
      <c r="AI264" s="35"/>
      <c r="AJ264" s="35"/>
      <c r="AK264" s="35"/>
      <c r="AL264" s="35"/>
      <c r="AM264" s="35"/>
      <c r="AN264" s="35"/>
      <c r="AO264" s="35"/>
      <c r="AP264" s="35"/>
      <c r="AQ264" s="35"/>
      <c r="AR264" s="35"/>
      <c r="AS264" s="35"/>
      <c r="AT264" s="35"/>
      <c r="AU264" s="7"/>
      <c r="AV264" s="7"/>
      <c r="AW264" s="7"/>
      <c r="AX264" s="7"/>
    </row>
    <row r="265" spans="1:50" hidden="1" x14ac:dyDescent="0.15">
      <c r="A265" s="4"/>
      <c r="B265" s="4"/>
      <c r="C265" s="4"/>
      <c r="D265" s="4"/>
      <c r="E265" s="4"/>
      <c r="F265" s="4"/>
      <c r="G265" s="35"/>
      <c r="H265" s="35"/>
      <c r="I265" s="35"/>
      <c r="J265" s="35"/>
      <c r="K265" s="35"/>
      <c r="L265" s="6"/>
      <c r="M265" s="35"/>
      <c r="N265" s="35"/>
      <c r="O265" s="35"/>
      <c r="P265" s="35"/>
      <c r="Q265" s="35"/>
      <c r="R265" s="35"/>
      <c r="S265" s="35"/>
      <c r="T265" s="35"/>
      <c r="U265" s="35"/>
      <c r="V265" s="35"/>
      <c r="W265" s="35"/>
      <c r="X265" s="35"/>
      <c r="Y265" s="7"/>
      <c r="Z265" s="7"/>
      <c r="AA265" s="7"/>
      <c r="AB265" s="7"/>
      <c r="AC265" s="35"/>
      <c r="AD265" s="35"/>
      <c r="AE265" s="35"/>
      <c r="AF265" s="35"/>
      <c r="AG265" s="35"/>
      <c r="AH265" s="6"/>
      <c r="AI265" s="35"/>
      <c r="AJ265" s="35"/>
      <c r="AK265" s="35"/>
      <c r="AL265" s="35"/>
      <c r="AM265" s="35"/>
      <c r="AN265" s="35"/>
      <c r="AO265" s="35"/>
      <c r="AP265" s="35"/>
      <c r="AQ265" s="35"/>
      <c r="AR265" s="35"/>
      <c r="AS265" s="35"/>
      <c r="AT265" s="35"/>
      <c r="AU265" s="7"/>
      <c r="AV265" s="7"/>
      <c r="AW265" s="7"/>
      <c r="AX265" s="7"/>
    </row>
    <row r="266" spans="1:50" hidden="1" x14ac:dyDescent="0.15">
      <c r="A266" s="4"/>
      <c r="B266" s="4"/>
      <c r="C266" s="4"/>
      <c r="D266" s="4"/>
      <c r="E266" s="4"/>
      <c r="F266" s="4"/>
      <c r="G266" s="35"/>
      <c r="H266" s="35"/>
      <c r="I266" s="35"/>
      <c r="J266" s="35"/>
      <c r="K266" s="35"/>
      <c r="L266" s="6"/>
      <c r="M266" s="35"/>
      <c r="N266" s="35"/>
      <c r="O266" s="35"/>
      <c r="P266" s="35"/>
      <c r="Q266" s="35"/>
      <c r="R266" s="35"/>
      <c r="S266" s="35"/>
      <c r="T266" s="35"/>
      <c r="U266" s="35"/>
      <c r="V266" s="35"/>
      <c r="W266" s="35"/>
      <c r="X266" s="35"/>
      <c r="Y266" s="7"/>
      <c r="Z266" s="7"/>
      <c r="AA266" s="7"/>
      <c r="AB266" s="7"/>
      <c r="AC266" s="35"/>
      <c r="AD266" s="35"/>
      <c r="AE266" s="35"/>
      <c r="AF266" s="35"/>
      <c r="AG266" s="35"/>
      <c r="AH266" s="6"/>
      <c r="AI266" s="35"/>
      <c r="AJ266" s="35"/>
      <c r="AK266" s="35"/>
      <c r="AL266" s="35"/>
      <c r="AM266" s="35"/>
      <c r="AN266" s="35"/>
      <c r="AO266" s="35"/>
      <c r="AP266" s="35"/>
      <c r="AQ266" s="35"/>
      <c r="AR266" s="35"/>
      <c r="AS266" s="35"/>
      <c r="AT266" s="35"/>
      <c r="AU266" s="7"/>
      <c r="AV266" s="7"/>
      <c r="AW266" s="7"/>
      <c r="AX266" s="7"/>
    </row>
    <row r="267" spans="1:50" hidden="1" x14ac:dyDescent="0.15">
      <c r="A267" s="4"/>
      <c r="B267" s="4"/>
      <c r="C267" s="4"/>
      <c r="D267" s="4"/>
      <c r="E267" s="4"/>
      <c r="F267" s="4"/>
      <c r="G267" s="35"/>
      <c r="H267" s="35"/>
      <c r="I267" s="35"/>
      <c r="J267" s="35"/>
      <c r="K267" s="35"/>
      <c r="L267" s="6"/>
      <c r="M267" s="35"/>
      <c r="N267" s="35"/>
      <c r="O267" s="35"/>
      <c r="P267" s="35"/>
      <c r="Q267" s="35"/>
      <c r="R267" s="35"/>
      <c r="S267" s="35"/>
      <c r="T267" s="35"/>
      <c r="U267" s="35"/>
      <c r="V267" s="35"/>
      <c r="W267" s="35"/>
      <c r="X267" s="35"/>
      <c r="Y267" s="7"/>
      <c r="Z267" s="7"/>
      <c r="AA267" s="7"/>
      <c r="AB267" s="7"/>
      <c r="AC267" s="35"/>
      <c r="AD267" s="35"/>
      <c r="AE267" s="35"/>
      <c r="AF267" s="35"/>
      <c r="AG267" s="35"/>
      <c r="AH267" s="6"/>
      <c r="AI267" s="35"/>
      <c r="AJ267" s="35"/>
      <c r="AK267" s="35"/>
      <c r="AL267" s="35"/>
      <c r="AM267" s="35"/>
      <c r="AN267" s="35"/>
      <c r="AO267" s="35"/>
      <c r="AP267" s="35"/>
      <c r="AQ267" s="35"/>
      <c r="AR267" s="35"/>
      <c r="AS267" s="35"/>
      <c r="AT267" s="35"/>
      <c r="AU267" s="7"/>
      <c r="AV267" s="7"/>
      <c r="AW267" s="7"/>
      <c r="AX267" s="7"/>
    </row>
    <row r="268" spans="1:50" hidden="1" x14ac:dyDescent="0.15">
      <c r="A268" s="4"/>
      <c r="B268" s="4"/>
      <c r="C268" s="4"/>
      <c r="D268" s="4"/>
      <c r="E268" s="4"/>
      <c r="F268" s="4"/>
      <c r="G268" s="35"/>
      <c r="H268" s="35"/>
      <c r="I268" s="35"/>
      <c r="J268" s="35"/>
      <c r="K268" s="35"/>
      <c r="L268" s="6"/>
      <c r="M268" s="35"/>
      <c r="N268" s="35"/>
      <c r="O268" s="35"/>
      <c r="P268" s="35"/>
      <c r="Q268" s="35"/>
      <c r="R268" s="35"/>
      <c r="S268" s="35"/>
      <c r="T268" s="35"/>
      <c r="U268" s="35"/>
      <c r="V268" s="35"/>
      <c r="W268" s="35"/>
      <c r="X268" s="35"/>
      <c r="Y268" s="7"/>
      <c r="Z268" s="7"/>
      <c r="AA268" s="7"/>
      <c r="AB268" s="7"/>
      <c r="AC268" s="35"/>
      <c r="AD268" s="35"/>
      <c r="AE268" s="35"/>
      <c r="AF268" s="35"/>
      <c r="AG268" s="35"/>
      <c r="AH268" s="6"/>
      <c r="AI268" s="35"/>
      <c r="AJ268" s="35"/>
      <c r="AK268" s="35"/>
      <c r="AL268" s="35"/>
      <c r="AM268" s="35"/>
      <c r="AN268" s="35"/>
      <c r="AO268" s="35"/>
      <c r="AP268" s="35"/>
      <c r="AQ268" s="35"/>
      <c r="AR268" s="35"/>
      <c r="AS268" s="35"/>
      <c r="AT268" s="35"/>
      <c r="AU268" s="7"/>
      <c r="AV268" s="7"/>
      <c r="AW268" s="7"/>
      <c r="AX268" s="7"/>
    </row>
    <row r="269" spans="1:50" hidden="1" x14ac:dyDescent="0.15">
      <c r="A269" s="4"/>
      <c r="B269" s="4"/>
      <c r="C269" s="4"/>
      <c r="D269" s="4"/>
      <c r="E269" s="4"/>
      <c r="F269" s="4"/>
      <c r="G269" s="35"/>
      <c r="H269" s="35"/>
      <c r="I269" s="35"/>
      <c r="J269" s="35"/>
      <c r="K269" s="35"/>
      <c r="L269" s="6"/>
      <c r="M269" s="35"/>
      <c r="N269" s="35"/>
      <c r="O269" s="35"/>
      <c r="P269" s="35"/>
      <c r="Q269" s="35"/>
      <c r="R269" s="35"/>
      <c r="S269" s="35"/>
      <c r="T269" s="35"/>
      <c r="U269" s="35"/>
      <c r="V269" s="35"/>
      <c r="W269" s="35"/>
      <c r="X269" s="35"/>
      <c r="Y269" s="7"/>
      <c r="Z269" s="7"/>
      <c r="AA269" s="7"/>
      <c r="AB269" s="7"/>
      <c r="AC269" s="35"/>
      <c r="AD269" s="35"/>
      <c r="AE269" s="35"/>
      <c r="AF269" s="35"/>
      <c r="AG269" s="35"/>
      <c r="AH269" s="6"/>
      <c r="AI269" s="35"/>
      <c r="AJ269" s="35"/>
      <c r="AK269" s="35"/>
      <c r="AL269" s="35"/>
      <c r="AM269" s="35"/>
      <c r="AN269" s="35"/>
      <c r="AO269" s="35"/>
      <c r="AP269" s="35"/>
      <c r="AQ269" s="35"/>
      <c r="AR269" s="35"/>
      <c r="AS269" s="35"/>
      <c r="AT269" s="35"/>
      <c r="AU269" s="7"/>
      <c r="AV269" s="7"/>
      <c r="AW269" s="7"/>
      <c r="AX269" s="7"/>
    </row>
    <row r="270" spans="1:50" hidden="1" x14ac:dyDescent="0.15">
      <c r="A270" s="4"/>
      <c r="B270" s="4"/>
      <c r="C270" s="4"/>
      <c r="D270" s="4"/>
      <c r="E270" s="4"/>
      <c r="F270" s="4"/>
      <c r="G270" s="35"/>
      <c r="H270" s="35"/>
      <c r="I270" s="35"/>
      <c r="J270" s="35"/>
      <c r="K270" s="35"/>
      <c r="L270" s="6"/>
      <c r="M270" s="35"/>
      <c r="N270" s="35"/>
      <c r="O270" s="35"/>
      <c r="P270" s="35"/>
      <c r="Q270" s="35"/>
      <c r="R270" s="35"/>
      <c r="S270" s="35"/>
      <c r="T270" s="35"/>
      <c r="U270" s="35"/>
      <c r="V270" s="35"/>
      <c r="W270" s="35"/>
      <c r="X270" s="35"/>
      <c r="Y270" s="7"/>
      <c r="Z270" s="7"/>
      <c r="AA270" s="7"/>
      <c r="AB270" s="7"/>
      <c r="AC270" s="35"/>
      <c r="AD270" s="35"/>
      <c r="AE270" s="35"/>
      <c r="AF270" s="35"/>
      <c r="AG270" s="35"/>
      <c r="AH270" s="6"/>
      <c r="AI270" s="35"/>
      <c r="AJ270" s="35"/>
      <c r="AK270" s="35"/>
      <c r="AL270" s="35"/>
      <c r="AM270" s="35"/>
      <c r="AN270" s="35"/>
      <c r="AO270" s="35"/>
      <c r="AP270" s="35"/>
      <c r="AQ270" s="35"/>
      <c r="AR270" s="35"/>
      <c r="AS270" s="35"/>
      <c r="AT270" s="35"/>
      <c r="AU270" s="7"/>
      <c r="AV270" s="7"/>
      <c r="AW270" s="7"/>
      <c r="AX270" s="7"/>
    </row>
    <row r="271" spans="1:50" hidden="1" x14ac:dyDescent="0.15">
      <c r="A271" s="4"/>
      <c r="B271" s="4"/>
      <c r="C271" s="4"/>
      <c r="D271" s="4"/>
      <c r="E271" s="4"/>
      <c r="F271" s="4"/>
      <c r="G271" s="35"/>
      <c r="H271" s="35"/>
      <c r="I271" s="35"/>
      <c r="J271" s="35"/>
      <c r="K271" s="35"/>
      <c r="L271" s="6"/>
      <c r="M271" s="35"/>
      <c r="N271" s="35"/>
      <c r="O271" s="35"/>
      <c r="P271" s="35"/>
      <c r="Q271" s="35"/>
      <c r="R271" s="35"/>
      <c r="S271" s="35"/>
      <c r="T271" s="35"/>
      <c r="U271" s="35"/>
      <c r="V271" s="35"/>
      <c r="W271" s="35"/>
      <c r="X271" s="35"/>
      <c r="Y271" s="7"/>
      <c r="Z271" s="7"/>
      <c r="AA271" s="7"/>
      <c r="AB271" s="7"/>
      <c r="AC271" s="35"/>
      <c r="AD271" s="35"/>
      <c r="AE271" s="35"/>
      <c r="AF271" s="35"/>
      <c r="AG271" s="35"/>
      <c r="AH271" s="6"/>
      <c r="AI271" s="35"/>
      <c r="AJ271" s="35"/>
      <c r="AK271" s="35"/>
      <c r="AL271" s="35"/>
      <c r="AM271" s="35"/>
      <c r="AN271" s="35"/>
      <c r="AO271" s="35"/>
      <c r="AP271" s="35"/>
      <c r="AQ271" s="35"/>
      <c r="AR271" s="35"/>
      <c r="AS271" s="35"/>
      <c r="AT271" s="35"/>
      <c r="AU271" s="7"/>
      <c r="AV271" s="7"/>
      <c r="AW271" s="7"/>
      <c r="AX271" s="7"/>
    </row>
    <row r="272" spans="1:50" hidden="1" x14ac:dyDescent="0.15">
      <c r="A272" s="4"/>
      <c r="B272" s="4"/>
      <c r="C272" s="4"/>
      <c r="D272" s="4"/>
      <c r="E272" s="4"/>
      <c r="F272" s="4"/>
      <c r="G272" s="35"/>
      <c r="H272" s="35"/>
      <c r="I272" s="35"/>
      <c r="J272" s="35"/>
      <c r="K272" s="35"/>
      <c r="L272" s="6"/>
      <c r="M272" s="35"/>
      <c r="N272" s="35"/>
      <c r="O272" s="35"/>
      <c r="P272" s="35"/>
      <c r="Q272" s="35"/>
      <c r="R272" s="35"/>
      <c r="S272" s="35"/>
      <c r="T272" s="35"/>
      <c r="U272" s="35"/>
      <c r="V272" s="35"/>
      <c r="W272" s="35"/>
      <c r="X272" s="35"/>
      <c r="Y272" s="7"/>
      <c r="Z272" s="7"/>
      <c r="AA272" s="7"/>
      <c r="AB272" s="7"/>
      <c r="AC272" s="35"/>
      <c r="AD272" s="35"/>
      <c r="AE272" s="35"/>
      <c r="AF272" s="35"/>
      <c r="AG272" s="35"/>
      <c r="AH272" s="6"/>
      <c r="AI272" s="35"/>
      <c r="AJ272" s="35"/>
      <c r="AK272" s="35"/>
      <c r="AL272" s="35"/>
      <c r="AM272" s="35"/>
      <c r="AN272" s="35"/>
      <c r="AO272" s="35"/>
      <c r="AP272" s="35"/>
      <c r="AQ272" s="35"/>
      <c r="AR272" s="35"/>
      <c r="AS272" s="35"/>
      <c r="AT272" s="35"/>
      <c r="AU272" s="7"/>
      <c r="AV272" s="7"/>
      <c r="AW272" s="7"/>
      <c r="AX272" s="7"/>
    </row>
    <row r="273" spans="1:50" hidden="1" x14ac:dyDescent="0.15">
      <c r="A273" s="4"/>
      <c r="B273" s="4"/>
      <c r="C273" s="4"/>
      <c r="D273" s="4"/>
      <c r="E273" s="4"/>
      <c r="F273" s="4"/>
      <c r="G273" s="35"/>
      <c r="H273" s="35"/>
      <c r="I273" s="35"/>
      <c r="J273" s="35"/>
      <c r="K273" s="35"/>
      <c r="L273" s="6"/>
      <c r="M273" s="35"/>
      <c r="N273" s="35"/>
      <c r="O273" s="35"/>
      <c r="P273" s="35"/>
      <c r="Q273" s="35"/>
      <c r="R273" s="35"/>
      <c r="S273" s="35"/>
      <c r="T273" s="35"/>
      <c r="U273" s="35"/>
      <c r="V273" s="35"/>
      <c r="W273" s="35"/>
      <c r="X273" s="35"/>
      <c r="Y273" s="7"/>
      <c r="Z273" s="7"/>
      <c r="AA273" s="7"/>
      <c r="AB273" s="7"/>
      <c r="AC273" s="35"/>
      <c r="AD273" s="35"/>
      <c r="AE273" s="35"/>
      <c r="AF273" s="35"/>
      <c r="AG273" s="35"/>
      <c r="AH273" s="6"/>
      <c r="AI273" s="35"/>
      <c r="AJ273" s="35"/>
      <c r="AK273" s="35"/>
      <c r="AL273" s="35"/>
      <c r="AM273" s="35"/>
      <c r="AN273" s="35"/>
      <c r="AO273" s="35"/>
      <c r="AP273" s="35"/>
      <c r="AQ273" s="35"/>
      <c r="AR273" s="35"/>
      <c r="AS273" s="35"/>
      <c r="AT273" s="35"/>
      <c r="AU273" s="7"/>
      <c r="AV273" s="7"/>
      <c r="AW273" s="7"/>
      <c r="AX273" s="7"/>
    </row>
    <row r="274" spans="1:50" hidden="1" x14ac:dyDescent="0.15">
      <c r="A274" s="4"/>
      <c r="B274" s="4"/>
      <c r="C274" s="4"/>
      <c r="D274" s="4"/>
      <c r="E274" s="4"/>
      <c r="F274" s="4"/>
      <c r="G274" s="35"/>
      <c r="H274" s="35"/>
      <c r="I274" s="35"/>
      <c r="J274" s="35"/>
      <c r="K274" s="35"/>
      <c r="L274" s="6"/>
      <c r="M274" s="35"/>
      <c r="N274" s="35"/>
      <c r="O274" s="35"/>
      <c r="P274" s="35"/>
      <c r="Q274" s="35"/>
      <c r="R274" s="35"/>
      <c r="S274" s="35"/>
      <c r="T274" s="35"/>
      <c r="U274" s="35"/>
      <c r="V274" s="35"/>
      <c r="W274" s="35"/>
      <c r="X274" s="35"/>
      <c r="Y274" s="7"/>
      <c r="Z274" s="7"/>
      <c r="AA274" s="7"/>
      <c r="AB274" s="7"/>
      <c r="AC274" s="35"/>
      <c r="AD274" s="35"/>
      <c r="AE274" s="35"/>
      <c r="AF274" s="35"/>
      <c r="AG274" s="35"/>
      <c r="AH274" s="6"/>
      <c r="AI274" s="35"/>
      <c r="AJ274" s="35"/>
      <c r="AK274" s="35"/>
      <c r="AL274" s="35"/>
      <c r="AM274" s="35"/>
      <c r="AN274" s="35"/>
      <c r="AO274" s="35"/>
      <c r="AP274" s="35"/>
      <c r="AQ274" s="35"/>
      <c r="AR274" s="35"/>
      <c r="AS274" s="35"/>
      <c r="AT274" s="35"/>
      <c r="AU274" s="7"/>
      <c r="AV274" s="7"/>
      <c r="AW274" s="7"/>
      <c r="AX274" s="7"/>
    </row>
    <row r="275" spans="1:50" hidden="1" x14ac:dyDescent="0.15">
      <c r="A275" s="4"/>
      <c r="B275" s="4"/>
      <c r="C275" s="4"/>
      <c r="D275" s="4"/>
      <c r="E275" s="4"/>
      <c r="F275" s="4"/>
      <c r="G275" s="35"/>
      <c r="H275" s="35"/>
      <c r="I275" s="35"/>
      <c r="J275" s="35"/>
      <c r="K275" s="35"/>
      <c r="L275" s="6"/>
      <c r="M275" s="35"/>
      <c r="N275" s="35"/>
      <c r="O275" s="35"/>
      <c r="P275" s="35"/>
      <c r="Q275" s="35"/>
      <c r="R275" s="35"/>
      <c r="S275" s="35"/>
      <c r="T275" s="35"/>
      <c r="U275" s="35"/>
      <c r="V275" s="35"/>
      <c r="W275" s="35"/>
      <c r="X275" s="35"/>
      <c r="Y275" s="7"/>
      <c r="Z275" s="7"/>
      <c r="AA275" s="7"/>
      <c r="AB275" s="7"/>
      <c r="AC275" s="35"/>
      <c r="AD275" s="35"/>
      <c r="AE275" s="35"/>
      <c r="AF275" s="35"/>
      <c r="AG275" s="35"/>
      <c r="AH275" s="6"/>
      <c r="AI275" s="35"/>
      <c r="AJ275" s="35"/>
      <c r="AK275" s="35"/>
      <c r="AL275" s="35"/>
      <c r="AM275" s="35"/>
      <c r="AN275" s="35"/>
      <c r="AO275" s="35"/>
      <c r="AP275" s="35"/>
      <c r="AQ275" s="35"/>
      <c r="AR275" s="35"/>
      <c r="AS275" s="35"/>
      <c r="AT275" s="35"/>
      <c r="AU275" s="7"/>
      <c r="AV275" s="7"/>
      <c r="AW275" s="7"/>
      <c r="AX275" s="7"/>
    </row>
    <row r="276" spans="1:50" hidden="1" x14ac:dyDescent="0.15">
      <c r="A276" s="4"/>
      <c r="B276" s="4"/>
      <c r="C276" s="4"/>
      <c r="D276" s="4"/>
      <c r="E276" s="4"/>
      <c r="F276" s="4"/>
      <c r="G276" s="35"/>
      <c r="H276" s="35"/>
      <c r="I276" s="35"/>
      <c r="J276" s="35"/>
      <c r="K276" s="35"/>
      <c r="L276" s="6"/>
      <c r="M276" s="35"/>
      <c r="N276" s="35"/>
      <c r="O276" s="35"/>
      <c r="P276" s="35"/>
      <c r="Q276" s="35"/>
      <c r="R276" s="35"/>
      <c r="S276" s="35"/>
      <c r="T276" s="35"/>
      <c r="U276" s="35"/>
      <c r="V276" s="35"/>
      <c r="W276" s="35"/>
      <c r="X276" s="35"/>
      <c r="Y276" s="7"/>
      <c r="Z276" s="7"/>
      <c r="AA276" s="7"/>
      <c r="AB276" s="7"/>
      <c r="AC276" s="35"/>
      <c r="AD276" s="35"/>
      <c r="AE276" s="35"/>
      <c r="AF276" s="35"/>
      <c r="AG276" s="35"/>
      <c r="AH276" s="6"/>
      <c r="AI276" s="35"/>
      <c r="AJ276" s="35"/>
      <c r="AK276" s="35"/>
      <c r="AL276" s="35"/>
      <c r="AM276" s="35"/>
      <c r="AN276" s="35"/>
      <c r="AO276" s="35"/>
      <c r="AP276" s="35"/>
      <c r="AQ276" s="35"/>
      <c r="AR276" s="35"/>
      <c r="AS276" s="35"/>
      <c r="AT276" s="35"/>
      <c r="AU276" s="7"/>
      <c r="AV276" s="7"/>
      <c r="AW276" s="7"/>
      <c r="AX276" s="7"/>
    </row>
    <row r="277" spans="1:50" hidden="1" x14ac:dyDescent="0.15">
      <c r="A277" s="4"/>
      <c r="B277" s="4"/>
      <c r="C277" s="4"/>
      <c r="D277" s="4"/>
      <c r="E277" s="4"/>
      <c r="F277" s="4"/>
      <c r="G277" s="35"/>
      <c r="H277" s="35"/>
      <c r="I277" s="35"/>
      <c r="J277" s="35"/>
      <c r="K277" s="35"/>
      <c r="L277" s="6"/>
      <c r="M277" s="35"/>
      <c r="N277" s="35"/>
      <c r="O277" s="35"/>
      <c r="P277" s="35"/>
      <c r="Q277" s="35"/>
      <c r="R277" s="35"/>
      <c r="S277" s="35"/>
      <c r="T277" s="35"/>
      <c r="U277" s="35"/>
      <c r="V277" s="35"/>
      <c r="W277" s="35"/>
      <c r="X277" s="35"/>
      <c r="Y277" s="7"/>
      <c r="Z277" s="7"/>
      <c r="AA277" s="7"/>
      <c r="AB277" s="7"/>
      <c r="AC277" s="35"/>
      <c r="AD277" s="35"/>
      <c r="AE277" s="35"/>
      <c r="AF277" s="35"/>
      <c r="AG277" s="35"/>
      <c r="AH277" s="6"/>
      <c r="AI277" s="35"/>
      <c r="AJ277" s="35"/>
      <c r="AK277" s="35"/>
      <c r="AL277" s="35"/>
      <c r="AM277" s="35"/>
      <c r="AN277" s="35"/>
      <c r="AO277" s="35"/>
      <c r="AP277" s="35"/>
      <c r="AQ277" s="35"/>
      <c r="AR277" s="35"/>
      <c r="AS277" s="35"/>
      <c r="AT277" s="35"/>
      <c r="AU277" s="7"/>
      <c r="AV277" s="7"/>
      <c r="AW277" s="7"/>
      <c r="AX277" s="7"/>
    </row>
    <row r="278" spans="1:50" hidden="1" x14ac:dyDescent="0.15">
      <c r="A278" s="4"/>
      <c r="B278" s="4"/>
      <c r="C278" s="4"/>
      <c r="D278" s="4"/>
      <c r="E278" s="4"/>
      <c r="F278" s="4"/>
      <c r="G278" s="35"/>
      <c r="H278" s="35"/>
      <c r="I278" s="35"/>
      <c r="J278" s="35"/>
      <c r="K278" s="35"/>
      <c r="L278" s="6"/>
      <c r="M278" s="35"/>
      <c r="N278" s="35"/>
      <c r="O278" s="35"/>
      <c r="P278" s="35"/>
      <c r="Q278" s="35"/>
      <c r="R278" s="35"/>
      <c r="S278" s="35"/>
      <c r="T278" s="35"/>
      <c r="U278" s="35"/>
      <c r="V278" s="35"/>
      <c r="W278" s="35"/>
      <c r="X278" s="35"/>
      <c r="Y278" s="7"/>
      <c r="Z278" s="7"/>
      <c r="AA278" s="7"/>
      <c r="AB278" s="7"/>
      <c r="AC278" s="35"/>
      <c r="AD278" s="35"/>
      <c r="AE278" s="35"/>
      <c r="AF278" s="35"/>
      <c r="AG278" s="35"/>
      <c r="AH278" s="6"/>
      <c r="AI278" s="35"/>
      <c r="AJ278" s="35"/>
      <c r="AK278" s="35"/>
      <c r="AL278" s="35"/>
      <c r="AM278" s="35"/>
      <c r="AN278" s="35"/>
      <c r="AO278" s="35"/>
      <c r="AP278" s="35"/>
      <c r="AQ278" s="35"/>
      <c r="AR278" s="35"/>
      <c r="AS278" s="35"/>
      <c r="AT278" s="35"/>
      <c r="AU278" s="7"/>
      <c r="AV278" s="7"/>
      <c r="AW278" s="7"/>
      <c r="AX278" s="7"/>
    </row>
    <row r="279" spans="1:50" hidden="1" x14ac:dyDescent="0.15">
      <c r="A279" s="4"/>
      <c r="B279" s="4"/>
      <c r="C279" s="4"/>
      <c r="D279" s="4"/>
      <c r="E279" s="4"/>
      <c r="F279" s="4"/>
      <c r="G279" s="35"/>
      <c r="H279" s="35"/>
      <c r="I279" s="35"/>
      <c r="J279" s="35"/>
      <c r="K279" s="35"/>
      <c r="L279" s="6"/>
      <c r="M279" s="35"/>
      <c r="N279" s="35"/>
      <c r="O279" s="35"/>
      <c r="P279" s="35"/>
      <c r="Q279" s="35"/>
      <c r="R279" s="35"/>
      <c r="S279" s="35"/>
      <c r="T279" s="35"/>
      <c r="U279" s="35"/>
      <c r="V279" s="35"/>
      <c r="W279" s="35"/>
      <c r="X279" s="35"/>
      <c r="Y279" s="7"/>
      <c r="Z279" s="7"/>
      <c r="AA279" s="7"/>
      <c r="AB279" s="7"/>
      <c r="AC279" s="35"/>
      <c r="AD279" s="35"/>
      <c r="AE279" s="35"/>
      <c r="AF279" s="35"/>
      <c r="AG279" s="35"/>
      <c r="AH279" s="6"/>
      <c r="AI279" s="35"/>
      <c r="AJ279" s="35"/>
      <c r="AK279" s="35"/>
      <c r="AL279" s="35"/>
      <c r="AM279" s="35"/>
      <c r="AN279" s="35"/>
      <c r="AO279" s="35"/>
      <c r="AP279" s="35"/>
      <c r="AQ279" s="35"/>
      <c r="AR279" s="35"/>
      <c r="AS279" s="35"/>
      <c r="AT279" s="35"/>
      <c r="AU279" s="7"/>
      <c r="AV279" s="7"/>
      <c r="AW279" s="7"/>
      <c r="AX279" s="7"/>
    </row>
    <row r="280" spans="1:50" hidden="1" x14ac:dyDescent="0.15">
      <c r="A280" s="4"/>
      <c r="B280" s="4"/>
      <c r="C280" s="4"/>
      <c r="D280" s="4"/>
      <c r="E280" s="4"/>
      <c r="F280" s="4"/>
      <c r="G280" s="35"/>
      <c r="H280" s="35"/>
      <c r="I280" s="35"/>
      <c r="J280" s="35"/>
      <c r="K280" s="35"/>
      <c r="L280" s="6"/>
      <c r="M280" s="35"/>
      <c r="N280" s="35"/>
      <c r="O280" s="35"/>
      <c r="P280" s="35"/>
      <c r="Q280" s="35"/>
      <c r="R280" s="35"/>
      <c r="S280" s="35"/>
      <c r="T280" s="35"/>
      <c r="U280" s="35"/>
      <c r="V280" s="35"/>
      <c r="W280" s="35"/>
      <c r="X280" s="35"/>
      <c r="Y280" s="7"/>
      <c r="Z280" s="7"/>
      <c r="AA280" s="7"/>
      <c r="AB280" s="7"/>
      <c r="AC280" s="35"/>
      <c r="AD280" s="35"/>
      <c r="AE280" s="35"/>
      <c r="AF280" s="35"/>
      <c r="AG280" s="35"/>
      <c r="AH280" s="6"/>
      <c r="AI280" s="35"/>
      <c r="AJ280" s="35"/>
      <c r="AK280" s="35"/>
      <c r="AL280" s="35"/>
      <c r="AM280" s="35"/>
      <c r="AN280" s="35"/>
      <c r="AO280" s="35"/>
      <c r="AP280" s="35"/>
      <c r="AQ280" s="35"/>
      <c r="AR280" s="35"/>
      <c r="AS280" s="35"/>
      <c r="AT280" s="35"/>
      <c r="AU280" s="7"/>
      <c r="AV280" s="7"/>
      <c r="AW280" s="7"/>
      <c r="AX280" s="7"/>
    </row>
    <row r="281" spans="1:50" hidden="1" x14ac:dyDescent="0.15">
      <c r="A281" s="4"/>
      <c r="B281" s="4"/>
      <c r="C281" s="4"/>
      <c r="D281" s="4"/>
      <c r="E281" s="4"/>
      <c r="F281" s="4"/>
      <c r="G281" s="35"/>
      <c r="H281" s="35"/>
      <c r="I281" s="35"/>
      <c r="J281" s="35"/>
      <c r="K281" s="35"/>
      <c r="L281" s="6"/>
      <c r="M281" s="35"/>
      <c r="N281" s="35"/>
      <c r="O281" s="35"/>
      <c r="P281" s="35"/>
      <c r="Q281" s="35"/>
      <c r="R281" s="35"/>
      <c r="S281" s="35"/>
      <c r="T281" s="35"/>
      <c r="U281" s="35"/>
      <c r="V281" s="35"/>
      <c r="W281" s="35"/>
      <c r="X281" s="35"/>
      <c r="Y281" s="7"/>
      <c r="Z281" s="7"/>
      <c r="AA281" s="7"/>
      <c r="AB281" s="7"/>
      <c r="AC281" s="35"/>
      <c r="AD281" s="35"/>
      <c r="AE281" s="35"/>
      <c r="AF281" s="35"/>
      <c r="AG281" s="35"/>
      <c r="AH281" s="6"/>
      <c r="AI281" s="35"/>
      <c r="AJ281" s="35"/>
      <c r="AK281" s="35"/>
      <c r="AL281" s="35"/>
      <c r="AM281" s="35"/>
      <c r="AN281" s="35"/>
      <c r="AO281" s="35"/>
      <c r="AP281" s="35"/>
      <c r="AQ281" s="35"/>
      <c r="AR281" s="35"/>
      <c r="AS281" s="35"/>
      <c r="AT281" s="35"/>
      <c r="AU281" s="7"/>
      <c r="AV281" s="7"/>
      <c r="AW281" s="7"/>
      <c r="AX281" s="7"/>
    </row>
    <row r="282" spans="1:50" hidden="1" x14ac:dyDescent="0.15">
      <c r="A282" s="4"/>
      <c r="B282" s="4"/>
      <c r="C282" s="4"/>
      <c r="D282" s="4"/>
      <c r="E282" s="4"/>
      <c r="F282" s="4"/>
      <c r="G282" s="35"/>
      <c r="H282" s="35"/>
      <c r="I282" s="35"/>
      <c r="J282" s="35"/>
      <c r="K282" s="35"/>
      <c r="L282" s="6"/>
      <c r="M282" s="35"/>
      <c r="N282" s="35"/>
      <c r="O282" s="35"/>
      <c r="P282" s="35"/>
      <c r="Q282" s="35"/>
      <c r="R282" s="35"/>
      <c r="S282" s="35"/>
      <c r="T282" s="35"/>
      <c r="U282" s="35"/>
      <c r="V282" s="35"/>
      <c r="W282" s="35"/>
      <c r="X282" s="35"/>
      <c r="Y282" s="7"/>
      <c r="Z282" s="7"/>
      <c r="AA282" s="7"/>
      <c r="AB282" s="7"/>
      <c r="AC282" s="35"/>
      <c r="AD282" s="35"/>
      <c r="AE282" s="35"/>
      <c r="AF282" s="35"/>
      <c r="AG282" s="35"/>
      <c r="AH282" s="6"/>
      <c r="AI282" s="35"/>
      <c r="AJ282" s="35"/>
      <c r="AK282" s="35"/>
      <c r="AL282" s="35"/>
      <c r="AM282" s="35"/>
      <c r="AN282" s="35"/>
      <c r="AO282" s="35"/>
      <c r="AP282" s="35"/>
      <c r="AQ282" s="35"/>
      <c r="AR282" s="35"/>
      <c r="AS282" s="35"/>
      <c r="AT282" s="35"/>
      <c r="AU282" s="7"/>
      <c r="AV282" s="7"/>
      <c r="AW282" s="7"/>
      <c r="AX282" s="7"/>
    </row>
    <row r="283" spans="1:50" hidden="1" x14ac:dyDescent="0.15">
      <c r="A283" s="4"/>
      <c r="B283" s="4"/>
      <c r="C283" s="4"/>
      <c r="D283" s="4"/>
      <c r="E283" s="4"/>
      <c r="F283" s="4"/>
      <c r="G283" s="35"/>
      <c r="H283" s="35"/>
      <c r="I283" s="35"/>
      <c r="J283" s="35"/>
      <c r="K283" s="35"/>
      <c r="L283" s="6"/>
      <c r="M283" s="35"/>
      <c r="N283" s="35"/>
      <c r="O283" s="35"/>
      <c r="P283" s="35"/>
      <c r="Q283" s="35"/>
      <c r="R283" s="35"/>
      <c r="S283" s="35"/>
      <c r="T283" s="35"/>
      <c r="U283" s="35"/>
      <c r="V283" s="35"/>
      <c r="W283" s="35"/>
      <c r="X283" s="35"/>
      <c r="Y283" s="7"/>
      <c r="Z283" s="7"/>
      <c r="AA283" s="7"/>
      <c r="AB283" s="7"/>
      <c r="AC283" s="35"/>
      <c r="AD283" s="35"/>
      <c r="AE283" s="35"/>
      <c r="AF283" s="35"/>
      <c r="AG283" s="35"/>
      <c r="AH283" s="6"/>
      <c r="AI283" s="35"/>
      <c r="AJ283" s="35"/>
      <c r="AK283" s="35"/>
      <c r="AL283" s="35"/>
      <c r="AM283" s="35"/>
      <c r="AN283" s="35"/>
      <c r="AO283" s="35"/>
      <c r="AP283" s="35"/>
      <c r="AQ283" s="35"/>
      <c r="AR283" s="35"/>
      <c r="AS283" s="35"/>
      <c r="AT283" s="35"/>
      <c r="AU283" s="7"/>
      <c r="AV283" s="7"/>
      <c r="AW283" s="7"/>
      <c r="AX283" s="7"/>
    </row>
    <row r="284" spans="1:50" hidden="1" x14ac:dyDescent="0.15">
      <c r="A284" s="4"/>
      <c r="B284" s="4"/>
      <c r="C284" s="4"/>
      <c r="D284" s="4"/>
      <c r="E284" s="4"/>
      <c r="F284" s="4"/>
      <c r="G284" s="35"/>
      <c r="H284" s="35"/>
      <c r="I284" s="35"/>
      <c r="J284" s="35"/>
      <c r="K284" s="35"/>
      <c r="L284" s="6"/>
      <c r="M284" s="35"/>
      <c r="N284" s="35"/>
      <c r="O284" s="35"/>
      <c r="P284" s="35"/>
      <c r="Q284" s="35"/>
      <c r="R284" s="35"/>
      <c r="S284" s="35"/>
      <c r="T284" s="35"/>
      <c r="U284" s="35"/>
      <c r="V284" s="35"/>
      <c r="W284" s="35"/>
      <c r="X284" s="35"/>
      <c r="Y284" s="7"/>
      <c r="Z284" s="7"/>
      <c r="AA284" s="7"/>
      <c r="AB284" s="7"/>
      <c r="AC284" s="35"/>
      <c r="AD284" s="35"/>
      <c r="AE284" s="35"/>
      <c r="AF284" s="35"/>
      <c r="AG284" s="35"/>
      <c r="AH284" s="6"/>
      <c r="AI284" s="35"/>
      <c r="AJ284" s="35"/>
      <c r="AK284" s="35"/>
      <c r="AL284" s="35"/>
      <c r="AM284" s="35"/>
      <c r="AN284" s="35"/>
      <c r="AO284" s="35"/>
      <c r="AP284" s="35"/>
      <c r="AQ284" s="35"/>
      <c r="AR284" s="35"/>
      <c r="AS284" s="35"/>
      <c r="AT284" s="35"/>
      <c r="AU284" s="7"/>
      <c r="AV284" s="7"/>
      <c r="AW284" s="7"/>
      <c r="AX284" s="7"/>
    </row>
    <row r="285" spans="1:50" hidden="1" x14ac:dyDescent="0.15">
      <c r="A285" s="4"/>
      <c r="B285" s="4"/>
      <c r="C285" s="4"/>
      <c r="D285" s="4"/>
      <c r="E285" s="4"/>
      <c r="F285" s="4"/>
      <c r="G285" s="35"/>
      <c r="H285" s="35"/>
      <c r="I285" s="35"/>
      <c r="J285" s="35"/>
      <c r="K285" s="35"/>
      <c r="L285" s="6"/>
      <c r="M285" s="35"/>
      <c r="N285" s="35"/>
      <c r="O285" s="35"/>
      <c r="P285" s="35"/>
      <c r="Q285" s="35"/>
      <c r="R285" s="35"/>
      <c r="S285" s="35"/>
      <c r="T285" s="35"/>
      <c r="U285" s="35"/>
      <c r="V285" s="35"/>
      <c r="W285" s="35"/>
      <c r="X285" s="35"/>
      <c r="Y285" s="7"/>
      <c r="Z285" s="7"/>
      <c r="AA285" s="7"/>
      <c r="AB285" s="7"/>
      <c r="AC285" s="35"/>
      <c r="AD285" s="35"/>
      <c r="AE285" s="35"/>
      <c r="AF285" s="35"/>
      <c r="AG285" s="35"/>
      <c r="AH285" s="6"/>
      <c r="AI285" s="35"/>
      <c r="AJ285" s="35"/>
      <c r="AK285" s="35"/>
      <c r="AL285" s="35"/>
      <c r="AM285" s="35"/>
      <c r="AN285" s="35"/>
      <c r="AO285" s="35"/>
      <c r="AP285" s="35"/>
      <c r="AQ285" s="35"/>
      <c r="AR285" s="35"/>
      <c r="AS285" s="35"/>
      <c r="AT285" s="35"/>
      <c r="AU285" s="7"/>
      <c r="AV285" s="7"/>
      <c r="AW285" s="7"/>
      <c r="AX285" s="7"/>
    </row>
    <row r="286" spans="1:50" hidden="1" x14ac:dyDescent="0.15">
      <c r="A286" s="4"/>
      <c r="B286" s="4"/>
      <c r="C286" s="4"/>
      <c r="D286" s="4"/>
      <c r="E286" s="4"/>
      <c r="F286" s="4"/>
      <c r="G286" s="35"/>
      <c r="H286" s="35"/>
      <c r="I286" s="35"/>
      <c r="J286" s="35"/>
      <c r="K286" s="35"/>
      <c r="L286" s="6"/>
      <c r="M286" s="35"/>
      <c r="N286" s="35"/>
      <c r="O286" s="35"/>
      <c r="P286" s="35"/>
      <c r="Q286" s="35"/>
      <c r="R286" s="35"/>
      <c r="S286" s="35"/>
      <c r="T286" s="35"/>
      <c r="U286" s="35"/>
      <c r="V286" s="35"/>
      <c r="W286" s="35"/>
      <c r="X286" s="35"/>
      <c r="Y286" s="7"/>
      <c r="Z286" s="7"/>
      <c r="AA286" s="7"/>
      <c r="AB286" s="7"/>
      <c r="AC286" s="35"/>
      <c r="AD286" s="35"/>
      <c r="AE286" s="35"/>
      <c r="AF286" s="35"/>
      <c r="AG286" s="35"/>
      <c r="AH286" s="6"/>
      <c r="AI286" s="35"/>
      <c r="AJ286" s="35"/>
      <c r="AK286" s="35"/>
      <c r="AL286" s="35"/>
      <c r="AM286" s="35"/>
      <c r="AN286" s="35"/>
      <c r="AO286" s="35"/>
      <c r="AP286" s="35"/>
      <c r="AQ286" s="35"/>
      <c r="AR286" s="35"/>
      <c r="AS286" s="35"/>
      <c r="AT286" s="35"/>
      <c r="AU286" s="7"/>
      <c r="AV286" s="7"/>
      <c r="AW286" s="7"/>
      <c r="AX286" s="7"/>
    </row>
    <row r="287" spans="1:50" hidden="1" x14ac:dyDescent="0.15">
      <c r="A287" s="4"/>
      <c r="B287" s="4"/>
      <c r="C287" s="4"/>
      <c r="D287" s="4"/>
      <c r="E287" s="4"/>
      <c r="F287" s="4"/>
      <c r="G287" s="35"/>
      <c r="H287" s="35"/>
      <c r="I287" s="35"/>
      <c r="J287" s="35"/>
      <c r="K287" s="35"/>
      <c r="L287" s="6"/>
      <c r="M287" s="35"/>
      <c r="N287" s="35"/>
      <c r="O287" s="35"/>
      <c r="P287" s="35"/>
      <c r="Q287" s="35"/>
      <c r="R287" s="35"/>
      <c r="S287" s="35"/>
      <c r="T287" s="35"/>
      <c r="U287" s="35"/>
      <c r="V287" s="35"/>
      <c r="W287" s="35"/>
      <c r="X287" s="35"/>
      <c r="Y287" s="7"/>
      <c r="Z287" s="7"/>
      <c r="AA287" s="7"/>
      <c r="AB287" s="7"/>
      <c r="AC287" s="35"/>
      <c r="AD287" s="35"/>
      <c r="AE287" s="35"/>
      <c r="AF287" s="35"/>
      <c r="AG287" s="35"/>
      <c r="AH287" s="6"/>
      <c r="AI287" s="35"/>
      <c r="AJ287" s="35"/>
      <c r="AK287" s="35"/>
      <c r="AL287" s="35"/>
      <c r="AM287" s="35"/>
      <c r="AN287" s="35"/>
      <c r="AO287" s="35"/>
      <c r="AP287" s="35"/>
      <c r="AQ287" s="35"/>
      <c r="AR287" s="35"/>
      <c r="AS287" s="35"/>
      <c r="AT287" s="35"/>
      <c r="AU287" s="7"/>
      <c r="AV287" s="7"/>
      <c r="AW287" s="7"/>
      <c r="AX287" s="7"/>
    </row>
    <row r="288" spans="1:50" hidden="1" x14ac:dyDescent="0.15">
      <c r="A288" s="4"/>
      <c r="B288" s="4"/>
      <c r="C288" s="4"/>
      <c r="D288" s="4"/>
      <c r="E288" s="4"/>
      <c r="F288" s="4"/>
      <c r="G288" s="35"/>
      <c r="H288" s="35"/>
      <c r="I288" s="35"/>
      <c r="J288" s="35"/>
      <c r="K288" s="35"/>
      <c r="L288" s="6"/>
      <c r="M288" s="35"/>
      <c r="N288" s="35"/>
      <c r="O288" s="35"/>
      <c r="P288" s="35"/>
      <c r="Q288" s="35"/>
      <c r="R288" s="35"/>
      <c r="S288" s="35"/>
      <c r="T288" s="35"/>
      <c r="U288" s="35"/>
      <c r="V288" s="35"/>
      <c r="W288" s="35"/>
      <c r="X288" s="35"/>
      <c r="Y288" s="7"/>
      <c r="Z288" s="7"/>
      <c r="AA288" s="7"/>
      <c r="AB288" s="7"/>
      <c r="AC288" s="35"/>
      <c r="AD288" s="35"/>
      <c r="AE288" s="35"/>
      <c r="AF288" s="35"/>
      <c r="AG288" s="35"/>
      <c r="AH288" s="6"/>
      <c r="AI288" s="35"/>
      <c r="AJ288" s="35"/>
      <c r="AK288" s="35"/>
      <c r="AL288" s="35"/>
      <c r="AM288" s="35"/>
      <c r="AN288" s="35"/>
      <c r="AO288" s="35"/>
      <c r="AP288" s="35"/>
      <c r="AQ288" s="35"/>
      <c r="AR288" s="35"/>
      <c r="AS288" s="35"/>
      <c r="AT288" s="35"/>
      <c r="AU288" s="7"/>
      <c r="AV288" s="7"/>
      <c r="AW288" s="7"/>
      <c r="AX288" s="7"/>
    </row>
    <row r="289" spans="1:50" hidden="1" x14ac:dyDescent="0.15">
      <c r="A289" s="4"/>
      <c r="B289" s="4"/>
      <c r="C289" s="4"/>
      <c r="D289" s="4"/>
      <c r="E289" s="4"/>
      <c r="F289" s="4"/>
      <c r="G289" s="35"/>
      <c r="H289" s="35"/>
      <c r="I289" s="35"/>
      <c r="J289" s="35"/>
      <c r="K289" s="35"/>
      <c r="L289" s="6"/>
      <c r="M289" s="35"/>
      <c r="N289" s="35"/>
      <c r="O289" s="35"/>
      <c r="P289" s="35"/>
      <c r="Q289" s="35"/>
      <c r="R289" s="35"/>
      <c r="S289" s="35"/>
      <c r="T289" s="35"/>
      <c r="U289" s="35"/>
      <c r="V289" s="35"/>
      <c r="W289" s="35"/>
      <c r="X289" s="35"/>
      <c r="Y289" s="7"/>
      <c r="Z289" s="7"/>
      <c r="AA289" s="7"/>
      <c r="AB289" s="7"/>
      <c r="AC289" s="35"/>
      <c r="AD289" s="35"/>
      <c r="AE289" s="35"/>
      <c r="AF289" s="35"/>
      <c r="AG289" s="35"/>
      <c r="AH289" s="6"/>
      <c r="AI289" s="35"/>
      <c r="AJ289" s="35"/>
      <c r="AK289" s="35"/>
      <c r="AL289" s="35"/>
      <c r="AM289" s="35"/>
      <c r="AN289" s="35"/>
      <c r="AO289" s="35"/>
      <c r="AP289" s="35"/>
      <c r="AQ289" s="35"/>
      <c r="AR289" s="35"/>
      <c r="AS289" s="35"/>
      <c r="AT289" s="35"/>
      <c r="AU289" s="7"/>
      <c r="AV289" s="7"/>
      <c r="AW289" s="7"/>
      <c r="AX289" s="7"/>
    </row>
    <row r="290" spans="1:50" hidden="1" x14ac:dyDescent="0.15">
      <c r="A290" s="4"/>
      <c r="B290" s="4"/>
      <c r="C290" s="4"/>
      <c r="D290" s="4"/>
      <c r="E290" s="4"/>
      <c r="F290" s="4"/>
      <c r="G290" s="35"/>
      <c r="H290" s="35"/>
      <c r="I290" s="35"/>
      <c r="J290" s="35"/>
      <c r="K290" s="35"/>
      <c r="L290" s="6"/>
      <c r="M290" s="35"/>
      <c r="N290" s="35"/>
      <c r="O290" s="35"/>
      <c r="P290" s="35"/>
      <c r="Q290" s="35"/>
      <c r="R290" s="35"/>
      <c r="S290" s="35"/>
      <c r="T290" s="35"/>
      <c r="U290" s="35"/>
      <c r="V290" s="35"/>
      <c r="W290" s="35"/>
      <c r="X290" s="35"/>
      <c r="Y290" s="7"/>
      <c r="Z290" s="7"/>
      <c r="AA290" s="7"/>
      <c r="AB290" s="7"/>
      <c r="AC290" s="35"/>
      <c r="AD290" s="35"/>
      <c r="AE290" s="35"/>
      <c r="AF290" s="35"/>
      <c r="AG290" s="35"/>
      <c r="AH290" s="6"/>
      <c r="AI290" s="35"/>
      <c r="AJ290" s="35"/>
      <c r="AK290" s="35"/>
      <c r="AL290" s="35"/>
      <c r="AM290" s="35"/>
      <c r="AN290" s="35"/>
      <c r="AO290" s="35"/>
      <c r="AP290" s="35"/>
      <c r="AQ290" s="35"/>
      <c r="AR290" s="35"/>
      <c r="AS290" s="35"/>
      <c r="AT290" s="35"/>
      <c r="AU290" s="7"/>
      <c r="AV290" s="7"/>
      <c r="AW290" s="7"/>
      <c r="AX290" s="7"/>
    </row>
    <row r="291" spans="1:50" hidden="1" x14ac:dyDescent="0.15">
      <c r="A291" s="4"/>
      <c r="B291" s="4"/>
      <c r="C291" s="4"/>
      <c r="D291" s="4"/>
      <c r="E291" s="4"/>
      <c r="F291" s="4"/>
      <c r="G291" s="35"/>
      <c r="H291" s="35"/>
      <c r="I291" s="35"/>
      <c r="J291" s="35"/>
      <c r="K291" s="35"/>
      <c r="L291" s="6"/>
      <c r="M291" s="35"/>
      <c r="N291" s="35"/>
      <c r="O291" s="35"/>
      <c r="P291" s="35"/>
      <c r="Q291" s="35"/>
      <c r="R291" s="35"/>
      <c r="S291" s="35"/>
      <c r="T291" s="35"/>
      <c r="U291" s="35"/>
      <c r="V291" s="35"/>
      <c r="W291" s="35"/>
      <c r="X291" s="35"/>
      <c r="Y291" s="7"/>
      <c r="Z291" s="7"/>
      <c r="AA291" s="7"/>
      <c r="AB291" s="7"/>
      <c r="AC291" s="35"/>
      <c r="AD291" s="35"/>
      <c r="AE291" s="35"/>
      <c r="AF291" s="35"/>
      <c r="AG291" s="35"/>
      <c r="AH291" s="6"/>
      <c r="AI291" s="35"/>
      <c r="AJ291" s="35"/>
      <c r="AK291" s="35"/>
      <c r="AL291" s="35"/>
      <c r="AM291" s="35"/>
      <c r="AN291" s="35"/>
      <c r="AO291" s="35"/>
      <c r="AP291" s="35"/>
      <c r="AQ291" s="35"/>
      <c r="AR291" s="35"/>
      <c r="AS291" s="35"/>
      <c r="AT291" s="35"/>
      <c r="AU291" s="7"/>
      <c r="AV291" s="7"/>
      <c r="AW291" s="7"/>
      <c r="AX291" s="7"/>
    </row>
    <row r="292" spans="1:50" hidden="1" x14ac:dyDescent="0.15">
      <c r="A292" s="4"/>
      <c r="B292" s="4"/>
      <c r="C292" s="4"/>
      <c r="D292" s="4"/>
      <c r="E292" s="4"/>
      <c r="F292" s="4"/>
      <c r="G292" s="35"/>
      <c r="H292" s="35"/>
      <c r="I292" s="35"/>
      <c r="J292" s="35"/>
      <c r="K292" s="35"/>
      <c r="L292" s="6"/>
      <c r="M292" s="35"/>
      <c r="N292" s="35"/>
      <c r="O292" s="35"/>
      <c r="P292" s="35"/>
      <c r="Q292" s="35"/>
      <c r="R292" s="35"/>
      <c r="S292" s="35"/>
      <c r="T292" s="35"/>
      <c r="U292" s="35"/>
      <c r="V292" s="35"/>
      <c r="W292" s="35"/>
      <c r="X292" s="35"/>
      <c r="Y292" s="7"/>
      <c r="Z292" s="7"/>
      <c r="AA292" s="7"/>
      <c r="AB292" s="7"/>
      <c r="AC292" s="35"/>
      <c r="AD292" s="35"/>
      <c r="AE292" s="35"/>
      <c r="AF292" s="35"/>
      <c r="AG292" s="35"/>
      <c r="AH292" s="6"/>
      <c r="AI292" s="35"/>
      <c r="AJ292" s="35"/>
      <c r="AK292" s="35"/>
      <c r="AL292" s="35"/>
      <c r="AM292" s="35"/>
      <c r="AN292" s="35"/>
      <c r="AO292" s="35"/>
      <c r="AP292" s="35"/>
      <c r="AQ292" s="35"/>
      <c r="AR292" s="35"/>
      <c r="AS292" s="35"/>
      <c r="AT292" s="35"/>
      <c r="AU292" s="7"/>
      <c r="AV292" s="7"/>
      <c r="AW292" s="7"/>
      <c r="AX292" s="7"/>
    </row>
    <row r="293" spans="1:50" hidden="1" x14ac:dyDescent="0.15">
      <c r="A293" s="4"/>
      <c r="B293" s="4"/>
      <c r="C293" s="4"/>
      <c r="D293" s="4"/>
      <c r="E293" s="4"/>
      <c r="F293" s="4"/>
      <c r="G293" s="35"/>
      <c r="H293" s="35"/>
      <c r="I293" s="35"/>
      <c r="J293" s="35"/>
      <c r="K293" s="35"/>
      <c r="L293" s="6"/>
      <c r="M293" s="35"/>
      <c r="N293" s="35"/>
      <c r="O293" s="35"/>
      <c r="P293" s="35"/>
      <c r="Q293" s="35"/>
      <c r="R293" s="35"/>
      <c r="S293" s="35"/>
      <c r="T293" s="35"/>
      <c r="U293" s="35"/>
      <c r="V293" s="35"/>
      <c r="W293" s="35"/>
      <c r="X293" s="35"/>
      <c r="Y293" s="7"/>
      <c r="Z293" s="7"/>
      <c r="AA293" s="7"/>
      <c r="AB293" s="7"/>
      <c r="AC293" s="35"/>
      <c r="AD293" s="35"/>
      <c r="AE293" s="35"/>
      <c r="AF293" s="35"/>
      <c r="AG293" s="35"/>
      <c r="AH293" s="6"/>
      <c r="AI293" s="35"/>
      <c r="AJ293" s="35"/>
      <c r="AK293" s="35"/>
      <c r="AL293" s="35"/>
      <c r="AM293" s="35"/>
      <c r="AN293" s="35"/>
      <c r="AO293" s="35"/>
      <c r="AP293" s="35"/>
      <c r="AQ293" s="35"/>
      <c r="AR293" s="35"/>
      <c r="AS293" s="35"/>
      <c r="AT293" s="35"/>
      <c r="AU293" s="7"/>
      <c r="AV293" s="7"/>
      <c r="AW293" s="7"/>
      <c r="AX293" s="7"/>
    </row>
    <row r="294" spans="1:50" hidden="1" x14ac:dyDescent="0.15">
      <c r="A294" s="4"/>
      <c r="B294" s="4"/>
      <c r="C294" s="4"/>
      <c r="D294" s="4"/>
      <c r="E294" s="4"/>
      <c r="F294" s="4"/>
      <c r="G294" s="35"/>
      <c r="H294" s="35"/>
      <c r="I294" s="35"/>
      <c r="J294" s="35"/>
      <c r="K294" s="35"/>
      <c r="L294" s="6"/>
      <c r="M294" s="35"/>
      <c r="N294" s="35"/>
      <c r="O294" s="35"/>
      <c r="P294" s="35"/>
      <c r="Q294" s="35"/>
      <c r="R294" s="35"/>
      <c r="S294" s="35"/>
      <c r="T294" s="35"/>
      <c r="U294" s="35"/>
      <c r="V294" s="35"/>
      <c r="W294" s="35"/>
      <c r="X294" s="35"/>
      <c r="Y294" s="7"/>
      <c r="Z294" s="7"/>
      <c r="AA294" s="7"/>
      <c r="AB294" s="7"/>
      <c r="AC294" s="35"/>
      <c r="AD294" s="35"/>
      <c r="AE294" s="35"/>
      <c r="AF294" s="35"/>
      <c r="AG294" s="35"/>
      <c r="AH294" s="6"/>
      <c r="AI294" s="35"/>
      <c r="AJ294" s="35"/>
      <c r="AK294" s="35"/>
      <c r="AL294" s="35"/>
      <c r="AM294" s="35"/>
      <c r="AN294" s="35"/>
      <c r="AO294" s="35"/>
      <c r="AP294" s="35"/>
      <c r="AQ294" s="35"/>
      <c r="AR294" s="35"/>
      <c r="AS294" s="35"/>
      <c r="AT294" s="35"/>
      <c r="AU294" s="7"/>
      <c r="AV294" s="7"/>
      <c r="AW294" s="7"/>
      <c r="AX294" s="7"/>
    </row>
    <row r="295" spans="1:50" hidden="1" x14ac:dyDescent="0.15">
      <c r="A295" s="4"/>
      <c r="B295" s="4"/>
      <c r="C295" s="4"/>
      <c r="D295" s="4"/>
      <c r="E295" s="4"/>
      <c r="F295" s="4"/>
      <c r="G295" s="35"/>
      <c r="H295" s="35"/>
      <c r="I295" s="35"/>
      <c r="J295" s="35"/>
      <c r="K295" s="35"/>
      <c r="L295" s="6"/>
      <c r="M295" s="35"/>
      <c r="N295" s="35"/>
      <c r="O295" s="35"/>
      <c r="P295" s="35"/>
      <c r="Q295" s="35"/>
      <c r="R295" s="35"/>
      <c r="S295" s="35"/>
      <c r="T295" s="35"/>
      <c r="U295" s="35"/>
      <c r="V295" s="35"/>
      <c r="W295" s="35"/>
      <c r="X295" s="35"/>
      <c r="Y295" s="7"/>
      <c r="Z295" s="7"/>
      <c r="AA295" s="7"/>
      <c r="AB295" s="7"/>
      <c r="AC295" s="35"/>
      <c r="AD295" s="35"/>
      <c r="AE295" s="35"/>
      <c r="AF295" s="35"/>
      <c r="AG295" s="35"/>
      <c r="AH295" s="6"/>
      <c r="AI295" s="35"/>
      <c r="AJ295" s="35"/>
      <c r="AK295" s="35"/>
      <c r="AL295" s="35"/>
      <c r="AM295" s="35"/>
      <c r="AN295" s="35"/>
      <c r="AO295" s="35"/>
      <c r="AP295" s="35"/>
      <c r="AQ295" s="35"/>
      <c r="AR295" s="35"/>
      <c r="AS295" s="35"/>
      <c r="AT295" s="35"/>
      <c r="AU295" s="7"/>
      <c r="AV295" s="7"/>
      <c r="AW295" s="7"/>
      <c r="AX295" s="7"/>
    </row>
    <row r="296" spans="1:50" hidden="1" x14ac:dyDescent="0.15">
      <c r="A296" s="4"/>
      <c r="B296" s="4"/>
      <c r="C296" s="4"/>
      <c r="D296" s="4"/>
      <c r="E296" s="4"/>
      <c r="F296" s="4"/>
      <c r="G296" s="35"/>
      <c r="H296" s="35"/>
      <c r="I296" s="35"/>
      <c r="J296" s="35"/>
      <c r="K296" s="35"/>
      <c r="L296" s="6"/>
      <c r="M296" s="35"/>
      <c r="N296" s="35"/>
      <c r="O296" s="35"/>
      <c r="P296" s="35"/>
      <c r="Q296" s="35"/>
      <c r="R296" s="35"/>
      <c r="S296" s="35"/>
      <c r="T296" s="35"/>
      <c r="U296" s="35"/>
      <c r="V296" s="35"/>
      <c r="W296" s="35"/>
      <c r="X296" s="35"/>
      <c r="Y296" s="7"/>
      <c r="Z296" s="7"/>
      <c r="AA296" s="7"/>
      <c r="AB296" s="7"/>
      <c r="AC296" s="35"/>
      <c r="AD296" s="35"/>
      <c r="AE296" s="35"/>
      <c r="AF296" s="35"/>
      <c r="AG296" s="35"/>
      <c r="AH296" s="6"/>
      <c r="AI296" s="35"/>
      <c r="AJ296" s="35"/>
      <c r="AK296" s="35"/>
      <c r="AL296" s="35"/>
      <c r="AM296" s="35"/>
      <c r="AN296" s="35"/>
      <c r="AO296" s="35"/>
      <c r="AP296" s="35"/>
      <c r="AQ296" s="35"/>
      <c r="AR296" s="35"/>
      <c r="AS296" s="35"/>
      <c r="AT296" s="35"/>
      <c r="AU296" s="7"/>
      <c r="AV296" s="7"/>
      <c r="AW296" s="7"/>
      <c r="AX296" s="7"/>
    </row>
    <row r="297" spans="1:50" hidden="1" x14ac:dyDescent="0.15">
      <c r="A297" s="4"/>
      <c r="B297" s="4"/>
      <c r="C297" s="4"/>
      <c r="D297" s="4"/>
      <c r="E297" s="4"/>
      <c r="F297" s="4"/>
      <c r="G297" s="35"/>
      <c r="H297" s="35"/>
      <c r="I297" s="35"/>
      <c r="J297" s="35"/>
      <c r="K297" s="35"/>
      <c r="L297" s="6"/>
      <c r="M297" s="35"/>
      <c r="N297" s="35"/>
      <c r="O297" s="35"/>
      <c r="P297" s="35"/>
      <c r="Q297" s="35"/>
      <c r="R297" s="35"/>
      <c r="S297" s="35"/>
      <c r="T297" s="35"/>
      <c r="U297" s="35"/>
      <c r="V297" s="35"/>
      <c r="W297" s="35"/>
      <c r="X297" s="35"/>
      <c r="Y297" s="7"/>
      <c r="Z297" s="7"/>
      <c r="AA297" s="7"/>
      <c r="AB297" s="7"/>
      <c r="AC297" s="35"/>
      <c r="AD297" s="35"/>
      <c r="AE297" s="35"/>
      <c r="AF297" s="35"/>
      <c r="AG297" s="35"/>
      <c r="AH297" s="6"/>
      <c r="AI297" s="35"/>
      <c r="AJ297" s="35"/>
      <c r="AK297" s="35"/>
      <c r="AL297" s="35"/>
      <c r="AM297" s="35"/>
      <c r="AN297" s="35"/>
      <c r="AO297" s="35"/>
      <c r="AP297" s="35"/>
      <c r="AQ297" s="35"/>
      <c r="AR297" s="35"/>
      <c r="AS297" s="35"/>
      <c r="AT297" s="35"/>
      <c r="AU297" s="7"/>
      <c r="AV297" s="7"/>
      <c r="AW297" s="7"/>
      <c r="AX297" s="7"/>
    </row>
    <row r="298" spans="1:50" hidden="1" x14ac:dyDescent="0.15">
      <c r="A298" s="4"/>
      <c r="B298" s="4"/>
      <c r="C298" s="4"/>
      <c r="D298" s="4"/>
      <c r="E298" s="4"/>
      <c r="F298" s="4"/>
      <c r="G298" s="35"/>
      <c r="H298" s="35"/>
      <c r="I298" s="35"/>
      <c r="J298" s="35"/>
      <c r="K298" s="35"/>
      <c r="L298" s="6"/>
      <c r="M298" s="35"/>
      <c r="N298" s="35"/>
      <c r="O298" s="35"/>
      <c r="P298" s="35"/>
      <c r="Q298" s="35"/>
      <c r="R298" s="35"/>
      <c r="S298" s="35"/>
      <c r="T298" s="35"/>
      <c r="U298" s="35"/>
      <c r="V298" s="35"/>
      <c r="W298" s="35"/>
      <c r="X298" s="35"/>
      <c r="Y298" s="7"/>
      <c r="Z298" s="7"/>
      <c r="AA298" s="7"/>
      <c r="AB298" s="7"/>
      <c r="AC298" s="35"/>
      <c r="AD298" s="35"/>
      <c r="AE298" s="35"/>
      <c r="AF298" s="35"/>
      <c r="AG298" s="35"/>
      <c r="AH298" s="6"/>
      <c r="AI298" s="35"/>
      <c r="AJ298" s="35"/>
      <c r="AK298" s="35"/>
      <c r="AL298" s="35"/>
      <c r="AM298" s="35"/>
      <c r="AN298" s="35"/>
      <c r="AO298" s="35"/>
      <c r="AP298" s="35"/>
      <c r="AQ298" s="35"/>
      <c r="AR298" s="35"/>
      <c r="AS298" s="35"/>
      <c r="AT298" s="35"/>
      <c r="AU298" s="7"/>
      <c r="AV298" s="7"/>
      <c r="AW298" s="7"/>
      <c r="AX298" s="7"/>
    </row>
    <row r="299" spans="1:50" hidden="1" x14ac:dyDescent="0.15">
      <c r="A299" s="4"/>
      <c r="B299" s="4"/>
      <c r="C299" s="4"/>
      <c r="D299" s="4"/>
      <c r="E299" s="4"/>
      <c r="F299" s="4"/>
      <c r="G299" s="35"/>
      <c r="H299" s="35"/>
      <c r="I299" s="35"/>
      <c r="J299" s="35"/>
      <c r="K299" s="35"/>
      <c r="L299" s="6"/>
      <c r="M299" s="35"/>
      <c r="N299" s="35"/>
      <c r="O299" s="35"/>
      <c r="P299" s="35"/>
      <c r="Q299" s="35"/>
      <c r="R299" s="35"/>
      <c r="S299" s="35"/>
      <c r="T299" s="35"/>
      <c r="U299" s="35"/>
      <c r="V299" s="35"/>
      <c r="W299" s="35"/>
      <c r="X299" s="35"/>
      <c r="Y299" s="7"/>
      <c r="Z299" s="7"/>
      <c r="AA299" s="7"/>
      <c r="AB299" s="7"/>
      <c r="AC299" s="35"/>
      <c r="AD299" s="35"/>
      <c r="AE299" s="35"/>
      <c r="AF299" s="35"/>
      <c r="AG299" s="35"/>
      <c r="AH299" s="6"/>
      <c r="AI299" s="35"/>
      <c r="AJ299" s="35"/>
      <c r="AK299" s="35"/>
      <c r="AL299" s="35"/>
      <c r="AM299" s="35"/>
      <c r="AN299" s="35"/>
      <c r="AO299" s="35"/>
      <c r="AP299" s="35"/>
      <c r="AQ299" s="35"/>
      <c r="AR299" s="35"/>
      <c r="AS299" s="35"/>
      <c r="AT299" s="35"/>
      <c r="AU299" s="7"/>
      <c r="AV299" s="7"/>
      <c r="AW299" s="7"/>
      <c r="AX299" s="7"/>
    </row>
    <row r="300" spans="1:50" hidden="1" x14ac:dyDescent="0.15">
      <c r="A300" s="4"/>
      <c r="B300" s="4"/>
      <c r="C300" s="4"/>
      <c r="D300" s="4"/>
      <c r="E300" s="4"/>
      <c r="F300" s="4"/>
      <c r="G300" s="35"/>
      <c r="H300" s="35"/>
      <c r="I300" s="35"/>
      <c r="J300" s="35"/>
      <c r="K300" s="35"/>
      <c r="L300" s="6"/>
      <c r="M300" s="35"/>
      <c r="N300" s="35"/>
      <c r="O300" s="35"/>
      <c r="P300" s="35"/>
      <c r="Q300" s="35"/>
      <c r="R300" s="35"/>
      <c r="S300" s="35"/>
      <c r="T300" s="35"/>
      <c r="U300" s="35"/>
      <c r="V300" s="35"/>
      <c r="W300" s="35"/>
      <c r="X300" s="35"/>
      <c r="Y300" s="7"/>
      <c r="Z300" s="7"/>
      <c r="AA300" s="7"/>
      <c r="AB300" s="7"/>
      <c r="AC300" s="35"/>
      <c r="AD300" s="35"/>
      <c r="AE300" s="35"/>
      <c r="AF300" s="35"/>
      <c r="AG300" s="35"/>
      <c r="AH300" s="6"/>
      <c r="AI300" s="35"/>
      <c r="AJ300" s="35"/>
      <c r="AK300" s="35"/>
      <c r="AL300" s="35"/>
      <c r="AM300" s="35"/>
      <c r="AN300" s="35"/>
      <c r="AO300" s="35"/>
      <c r="AP300" s="35"/>
      <c r="AQ300" s="35"/>
      <c r="AR300" s="35"/>
      <c r="AS300" s="35"/>
      <c r="AT300" s="35"/>
      <c r="AU300" s="7"/>
      <c r="AV300" s="7"/>
      <c r="AW300" s="7"/>
      <c r="AX300" s="7"/>
    </row>
    <row r="301" spans="1:50" hidden="1" x14ac:dyDescent="0.15">
      <c r="A301" s="4"/>
      <c r="B301" s="4"/>
      <c r="C301" s="4"/>
      <c r="D301" s="4"/>
      <c r="E301" s="4"/>
      <c r="F301" s="4"/>
      <c r="G301" s="35"/>
      <c r="H301" s="35"/>
      <c r="I301" s="35"/>
      <c r="J301" s="35"/>
      <c r="K301" s="35"/>
      <c r="L301" s="6"/>
      <c r="M301" s="35"/>
      <c r="N301" s="35"/>
      <c r="O301" s="35"/>
      <c r="P301" s="35"/>
      <c r="Q301" s="35"/>
      <c r="R301" s="35"/>
      <c r="S301" s="35"/>
      <c r="T301" s="35"/>
      <c r="U301" s="35"/>
      <c r="V301" s="35"/>
      <c r="W301" s="35"/>
      <c r="X301" s="35"/>
      <c r="Y301" s="7"/>
      <c r="Z301" s="7"/>
      <c r="AA301" s="7"/>
      <c r="AB301" s="7"/>
      <c r="AC301" s="35"/>
      <c r="AD301" s="35"/>
      <c r="AE301" s="35"/>
      <c r="AF301" s="35"/>
      <c r="AG301" s="35"/>
      <c r="AH301" s="6"/>
      <c r="AI301" s="35"/>
      <c r="AJ301" s="35"/>
      <c r="AK301" s="35"/>
      <c r="AL301" s="35"/>
      <c r="AM301" s="35"/>
      <c r="AN301" s="35"/>
      <c r="AO301" s="35"/>
      <c r="AP301" s="35"/>
      <c r="AQ301" s="35"/>
      <c r="AR301" s="35"/>
      <c r="AS301" s="35"/>
      <c r="AT301" s="35"/>
      <c r="AU301" s="7"/>
      <c r="AV301" s="7"/>
      <c r="AW301" s="7"/>
      <c r="AX301" s="7"/>
    </row>
    <row r="302" spans="1:50" hidden="1" x14ac:dyDescent="0.15">
      <c r="A302" s="4"/>
      <c r="B302" s="4"/>
      <c r="C302" s="4"/>
      <c r="D302" s="4"/>
      <c r="E302" s="4"/>
      <c r="F302" s="4"/>
      <c r="G302" s="35"/>
      <c r="H302" s="35"/>
      <c r="I302" s="35"/>
      <c r="J302" s="35"/>
      <c r="K302" s="35"/>
      <c r="L302" s="6"/>
      <c r="M302" s="35"/>
      <c r="N302" s="35"/>
      <c r="O302" s="35"/>
      <c r="P302" s="35"/>
      <c r="Q302" s="35"/>
      <c r="R302" s="35"/>
      <c r="S302" s="35"/>
      <c r="T302" s="35"/>
      <c r="U302" s="35"/>
      <c r="V302" s="35"/>
      <c r="W302" s="35"/>
      <c r="X302" s="35"/>
      <c r="Y302" s="7"/>
      <c r="Z302" s="7"/>
      <c r="AA302" s="7"/>
      <c r="AB302" s="7"/>
      <c r="AC302" s="35"/>
      <c r="AD302" s="35"/>
      <c r="AE302" s="35"/>
      <c r="AF302" s="35"/>
      <c r="AG302" s="35"/>
      <c r="AH302" s="6"/>
      <c r="AI302" s="35"/>
      <c r="AJ302" s="35"/>
      <c r="AK302" s="35"/>
      <c r="AL302" s="35"/>
      <c r="AM302" s="35"/>
      <c r="AN302" s="35"/>
      <c r="AO302" s="35"/>
      <c r="AP302" s="35"/>
      <c r="AQ302" s="35"/>
      <c r="AR302" s="35"/>
      <c r="AS302" s="35"/>
      <c r="AT302" s="35"/>
      <c r="AU302" s="7"/>
      <c r="AV302" s="7"/>
      <c r="AW302" s="7"/>
      <c r="AX302" s="7"/>
    </row>
    <row r="303" spans="1:50" hidden="1" x14ac:dyDescent="0.15">
      <c r="A303" s="4"/>
      <c r="B303" s="4"/>
      <c r="C303" s="4"/>
      <c r="D303" s="4"/>
      <c r="E303" s="4"/>
      <c r="F303" s="4"/>
      <c r="G303" s="35"/>
      <c r="H303" s="35"/>
      <c r="I303" s="35"/>
      <c r="J303" s="35"/>
      <c r="K303" s="35"/>
      <c r="L303" s="6"/>
      <c r="M303" s="35"/>
      <c r="N303" s="35"/>
      <c r="O303" s="35"/>
      <c r="P303" s="35"/>
      <c r="Q303" s="35"/>
      <c r="R303" s="35"/>
      <c r="S303" s="35"/>
      <c r="T303" s="35"/>
      <c r="U303" s="35"/>
      <c r="V303" s="35"/>
      <c r="W303" s="35"/>
      <c r="X303" s="35"/>
      <c r="Y303" s="7"/>
      <c r="Z303" s="7"/>
      <c r="AA303" s="7"/>
      <c r="AB303" s="7"/>
      <c r="AC303" s="35"/>
      <c r="AD303" s="35"/>
      <c r="AE303" s="35"/>
      <c r="AF303" s="35"/>
      <c r="AG303" s="35"/>
      <c r="AH303" s="6"/>
      <c r="AI303" s="35"/>
      <c r="AJ303" s="35"/>
      <c r="AK303" s="35"/>
      <c r="AL303" s="35"/>
      <c r="AM303" s="35"/>
      <c r="AN303" s="35"/>
      <c r="AO303" s="35"/>
      <c r="AP303" s="35"/>
      <c r="AQ303" s="35"/>
      <c r="AR303" s="35"/>
      <c r="AS303" s="35"/>
      <c r="AT303" s="35"/>
      <c r="AU303" s="7"/>
      <c r="AV303" s="7"/>
      <c r="AW303" s="7"/>
      <c r="AX303" s="7"/>
    </row>
    <row r="304" spans="1:50" hidden="1" x14ac:dyDescent="0.15">
      <c r="A304" s="4"/>
      <c r="B304" s="4"/>
      <c r="C304" s="4"/>
      <c r="D304" s="4"/>
      <c r="E304" s="4"/>
      <c r="F304" s="4"/>
      <c r="G304" s="35"/>
      <c r="H304" s="35"/>
      <c r="I304" s="35"/>
      <c r="J304" s="35"/>
      <c r="K304" s="35"/>
      <c r="L304" s="6"/>
      <c r="M304" s="35"/>
      <c r="N304" s="35"/>
      <c r="O304" s="35"/>
      <c r="P304" s="35"/>
      <c r="Q304" s="35"/>
      <c r="R304" s="35"/>
      <c r="S304" s="35"/>
      <c r="T304" s="35"/>
      <c r="U304" s="35"/>
      <c r="V304" s="35"/>
      <c r="W304" s="35"/>
      <c r="X304" s="35"/>
      <c r="Y304" s="7"/>
      <c r="Z304" s="7"/>
      <c r="AA304" s="7"/>
      <c r="AB304" s="7"/>
      <c r="AC304" s="35"/>
      <c r="AD304" s="35"/>
      <c r="AE304" s="35"/>
      <c r="AF304" s="35"/>
      <c r="AG304" s="35"/>
      <c r="AH304" s="6"/>
      <c r="AI304" s="35"/>
      <c r="AJ304" s="35"/>
      <c r="AK304" s="35"/>
      <c r="AL304" s="35"/>
      <c r="AM304" s="35"/>
      <c r="AN304" s="35"/>
      <c r="AO304" s="35"/>
      <c r="AP304" s="35"/>
      <c r="AQ304" s="35"/>
      <c r="AR304" s="35"/>
      <c r="AS304" s="35"/>
      <c r="AT304" s="35"/>
      <c r="AU304" s="7"/>
      <c r="AV304" s="7"/>
      <c r="AW304" s="7"/>
      <c r="AX304" s="7"/>
    </row>
    <row r="305" spans="1:50" hidden="1" x14ac:dyDescent="0.15">
      <c r="A305" s="4"/>
      <c r="B305" s="4"/>
      <c r="C305" s="4"/>
      <c r="D305" s="4"/>
      <c r="E305" s="4"/>
      <c r="F305" s="4"/>
      <c r="G305" s="35"/>
      <c r="H305" s="35"/>
      <c r="I305" s="35"/>
      <c r="J305" s="35"/>
      <c r="K305" s="35"/>
      <c r="L305" s="6"/>
      <c r="M305" s="35"/>
      <c r="N305" s="35"/>
      <c r="O305" s="35"/>
      <c r="P305" s="35"/>
      <c r="Q305" s="35"/>
      <c r="R305" s="35"/>
      <c r="S305" s="35"/>
      <c r="T305" s="35"/>
      <c r="U305" s="35"/>
      <c r="V305" s="35"/>
      <c r="W305" s="35"/>
      <c r="X305" s="35"/>
      <c r="Y305" s="7"/>
      <c r="Z305" s="7"/>
      <c r="AA305" s="7"/>
      <c r="AB305" s="7"/>
      <c r="AC305" s="35"/>
      <c r="AD305" s="35"/>
      <c r="AE305" s="35"/>
      <c r="AF305" s="35"/>
      <c r="AG305" s="35"/>
      <c r="AH305" s="6"/>
      <c r="AI305" s="35"/>
      <c r="AJ305" s="35"/>
      <c r="AK305" s="35"/>
      <c r="AL305" s="35"/>
      <c r="AM305" s="35"/>
      <c r="AN305" s="35"/>
      <c r="AO305" s="35"/>
      <c r="AP305" s="35"/>
      <c r="AQ305" s="35"/>
      <c r="AR305" s="35"/>
      <c r="AS305" s="35"/>
      <c r="AT305" s="35"/>
      <c r="AU305" s="7"/>
      <c r="AV305" s="7"/>
      <c r="AW305" s="7"/>
      <c r="AX305" s="7"/>
    </row>
    <row r="306" spans="1:50" hidden="1" x14ac:dyDescent="0.15">
      <c r="A306" s="4"/>
      <c r="B306" s="4"/>
      <c r="C306" s="4"/>
      <c r="D306" s="4"/>
      <c r="E306" s="4"/>
      <c r="F306" s="4"/>
      <c r="G306" s="35"/>
      <c r="H306" s="35"/>
      <c r="I306" s="35"/>
      <c r="J306" s="35"/>
      <c r="K306" s="35"/>
      <c r="L306" s="6"/>
      <c r="M306" s="35"/>
      <c r="N306" s="35"/>
      <c r="O306" s="35"/>
      <c r="P306" s="35"/>
      <c r="Q306" s="35"/>
      <c r="R306" s="35"/>
      <c r="S306" s="35"/>
      <c r="T306" s="35"/>
      <c r="U306" s="35"/>
      <c r="V306" s="35"/>
      <c r="W306" s="35"/>
      <c r="X306" s="35"/>
      <c r="Y306" s="7"/>
      <c r="Z306" s="7"/>
      <c r="AA306" s="7"/>
      <c r="AB306" s="7"/>
      <c r="AC306" s="35"/>
      <c r="AD306" s="35"/>
      <c r="AE306" s="35"/>
      <c r="AF306" s="35"/>
      <c r="AG306" s="35"/>
      <c r="AH306" s="6"/>
      <c r="AI306" s="35"/>
      <c r="AJ306" s="35"/>
      <c r="AK306" s="35"/>
      <c r="AL306" s="35"/>
      <c r="AM306" s="35"/>
      <c r="AN306" s="35"/>
      <c r="AO306" s="35"/>
      <c r="AP306" s="35"/>
      <c r="AQ306" s="35"/>
      <c r="AR306" s="35"/>
      <c r="AS306" s="35"/>
      <c r="AT306" s="35"/>
      <c r="AU306" s="7"/>
      <c r="AV306" s="7"/>
      <c r="AW306" s="7"/>
      <c r="AX306" s="7"/>
    </row>
    <row r="307" spans="1:50" hidden="1" x14ac:dyDescent="0.15">
      <c r="A307" s="4"/>
      <c r="B307" s="4"/>
      <c r="C307" s="4"/>
      <c r="D307" s="4"/>
      <c r="E307" s="4"/>
      <c r="F307" s="4"/>
      <c r="G307" s="35"/>
      <c r="H307" s="35"/>
      <c r="I307" s="35"/>
      <c r="J307" s="35"/>
      <c r="K307" s="35"/>
      <c r="L307" s="6"/>
      <c r="M307" s="35"/>
      <c r="N307" s="35"/>
      <c r="O307" s="35"/>
      <c r="P307" s="35"/>
      <c r="Q307" s="35"/>
      <c r="R307" s="35"/>
      <c r="S307" s="35"/>
      <c r="T307" s="35"/>
      <c r="U307" s="35"/>
      <c r="V307" s="35"/>
      <c r="W307" s="35"/>
      <c r="X307" s="35"/>
      <c r="Y307" s="7"/>
      <c r="Z307" s="7"/>
      <c r="AA307" s="7"/>
      <c r="AB307" s="7"/>
      <c r="AC307" s="35"/>
      <c r="AD307" s="35"/>
      <c r="AE307" s="35"/>
      <c r="AF307" s="35"/>
      <c r="AG307" s="35"/>
      <c r="AH307" s="6"/>
      <c r="AI307" s="35"/>
      <c r="AJ307" s="35"/>
      <c r="AK307" s="35"/>
      <c r="AL307" s="35"/>
      <c r="AM307" s="35"/>
      <c r="AN307" s="35"/>
      <c r="AO307" s="35"/>
      <c r="AP307" s="35"/>
      <c r="AQ307" s="35"/>
      <c r="AR307" s="35"/>
      <c r="AS307" s="35"/>
      <c r="AT307" s="35"/>
      <c r="AU307" s="7"/>
      <c r="AV307" s="7"/>
      <c r="AW307" s="7"/>
      <c r="AX307" s="7"/>
    </row>
    <row r="308" spans="1:50" hidden="1" x14ac:dyDescent="0.15">
      <c r="A308" s="4"/>
      <c r="B308" s="4"/>
      <c r="C308" s="4"/>
      <c r="D308" s="4"/>
      <c r="E308" s="4"/>
      <c r="F308" s="4"/>
      <c r="G308" s="35"/>
      <c r="H308" s="35"/>
      <c r="I308" s="35"/>
      <c r="J308" s="35"/>
      <c r="K308" s="35"/>
      <c r="L308" s="6"/>
      <c r="M308" s="35"/>
      <c r="N308" s="35"/>
      <c r="O308" s="35"/>
      <c r="P308" s="35"/>
      <c r="Q308" s="35"/>
      <c r="R308" s="35"/>
      <c r="S308" s="35"/>
      <c r="T308" s="35"/>
      <c r="U308" s="35"/>
      <c r="V308" s="35"/>
      <c r="W308" s="35"/>
      <c r="X308" s="35"/>
      <c r="Y308" s="7"/>
      <c r="Z308" s="7"/>
      <c r="AA308" s="7"/>
      <c r="AB308" s="7"/>
      <c r="AC308" s="35"/>
      <c r="AD308" s="35"/>
      <c r="AE308" s="35"/>
      <c r="AF308" s="35"/>
      <c r="AG308" s="35"/>
      <c r="AH308" s="6"/>
      <c r="AI308" s="35"/>
      <c r="AJ308" s="35"/>
      <c r="AK308" s="35"/>
      <c r="AL308" s="35"/>
      <c r="AM308" s="35"/>
      <c r="AN308" s="35"/>
      <c r="AO308" s="35"/>
      <c r="AP308" s="35"/>
      <c r="AQ308" s="35"/>
      <c r="AR308" s="35"/>
      <c r="AS308" s="35"/>
      <c r="AT308" s="35"/>
      <c r="AU308" s="7"/>
      <c r="AV308" s="7"/>
      <c r="AW308" s="7"/>
      <c r="AX308" s="7"/>
    </row>
    <row r="309" spans="1:50" hidden="1" x14ac:dyDescent="0.15">
      <c r="A309" s="4"/>
      <c r="B309" s="4"/>
      <c r="C309" s="4"/>
      <c r="D309" s="4"/>
      <c r="E309" s="4"/>
      <c r="F309" s="4"/>
      <c r="G309" s="35"/>
      <c r="H309" s="35"/>
      <c r="I309" s="35"/>
      <c r="J309" s="35"/>
      <c r="K309" s="35"/>
      <c r="L309" s="6"/>
      <c r="M309" s="35"/>
      <c r="N309" s="35"/>
      <c r="O309" s="35"/>
      <c r="P309" s="35"/>
      <c r="Q309" s="35"/>
      <c r="R309" s="35"/>
      <c r="S309" s="35"/>
      <c r="T309" s="35"/>
      <c r="U309" s="35"/>
      <c r="V309" s="35"/>
      <c r="W309" s="35"/>
      <c r="X309" s="35"/>
      <c r="Y309" s="7"/>
      <c r="Z309" s="7"/>
      <c r="AA309" s="7"/>
      <c r="AB309" s="7"/>
      <c r="AC309" s="35"/>
      <c r="AD309" s="35"/>
      <c r="AE309" s="35"/>
      <c r="AF309" s="35"/>
      <c r="AG309" s="35"/>
      <c r="AH309" s="6"/>
      <c r="AI309" s="35"/>
      <c r="AJ309" s="35"/>
      <c r="AK309" s="35"/>
      <c r="AL309" s="35"/>
      <c r="AM309" s="35"/>
      <c r="AN309" s="35"/>
      <c r="AO309" s="35"/>
      <c r="AP309" s="35"/>
      <c r="AQ309" s="35"/>
      <c r="AR309" s="35"/>
      <c r="AS309" s="35"/>
      <c r="AT309" s="35"/>
      <c r="AU309" s="7"/>
      <c r="AV309" s="7"/>
      <c r="AW309" s="7"/>
      <c r="AX309" s="7"/>
    </row>
    <row r="310" spans="1:50" hidden="1" x14ac:dyDescent="0.15">
      <c r="A310" s="4"/>
      <c r="B310" s="4"/>
      <c r="C310" s="4"/>
      <c r="D310" s="4"/>
      <c r="E310" s="4"/>
      <c r="F310" s="4"/>
      <c r="G310" s="35"/>
      <c r="H310" s="35"/>
      <c r="I310" s="35"/>
      <c r="J310" s="35"/>
      <c r="K310" s="35"/>
      <c r="L310" s="6"/>
      <c r="M310" s="35"/>
      <c r="N310" s="35"/>
      <c r="O310" s="35"/>
      <c r="P310" s="35"/>
      <c r="Q310" s="35"/>
      <c r="R310" s="35"/>
      <c r="S310" s="35"/>
      <c r="T310" s="35"/>
      <c r="U310" s="35"/>
      <c r="V310" s="35"/>
      <c r="W310" s="35"/>
      <c r="X310" s="35"/>
      <c r="Y310" s="7"/>
      <c r="Z310" s="7"/>
      <c r="AA310" s="7"/>
      <c r="AB310" s="7"/>
      <c r="AC310" s="35"/>
      <c r="AD310" s="35"/>
      <c r="AE310" s="35"/>
      <c r="AF310" s="35"/>
      <c r="AG310" s="35"/>
      <c r="AH310" s="6"/>
      <c r="AI310" s="35"/>
      <c r="AJ310" s="35"/>
      <c r="AK310" s="35"/>
      <c r="AL310" s="35"/>
      <c r="AM310" s="35"/>
      <c r="AN310" s="35"/>
      <c r="AO310" s="35"/>
      <c r="AP310" s="35"/>
      <c r="AQ310" s="35"/>
      <c r="AR310" s="35"/>
      <c r="AS310" s="35"/>
      <c r="AT310" s="35"/>
      <c r="AU310" s="7"/>
      <c r="AV310" s="7"/>
      <c r="AW310" s="7"/>
      <c r="AX310" s="7"/>
    </row>
    <row r="311" spans="1:50" hidden="1" x14ac:dyDescent="0.15">
      <c r="A311" s="4"/>
      <c r="B311" s="4"/>
      <c r="C311" s="4"/>
      <c r="D311" s="4"/>
      <c r="E311" s="4"/>
      <c r="F311" s="4"/>
      <c r="G311" s="35"/>
      <c r="H311" s="35"/>
      <c r="I311" s="35"/>
      <c r="J311" s="35"/>
      <c r="K311" s="35"/>
      <c r="L311" s="6"/>
      <c r="M311" s="35"/>
      <c r="N311" s="35"/>
      <c r="O311" s="35"/>
      <c r="P311" s="35"/>
      <c r="Q311" s="35"/>
      <c r="R311" s="35"/>
      <c r="S311" s="35"/>
      <c r="T311" s="35"/>
      <c r="U311" s="35"/>
      <c r="V311" s="35"/>
      <c r="W311" s="35"/>
      <c r="X311" s="35"/>
      <c r="Y311" s="7"/>
      <c r="Z311" s="7"/>
      <c r="AA311" s="7"/>
      <c r="AB311" s="7"/>
      <c r="AC311" s="35"/>
      <c r="AD311" s="35"/>
      <c r="AE311" s="35"/>
      <c r="AF311" s="35"/>
      <c r="AG311" s="35"/>
      <c r="AH311" s="6"/>
      <c r="AI311" s="35"/>
      <c r="AJ311" s="35"/>
      <c r="AK311" s="35"/>
      <c r="AL311" s="35"/>
      <c r="AM311" s="35"/>
      <c r="AN311" s="35"/>
      <c r="AO311" s="35"/>
      <c r="AP311" s="35"/>
      <c r="AQ311" s="35"/>
      <c r="AR311" s="35"/>
      <c r="AS311" s="35"/>
      <c r="AT311" s="35"/>
      <c r="AU311" s="7"/>
      <c r="AV311" s="7"/>
      <c r="AW311" s="7"/>
      <c r="AX311" s="7"/>
    </row>
    <row r="312" spans="1:50" hidden="1" x14ac:dyDescent="0.15">
      <c r="A312" s="4"/>
      <c r="B312" s="4"/>
      <c r="C312" s="4"/>
      <c r="D312" s="4"/>
      <c r="E312" s="4"/>
      <c r="F312" s="4"/>
      <c r="G312" s="35"/>
      <c r="H312" s="35"/>
      <c r="I312" s="35"/>
      <c r="J312" s="35"/>
      <c r="K312" s="35"/>
      <c r="L312" s="6"/>
      <c r="M312" s="35"/>
      <c r="N312" s="35"/>
      <c r="O312" s="35"/>
      <c r="P312" s="35"/>
      <c r="Q312" s="35"/>
      <c r="R312" s="35"/>
      <c r="S312" s="35"/>
      <c r="T312" s="35"/>
      <c r="U312" s="35"/>
      <c r="V312" s="35"/>
      <c r="W312" s="35"/>
      <c r="X312" s="35"/>
      <c r="Y312" s="7"/>
      <c r="Z312" s="7"/>
      <c r="AA312" s="7"/>
      <c r="AB312" s="7"/>
      <c r="AC312" s="35"/>
      <c r="AD312" s="35"/>
      <c r="AE312" s="35"/>
      <c r="AF312" s="35"/>
      <c r="AG312" s="35"/>
      <c r="AH312" s="6"/>
      <c r="AI312" s="35"/>
      <c r="AJ312" s="35"/>
      <c r="AK312" s="35"/>
      <c r="AL312" s="35"/>
      <c r="AM312" s="35"/>
      <c r="AN312" s="35"/>
      <c r="AO312" s="35"/>
      <c r="AP312" s="35"/>
      <c r="AQ312" s="35"/>
      <c r="AR312" s="35"/>
      <c r="AS312" s="35"/>
      <c r="AT312" s="35"/>
      <c r="AU312" s="7"/>
      <c r="AV312" s="7"/>
      <c r="AW312" s="7"/>
      <c r="AX312" s="7"/>
    </row>
    <row r="313" spans="1:50" hidden="1" x14ac:dyDescent="0.15">
      <c r="A313" s="4"/>
      <c r="B313" s="4"/>
      <c r="C313" s="4"/>
      <c r="D313" s="4"/>
      <c r="E313" s="4"/>
      <c r="F313" s="4"/>
      <c r="G313" s="35"/>
      <c r="H313" s="35"/>
      <c r="I313" s="35"/>
      <c r="J313" s="35"/>
      <c r="K313" s="35"/>
      <c r="L313" s="6"/>
      <c r="M313" s="35"/>
      <c r="N313" s="35"/>
      <c r="O313" s="35"/>
      <c r="P313" s="35"/>
      <c r="Q313" s="35"/>
      <c r="R313" s="35"/>
      <c r="S313" s="35"/>
      <c r="T313" s="35"/>
      <c r="U313" s="35"/>
      <c r="V313" s="35"/>
      <c r="W313" s="35"/>
      <c r="X313" s="35"/>
      <c r="Y313" s="7"/>
      <c r="Z313" s="7"/>
      <c r="AA313" s="7"/>
      <c r="AB313" s="7"/>
      <c r="AC313" s="35"/>
      <c r="AD313" s="35"/>
      <c r="AE313" s="35"/>
      <c r="AF313" s="35"/>
      <c r="AG313" s="35"/>
      <c r="AH313" s="6"/>
      <c r="AI313" s="35"/>
      <c r="AJ313" s="35"/>
      <c r="AK313" s="35"/>
      <c r="AL313" s="35"/>
      <c r="AM313" s="35"/>
      <c r="AN313" s="35"/>
      <c r="AO313" s="35"/>
      <c r="AP313" s="35"/>
      <c r="AQ313" s="35"/>
      <c r="AR313" s="35"/>
      <c r="AS313" s="35"/>
      <c r="AT313" s="35"/>
      <c r="AU313" s="7"/>
      <c r="AV313" s="7"/>
      <c r="AW313" s="7"/>
      <c r="AX313" s="7"/>
    </row>
    <row r="314" spans="1:50" hidden="1" x14ac:dyDescent="0.15">
      <c r="A314" s="4"/>
      <c r="B314" s="4"/>
      <c r="C314" s="4"/>
      <c r="D314" s="4"/>
      <c r="E314" s="4"/>
      <c r="F314" s="4"/>
      <c r="G314" s="35"/>
      <c r="H314" s="35"/>
      <c r="I314" s="35"/>
      <c r="J314" s="35"/>
      <c r="K314" s="35"/>
      <c r="L314" s="6"/>
      <c r="M314" s="35"/>
      <c r="N314" s="35"/>
      <c r="O314" s="35"/>
      <c r="P314" s="35"/>
      <c r="Q314" s="35"/>
      <c r="R314" s="35"/>
      <c r="S314" s="35"/>
      <c r="T314" s="35"/>
      <c r="U314" s="35"/>
      <c r="V314" s="35"/>
      <c r="W314" s="35"/>
      <c r="X314" s="35"/>
      <c r="Y314" s="7"/>
      <c r="Z314" s="7"/>
      <c r="AA314" s="7"/>
      <c r="AB314" s="7"/>
      <c r="AC314" s="35"/>
      <c r="AD314" s="35"/>
      <c r="AE314" s="35"/>
      <c r="AF314" s="35"/>
      <c r="AG314" s="35"/>
      <c r="AH314" s="6"/>
      <c r="AI314" s="35"/>
      <c r="AJ314" s="35"/>
      <c r="AK314" s="35"/>
      <c r="AL314" s="35"/>
      <c r="AM314" s="35"/>
      <c r="AN314" s="35"/>
      <c r="AO314" s="35"/>
      <c r="AP314" s="35"/>
      <c r="AQ314" s="35"/>
      <c r="AR314" s="35"/>
      <c r="AS314" s="35"/>
      <c r="AT314" s="35"/>
      <c r="AU314" s="7"/>
      <c r="AV314" s="7"/>
      <c r="AW314" s="7"/>
      <c r="AX314" s="7"/>
    </row>
    <row r="315" spans="1:50" hidden="1" x14ac:dyDescent="0.15">
      <c r="A315" s="4"/>
      <c r="B315" s="4"/>
      <c r="C315" s="4"/>
      <c r="D315" s="4"/>
      <c r="E315" s="4"/>
      <c r="F315" s="4"/>
      <c r="G315" s="35"/>
      <c r="H315" s="35"/>
      <c r="I315" s="35"/>
      <c r="J315" s="35"/>
      <c r="K315" s="35"/>
      <c r="L315" s="6"/>
      <c r="M315" s="35"/>
      <c r="N315" s="35"/>
      <c r="O315" s="35"/>
      <c r="P315" s="35"/>
      <c r="Q315" s="35"/>
      <c r="R315" s="35"/>
      <c r="S315" s="35"/>
      <c r="T315" s="35"/>
      <c r="U315" s="35"/>
      <c r="V315" s="35"/>
      <c r="W315" s="35"/>
      <c r="X315" s="35"/>
      <c r="Y315" s="7"/>
      <c r="Z315" s="7"/>
      <c r="AA315" s="7"/>
      <c r="AB315" s="7"/>
      <c r="AC315" s="35"/>
      <c r="AD315" s="35"/>
      <c r="AE315" s="35"/>
      <c r="AF315" s="35"/>
      <c r="AG315" s="35"/>
      <c r="AH315" s="6"/>
      <c r="AI315" s="35"/>
      <c r="AJ315" s="35"/>
      <c r="AK315" s="35"/>
      <c r="AL315" s="35"/>
      <c r="AM315" s="35"/>
      <c r="AN315" s="35"/>
      <c r="AO315" s="35"/>
      <c r="AP315" s="35"/>
      <c r="AQ315" s="35"/>
      <c r="AR315" s="35"/>
      <c r="AS315" s="35"/>
      <c r="AT315" s="35"/>
      <c r="AU315" s="7"/>
      <c r="AV315" s="7"/>
      <c r="AW315" s="7"/>
      <c r="AX315" s="7"/>
    </row>
    <row r="316" spans="1:50" hidden="1" x14ac:dyDescent="0.15">
      <c r="A316" s="4"/>
      <c r="B316" s="4"/>
      <c r="C316" s="4"/>
      <c r="D316" s="4"/>
      <c r="E316" s="4"/>
      <c r="F316" s="4"/>
      <c r="G316" s="35"/>
      <c r="H316" s="35"/>
      <c r="I316" s="35"/>
      <c r="J316" s="35"/>
      <c r="K316" s="35"/>
      <c r="L316" s="6"/>
      <c r="M316" s="35"/>
      <c r="N316" s="35"/>
      <c r="O316" s="35"/>
      <c r="P316" s="35"/>
      <c r="Q316" s="35"/>
      <c r="R316" s="35"/>
      <c r="S316" s="35"/>
      <c r="T316" s="35"/>
      <c r="U316" s="35"/>
      <c r="V316" s="35"/>
      <c r="W316" s="35"/>
      <c r="X316" s="35"/>
      <c r="Y316" s="7"/>
      <c r="Z316" s="7"/>
      <c r="AA316" s="7"/>
      <c r="AB316" s="7"/>
      <c r="AC316" s="35"/>
      <c r="AD316" s="35"/>
      <c r="AE316" s="35"/>
      <c r="AF316" s="35"/>
      <c r="AG316" s="35"/>
      <c r="AH316" s="6"/>
      <c r="AI316" s="35"/>
      <c r="AJ316" s="35"/>
      <c r="AK316" s="35"/>
      <c r="AL316" s="35"/>
      <c r="AM316" s="35"/>
      <c r="AN316" s="35"/>
      <c r="AO316" s="35"/>
      <c r="AP316" s="35"/>
      <c r="AQ316" s="35"/>
      <c r="AR316" s="35"/>
      <c r="AS316" s="35"/>
      <c r="AT316" s="35"/>
      <c r="AU316" s="7"/>
      <c r="AV316" s="7"/>
      <c r="AW316" s="7"/>
      <c r="AX316" s="7"/>
    </row>
    <row r="317" spans="1:50" hidden="1" x14ac:dyDescent="0.15">
      <c r="A317" s="4"/>
      <c r="B317" s="4"/>
      <c r="C317" s="4"/>
      <c r="D317" s="4"/>
      <c r="E317" s="4"/>
      <c r="F317" s="4"/>
      <c r="G317" s="35"/>
      <c r="H317" s="35"/>
      <c r="I317" s="35"/>
      <c r="J317" s="35"/>
      <c r="K317" s="35"/>
      <c r="L317" s="6"/>
      <c r="M317" s="35"/>
      <c r="N317" s="35"/>
      <c r="O317" s="35"/>
      <c r="P317" s="35"/>
      <c r="Q317" s="35"/>
      <c r="R317" s="35"/>
      <c r="S317" s="35"/>
      <c r="T317" s="35"/>
      <c r="U317" s="35"/>
      <c r="V317" s="35"/>
      <c r="W317" s="35"/>
      <c r="X317" s="35"/>
      <c r="Y317" s="7"/>
      <c r="Z317" s="7"/>
      <c r="AA317" s="7"/>
      <c r="AB317" s="7"/>
      <c r="AC317" s="35"/>
      <c r="AD317" s="35"/>
      <c r="AE317" s="35"/>
      <c r="AF317" s="35"/>
      <c r="AG317" s="35"/>
      <c r="AH317" s="6"/>
      <c r="AI317" s="35"/>
      <c r="AJ317" s="35"/>
      <c r="AK317" s="35"/>
      <c r="AL317" s="35"/>
      <c r="AM317" s="35"/>
      <c r="AN317" s="35"/>
      <c r="AO317" s="35"/>
      <c r="AP317" s="35"/>
      <c r="AQ317" s="35"/>
      <c r="AR317" s="35"/>
      <c r="AS317" s="35"/>
      <c r="AT317" s="35"/>
      <c r="AU317" s="7"/>
      <c r="AV317" s="7"/>
      <c r="AW317" s="7"/>
      <c r="AX317" s="7"/>
    </row>
    <row r="318" spans="1:50" hidden="1" x14ac:dyDescent="0.15">
      <c r="A318" s="4"/>
      <c r="B318" s="4"/>
      <c r="C318" s="4"/>
      <c r="D318" s="4"/>
      <c r="E318" s="4"/>
      <c r="F318" s="4"/>
      <c r="G318" s="35"/>
      <c r="H318" s="35"/>
      <c r="I318" s="35"/>
      <c r="J318" s="35"/>
      <c r="K318" s="35"/>
      <c r="L318" s="6"/>
      <c r="M318" s="35"/>
      <c r="N318" s="35"/>
      <c r="O318" s="35"/>
      <c r="P318" s="35"/>
      <c r="Q318" s="35"/>
      <c r="R318" s="35"/>
      <c r="S318" s="35"/>
      <c r="T318" s="35"/>
      <c r="U318" s="35"/>
      <c r="V318" s="35"/>
      <c r="W318" s="35"/>
      <c r="X318" s="35"/>
      <c r="Y318" s="7"/>
      <c r="Z318" s="7"/>
      <c r="AA318" s="7"/>
      <c r="AB318" s="7"/>
      <c r="AC318" s="35"/>
      <c r="AD318" s="35"/>
      <c r="AE318" s="35"/>
      <c r="AF318" s="35"/>
      <c r="AG318" s="35"/>
      <c r="AH318" s="6"/>
      <c r="AI318" s="35"/>
      <c r="AJ318" s="35"/>
      <c r="AK318" s="35"/>
      <c r="AL318" s="35"/>
      <c r="AM318" s="35"/>
      <c r="AN318" s="35"/>
      <c r="AO318" s="35"/>
      <c r="AP318" s="35"/>
      <c r="AQ318" s="35"/>
      <c r="AR318" s="35"/>
      <c r="AS318" s="35"/>
      <c r="AT318" s="35"/>
      <c r="AU318" s="7"/>
      <c r="AV318" s="7"/>
      <c r="AW318" s="7"/>
      <c r="AX318" s="7"/>
    </row>
    <row r="319" spans="1:50" hidden="1" x14ac:dyDescent="0.15">
      <c r="A319" s="4"/>
      <c r="B319" s="4"/>
      <c r="C319" s="4"/>
      <c r="D319" s="4"/>
      <c r="E319" s="4"/>
      <c r="F319" s="4"/>
      <c r="G319" s="35"/>
      <c r="H319" s="35"/>
      <c r="I319" s="35"/>
      <c r="J319" s="35"/>
      <c r="K319" s="35"/>
      <c r="L319" s="6"/>
      <c r="M319" s="35"/>
      <c r="N319" s="35"/>
      <c r="O319" s="35"/>
      <c r="P319" s="35"/>
      <c r="Q319" s="35"/>
      <c r="R319" s="35"/>
      <c r="S319" s="35"/>
      <c r="T319" s="35"/>
      <c r="U319" s="35"/>
      <c r="V319" s="35"/>
      <c r="W319" s="35"/>
      <c r="X319" s="35"/>
      <c r="Y319" s="7"/>
      <c r="Z319" s="7"/>
      <c r="AA319" s="7"/>
      <c r="AB319" s="7"/>
      <c r="AC319" s="35"/>
      <c r="AD319" s="35"/>
      <c r="AE319" s="35"/>
      <c r="AF319" s="35"/>
      <c r="AG319" s="35"/>
      <c r="AH319" s="6"/>
      <c r="AI319" s="35"/>
      <c r="AJ319" s="35"/>
      <c r="AK319" s="35"/>
      <c r="AL319" s="35"/>
      <c r="AM319" s="35"/>
      <c r="AN319" s="35"/>
      <c r="AO319" s="35"/>
      <c r="AP319" s="35"/>
      <c r="AQ319" s="35"/>
      <c r="AR319" s="35"/>
      <c r="AS319" s="35"/>
      <c r="AT319" s="35"/>
      <c r="AU319" s="7"/>
      <c r="AV319" s="7"/>
      <c r="AW319" s="7"/>
      <c r="AX319" s="7"/>
    </row>
    <row r="320" spans="1:50" hidden="1" x14ac:dyDescent="0.15">
      <c r="A320" s="4"/>
      <c r="B320" s="4"/>
      <c r="C320" s="4"/>
      <c r="D320" s="4"/>
      <c r="E320" s="4"/>
      <c r="F320" s="4"/>
      <c r="G320" s="35"/>
      <c r="H320" s="35"/>
      <c r="I320" s="35"/>
      <c r="J320" s="35"/>
      <c r="K320" s="35"/>
      <c r="L320" s="6"/>
      <c r="M320" s="35"/>
      <c r="N320" s="35"/>
      <c r="O320" s="35"/>
      <c r="P320" s="35"/>
      <c r="Q320" s="35"/>
      <c r="R320" s="35"/>
      <c r="S320" s="35"/>
      <c r="T320" s="35"/>
      <c r="U320" s="35"/>
      <c r="V320" s="35"/>
      <c r="W320" s="35"/>
      <c r="X320" s="35"/>
      <c r="Y320" s="7"/>
      <c r="Z320" s="7"/>
      <c r="AA320" s="7"/>
      <c r="AB320" s="7"/>
      <c r="AC320" s="35"/>
      <c r="AD320" s="35"/>
      <c r="AE320" s="35"/>
      <c r="AF320" s="35"/>
      <c r="AG320" s="35"/>
      <c r="AH320" s="6"/>
      <c r="AI320" s="35"/>
      <c r="AJ320" s="35"/>
      <c r="AK320" s="35"/>
      <c r="AL320" s="35"/>
      <c r="AM320" s="35"/>
      <c r="AN320" s="35"/>
      <c r="AO320" s="35"/>
      <c r="AP320" s="35"/>
      <c r="AQ320" s="35"/>
      <c r="AR320" s="35"/>
      <c r="AS320" s="35"/>
      <c r="AT320" s="35"/>
      <c r="AU320" s="7"/>
      <c r="AV320" s="7"/>
      <c r="AW320" s="7"/>
      <c r="AX320" s="7"/>
    </row>
    <row r="321" spans="1:50" hidden="1" x14ac:dyDescent="0.15">
      <c r="A321" s="4"/>
      <c r="B321" s="4"/>
      <c r="C321" s="4"/>
      <c r="D321" s="4"/>
      <c r="E321" s="4"/>
      <c r="F321" s="4"/>
      <c r="G321" s="35"/>
      <c r="H321" s="35"/>
      <c r="I321" s="35"/>
      <c r="J321" s="35"/>
      <c r="K321" s="35"/>
      <c r="L321" s="6"/>
      <c r="M321" s="35"/>
      <c r="N321" s="35"/>
      <c r="O321" s="35"/>
      <c r="P321" s="35"/>
      <c r="Q321" s="35"/>
      <c r="R321" s="35"/>
      <c r="S321" s="35"/>
      <c r="T321" s="35"/>
      <c r="U321" s="35"/>
      <c r="V321" s="35"/>
      <c r="W321" s="35"/>
      <c r="X321" s="35"/>
      <c r="Y321" s="7"/>
      <c r="Z321" s="7"/>
      <c r="AA321" s="7"/>
      <c r="AB321" s="7"/>
      <c r="AC321" s="35"/>
      <c r="AD321" s="35"/>
      <c r="AE321" s="35"/>
      <c r="AF321" s="35"/>
      <c r="AG321" s="35"/>
      <c r="AH321" s="6"/>
      <c r="AI321" s="35"/>
      <c r="AJ321" s="35"/>
      <c r="AK321" s="35"/>
      <c r="AL321" s="35"/>
      <c r="AM321" s="35"/>
      <c r="AN321" s="35"/>
      <c r="AO321" s="35"/>
      <c r="AP321" s="35"/>
      <c r="AQ321" s="35"/>
      <c r="AR321" s="35"/>
      <c r="AS321" s="35"/>
      <c r="AT321" s="35"/>
      <c r="AU321" s="7"/>
      <c r="AV321" s="7"/>
      <c r="AW321" s="7"/>
      <c r="AX321" s="7"/>
    </row>
    <row r="322" spans="1:50" hidden="1" x14ac:dyDescent="0.15">
      <c r="A322" s="4"/>
      <c r="B322" s="4"/>
      <c r="C322" s="4"/>
      <c r="D322" s="4"/>
      <c r="E322" s="4"/>
      <c r="F322" s="4"/>
      <c r="G322" s="35"/>
      <c r="H322" s="35"/>
      <c r="I322" s="35"/>
      <c r="J322" s="35"/>
      <c r="K322" s="35"/>
      <c r="L322" s="6"/>
      <c r="M322" s="35"/>
      <c r="N322" s="35"/>
      <c r="O322" s="35"/>
      <c r="P322" s="35"/>
      <c r="Q322" s="35"/>
      <c r="R322" s="35"/>
      <c r="S322" s="35"/>
      <c r="T322" s="35"/>
      <c r="U322" s="35"/>
      <c r="V322" s="35"/>
      <c r="W322" s="35"/>
      <c r="X322" s="35"/>
      <c r="Y322" s="7"/>
      <c r="Z322" s="7"/>
      <c r="AA322" s="7"/>
      <c r="AB322" s="7"/>
      <c r="AC322" s="35"/>
      <c r="AD322" s="35"/>
      <c r="AE322" s="35"/>
      <c r="AF322" s="35"/>
      <c r="AG322" s="35"/>
      <c r="AH322" s="6"/>
      <c r="AI322" s="35"/>
      <c r="AJ322" s="35"/>
      <c r="AK322" s="35"/>
      <c r="AL322" s="35"/>
      <c r="AM322" s="35"/>
      <c r="AN322" s="35"/>
      <c r="AO322" s="35"/>
      <c r="AP322" s="35"/>
      <c r="AQ322" s="35"/>
      <c r="AR322" s="35"/>
      <c r="AS322" s="35"/>
      <c r="AT322" s="35"/>
      <c r="AU322" s="7"/>
      <c r="AV322" s="7"/>
      <c r="AW322" s="7"/>
      <c r="AX322" s="7"/>
    </row>
    <row r="323" spans="1:50" hidden="1" x14ac:dyDescent="0.15">
      <c r="A323" s="4"/>
      <c r="B323" s="4"/>
      <c r="C323" s="4"/>
      <c r="D323" s="4"/>
      <c r="E323" s="4"/>
      <c r="F323" s="4"/>
      <c r="G323" s="35"/>
      <c r="H323" s="35"/>
      <c r="I323" s="35"/>
      <c r="J323" s="35"/>
      <c r="K323" s="35"/>
      <c r="L323" s="6"/>
      <c r="M323" s="35"/>
      <c r="N323" s="35"/>
      <c r="O323" s="35"/>
      <c r="P323" s="35"/>
      <c r="Q323" s="35"/>
      <c r="R323" s="35"/>
      <c r="S323" s="35"/>
      <c r="T323" s="35"/>
      <c r="U323" s="35"/>
      <c r="V323" s="35"/>
      <c r="W323" s="35"/>
      <c r="X323" s="35"/>
      <c r="Y323" s="7"/>
      <c r="Z323" s="7"/>
      <c r="AA323" s="7"/>
      <c r="AB323" s="7"/>
      <c r="AC323" s="35"/>
      <c r="AD323" s="35"/>
      <c r="AE323" s="35"/>
      <c r="AF323" s="35"/>
      <c r="AG323" s="35"/>
      <c r="AH323" s="6"/>
      <c r="AI323" s="35"/>
      <c r="AJ323" s="35"/>
      <c r="AK323" s="35"/>
      <c r="AL323" s="35"/>
      <c r="AM323" s="35"/>
      <c r="AN323" s="35"/>
      <c r="AO323" s="35"/>
      <c r="AP323" s="35"/>
      <c r="AQ323" s="35"/>
      <c r="AR323" s="35"/>
      <c r="AS323" s="35"/>
      <c r="AT323" s="35"/>
      <c r="AU323" s="7"/>
      <c r="AV323" s="7"/>
      <c r="AW323" s="7"/>
      <c r="AX323" s="7"/>
    </row>
    <row r="324" spans="1:50" hidden="1" x14ac:dyDescent="0.15">
      <c r="A324" s="4"/>
      <c r="B324" s="4"/>
      <c r="C324" s="4"/>
      <c r="D324" s="4"/>
      <c r="E324" s="4"/>
      <c r="F324" s="4"/>
      <c r="G324" s="35"/>
      <c r="H324" s="35"/>
      <c r="I324" s="35"/>
      <c r="J324" s="35"/>
      <c r="K324" s="35"/>
      <c r="L324" s="6"/>
      <c r="M324" s="35"/>
      <c r="N324" s="35"/>
      <c r="O324" s="35"/>
      <c r="P324" s="35"/>
      <c r="Q324" s="35"/>
      <c r="R324" s="35"/>
      <c r="S324" s="35"/>
      <c r="T324" s="35"/>
      <c r="U324" s="35"/>
      <c r="V324" s="35"/>
      <c r="W324" s="35"/>
      <c r="X324" s="35"/>
      <c r="Y324" s="7"/>
      <c r="Z324" s="7"/>
      <c r="AA324" s="7"/>
      <c r="AB324" s="7"/>
      <c r="AC324" s="35"/>
      <c r="AD324" s="35"/>
      <c r="AE324" s="35"/>
      <c r="AF324" s="35"/>
      <c r="AG324" s="35"/>
      <c r="AH324" s="6"/>
      <c r="AI324" s="35"/>
      <c r="AJ324" s="35"/>
      <c r="AK324" s="35"/>
      <c r="AL324" s="35"/>
      <c r="AM324" s="35"/>
      <c r="AN324" s="35"/>
      <c r="AO324" s="35"/>
      <c r="AP324" s="35"/>
      <c r="AQ324" s="35"/>
      <c r="AR324" s="35"/>
      <c r="AS324" s="35"/>
      <c r="AT324" s="35"/>
      <c r="AU324" s="7"/>
      <c r="AV324" s="7"/>
      <c r="AW324" s="7"/>
      <c r="AX324" s="7"/>
    </row>
    <row r="325" spans="1:50" hidden="1" x14ac:dyDescent="0.15">
      <c r="A325" s="4"/>
      <c r="B325" s="4"/>
      <c r="C325" s="4"/>
      <c r="D325" s="4"/>
      <c r="E325" s="4"/>
      <c r="F325" s="4"/>
      <c r="G325" s="35"/>
      <c r="H325" s="35"/>
      <c r="I325" s="35"/>
      <c r="J325" s="35"/>
      <c r="K325" s="35"/>
      <c r="L325" s="6"/>
      <c r="M325" s="35"/>
      <c r="N325" s="35"/>
      <c r="O325" s="35"/>
      <c r="P325" s="35"/>
      <c r="Q325" s="35"/>
      <c r="R325" s="35"/>
      <c r="S325" s="35"/>
      <c r="T325" s="35"/>
      <c r="U325" s="35"/>
      <c r="V325" s="35"/>
      <c r="W325" s="35"/>
      <c r="X325" s="35"/>
      <c r="Y325" s="7"/>
      <c r="Z325" s="7"/>
      <c r="AA325" s="7"/>
      <c r="AB325" s="7"/>
      <c r="AC325" s="35"/>
      <c r="AD325" s="35"/>
      <c r="AE325" s="35"/>
      <c r="AF325" s="35"/>
      <c r="AG325" s="35"/>
      <c r="AH325" s="6"/>
      <c r="AI325" s="35"/>
      <c r="AJ325" s="35"/>
      <c r="AK325" s="35"/>
      <c r="AL325" s="35"/>
      <c r="AM325" s="35"/>
      <c r="AN325" s="35"/>
      <c r="AO325" s="35"/>
      <c r="AP325" s="35"/>
      <c r="AQ325" s="35"/>
      <c r="AR325" s="35"/>
      <c r="AS325" s="35"/>
      <c r="AT325" s="35"/>
      <c r="AU325" s="7"/>
      <c r="AV325" s="7"/>
      <c r="AW325" s="7"/>
      <c r="AX325" s="7"/>
    </row>
    <row r="326" spans="1:50" hidden="1" x14ac:dyDescent="0.15">
      <c r="A326" s="4"/>
      <c r="B326" s="4"/>
      <c r="C326" s="4"/>
      <c r="D326" s="4"/>
      <c r="E326" s="4"/>
      <c r="F326" s="4"/>
      <c r="G326" s="35"/>
      <c r="H326" s="35"/>
      <c r="I326" s="35"/>
      <c r="J326" s="35"/>
      <c r="K326" s="35"/>
      <c r="L326" s="6"/>
      <c r="M326" s="35"/>
      <c r="N326" s="35"/>
      <c r="O326" s="35"/>
      <c r="P326" s="35"/>
      <c r="Q326" s="35"/>
      <c r="R326" s="35"/>
      <c r="S326" s="35"/>
      <c r="T326" s="35"/>
      <c r="U326" s="35"/>
      <c r="V326" s="35"/>
      <c r="W326" s="35"/>
      <c r="X326" s="35"/>
      <c r="Y326" s="7"/>
      <c r="Z326" s="7"/>
      <c r="AA326" s="7"/>
      <c r="AB326" s="7"/>
      <c r="AC326" s="35"/>
      <c r="AD326" s="35"/>
      <c r="AE326" s="35"/>
      <c r="AF326" s="35"/>
      <c r="AG326" s="35"/>
      <c r="AH326" s="6"/>
      <c r="AI326" s="35"/>
      <c r="AJ326" s="35"/>
      <c r="AK326" s="35"/>
      <c r="AL326" s="35"/>
      <c r="AM326" s="35"/>
      <c r="AN326" s="35"/>
      <c r="AO326" s="35"/>
      <c r="AP326" s="35"/>
      <c r="AQ326" s="35"/>
      <c r="AR326" s="35"/>
      <c r="AS326" s="35"/>
      <c r="AT326" s="35"/>
      <c r="AU326" s="7"/>
      <c r="AV326" s="7"/>
      <c r="AW326" s="7"/>
      <c r="AX326" s="7"/>
    </row>
    <row r="327" spans="1:50" hidden="1" x14ac:dyDescent="0.15">
      <c r="A327" s="4"/>
      <c r="B327" s="4"/>
      <c r="C327" s="4"/>
      <c r="D327" s="4"/>
      <c r="E327" s="4"/>
      <c r="F327" s="4"/>
      <c r="G327" s="35"/>
      <c r="H327" s="35"/>
      <c r="I327" s="35"/>
      <c r="J327" s="35"/>
      <c r="K327" s="35"/>
      <c r="L327" s="6"/>
      <c r="M327" s="35"/>
      <c r="N327" s="35"/>
      <c r="O327" s="35"/>
      <c r="P327" s="35"/>
      <c r="Q327" s="35"/>
      <c r="R327" s="35"/>
      <c r="S327" s="35"/>
      <c r="T327" s="35"/>
      <c r="U327" s="35"/>
      <c r="V327" s="35"/>
      <c r="W327" s="35"/>
      <c r="X327" s="35"/>
      <c r="Y327" s="7"/>
      <c r="Z327" s="7"/>
      <c r="AA327" s="7"/>
      <c r="AB327" s="7"/>
      <c r="AC327" s="35"/>
      <c r="AD327" s="35"/>
      <c r="AE327" s="35"/>
      <c r="AF327" s="35"/>
      <c r="AG327" s="35"/>
      <c r="AH327" s="6"/>
      <c r="AI327" s="35"/>
      <c r="AJ327" s="35"/>
      <c r="AK327" s="35"/>
      <c r="AL327" s="35"/>
      <c r="AM327" s="35"/>
      <c r="AN327" s="35"/>
      <c r="AO327" s="35"/>
      <c r="AP327" s="35"/>
      <c r="AQ327" s="35"/>
      <c r="AR327" s="35"/>
      <c r="AS327" s="35"/>
      <c r="AT327" s="35"/>
      <c r="AU327" s="7"/>
      <c r="AV327" s="7"/>
      <c r="AW327" s="7"/>
      <c r="AX327" s="7"/>
    </row>
    <row r="328" spans="1:50" hidden="1" x14ac:dyDescent="0.15">
      <c r="A328" s="4"/>
      <c r="B328" s="4"/>
      <c r="C328" s="4"/>
      <c r="D328" s="4"/>
      <c r="E328" s="4"/>
      <c r="F328" s="4"/>
      <c r="G328" s="35"/>
      <c r="H328" s="35"/>
      <c r="I328" s="35"/>
      <c r="J328" s="35"/>
      <c r="K328" s="35"/>
      <c r="L328" s="6"/>
      <c r="M328" s="35"/>
      <c r="N328" s="35"/>
      <c r="O328" s="35"/>
      <c r="P328" s="35"/>
      <c r="Q328" s="35"/>
      <c r="R328" s="35"/>
      <c r="S328" s="35"/>
      <c r="T328" s="35"/>
      <c r="U328" s="35"/>
      <c r="V328" s="35"/>
      <c r="W328" s="35"/>
      <c r="X328" s="35"/>
      <c r="Y328" s="7"/>
      <c r="Z328" s="7"/>
      <c r="AA328" s="7"/>
      <c r="AB328" s="7"/>
      <c r="AC328" s="35"/>
      <c r="AD328" s="35"/>
      <c r="AE328" s="35"/>
      <c r="AF328" s="35"/>
      <c r="AG328" s="35"/>
      <c r="AH328" s="6"/>
      <c r="AI328" s="35"/>
      <c r="AJ328" s="35"/>
      <c r="AK328" s="35"/>
      <c r="AL328" s="35"/>
      <c r="AM328" s="35"/>
      <c r="AN328" s="35"/>
      <c r="AO328" s="35"/>
      <c r="AP328" s="35"/>
      <c r="AQ328" s="35"/>
      <c r="AR328" s="35"/>
      <c r="AS328" s="35"/>
      <c r="AT328" s="35"/>
      <c r="AU328" s="7"/>
      <c r="AV328" s="7"/>
      <c r="AW328" s="7"/>
      <c r="AX328" s="7"/>
    </row>
    <row r="329" spans="1:50" hidden="1" x14ac:dyDescent="0.15">
      <c r="A329" s="4"/>
      <c r="B329" s="4"/>
      <c r="C329" s="4"/>
      <c r="D329" s="4"/>
      <c r="E329" s="4"/>
      <c r="F329" s="4"/>
      <c r="G329" s="35"/>
      <c r="H329" s="35"/>
      <c r="I329" s="35"/>
      <c r="J329" s="35"/>
      <c r="K329" s="35"/>
      <c r="L329" s="6"/>
      <c r="M329" s="35"/>
      <c r="N329" s="35"/>
      <c r="O329" s="35"/>
      <c r="P329" s="35"/>
      <c r="Q329" s="35"/>
      <c r="R329" s="35"/>
      <c r="S329" s="35"/>
      <c r="T329" s="35"/>
      <c r="U329" s="35"/>
      <c r="V329" s="35"/>
      <c r="W329" s="35"/>
      <c r="X329" s="35"/>
      <c r="Y329" s="7"/>
      <c r="Z329" s="7"/>
      <c r="AA329" s="7"/>
      <c r="AB329" s="7"/>
      <c r="AC329" s="35"/>
      <c r="AD329" s="35"/>
      <c r="AE329" s="35"/>
      <c r="AF329" s="35"/>
      <c r="AG329" s="35"/>
      <c r="AH329" s="6"/>
      <c r="AI329" s="35"/>
      <c r="AJ329" s="35"/>
      <c r="AK329" s="35"/>
      <c r="AL329" s="35"/>
      <c r="AM329" s="35"/>
      <c r="AN329" s="35"/>
      <c r="AO329" s="35"/>
      <c r="AP329" s="35"/>
      <c r="AQ329" s="35"/>
      <c r="AR329" s="35"/>
      <c r="AS329" s="35"/>
      <c r="AT329" s="35"/>
      <c r="AU329" s="7"/>
      <c r="AV329" s="7"/>
      <c r="AW329" s="7"/>
      <c r="AX329" s="7"/>
    </row>
    <row r="330" spans="1:50" hidden="1" x14ac:dyDescent="0.15">
      <c r="A330" s="4"/>
      <c r="B330" s="4"/>
      <c r="C330" s="4"/>
      <c r="D330" s="4"/>
      <c r="E330" s="4"/>
      <c r="F330" s="4"/>
      <c r="G330" s="35"/>
      <c r="H330" s="35"/>
      <c r="I330" s="35"/>
      <c r="J330" s="35"/>
      <c r="K330" s="35"/>
      <c r="L330" s="6"/>
      <c r="M330" s="35"/>
      <c r="N330" s="35"/>
      <c r="O330" s="35"/>
      <c r="P330" s="35"/>
      <c r="Q330" s="35"/>
      <c r="R330" s="35"/>
      <c r="S330" s="35"/>
      <c r="T330" s="35"/>
      <c r="U330" s="35"/>
      <c r="V330" s="35"/>
      <c r="W330" s="35"/>
      <c r="X330" s="35"/>
      <c r="Y330" s="7"/>
      <c r="Z330" s="7"/>
      <c r="AA330" s="7"/>
      <c r="AB330" s="7"/>
      <c r="AC330" s="35"/>
      <c r="AD330" s="35"/>
      <c r="AE330" s="35"/>
      <c r="AF330" s="35"/>
      <c r="AG330" s="35"/>
      <c r="AH330" s="6"/>
      <c r="AI330" s="35"/>
      <c r="AJ330" s="35"/>
      <c r="AK330" s="35"/>
      <c r="AL330" s="35"/>
      <c r="AM330" s="35"/>
      <c r="AN330" s="35"/>
      <c r="AO330" s="35"/>
      <c r="AP330" s="35"/>
      <c r="AQ330" s="35"/>
      <c r="AR330" s="35"/>
      <c r="AS330" s="35"/>
      <c r="AT330" s="35"/>
      <c r="AU330" s="7"/>
      <c r="AV330" s="7"/>
      <c r="AW330" s="7"/>
      <c r="AX330" s="7"/>
    </row>
    <row r="331" spans="1:50" hidden="1" x14ac:dyDescent="0.15">
      <c r="A331" s="4"/>
      <c r="B331" s="4"/>
      <c r="C331" s="4"/>
      <c r="D331" s="4"/>
      <c r="E331" s="4"/>
      <c r="F331" s="4"/>
      <c r="G331" s="35"/>
      <c r="H331" s="35"/>
      <c r="I331" s="35"/>
      <c r="J331" s="35"/>
      <c r="K331" s="35"/>
      <c r="L331" s="6"/>
      <c r="M331" s="35"/>
      <c r="N331" s="35"/>
      <c r="O331" s="35"/>
      <c r="P331" s="35"/>
      <c r="Q331" s="35"/>
      <c r="R331" s="35"/>
      <c r="S331" s="35"/>
      <c r="T331" s="35"/>
      <c r="U331" s="35"/>
      <c r="V331" s="35"/>
      <c r="W331" s="35"/>
      <c r="X331" s="35"/>
      <c r="Y331" s="7"/>
      <c r="Z331" s="7"/>
      <c r="AA331" s="7"/>
      <c r="AB331" s="7"/>
      <c r="AC331" s="35"/>
      <c r="AD331" s="35"/>
      <c r="AE331" s="35"/>
      <c r="AF331" s="35"/>
      <c r="AG331" s="35"/>
      <c r="AH331" s="6"/>
      <c r="AI331" s="35"/>
      <c r="AJ331" s="35"/>
      <c r="AK331" s="35"/>
      <c r="AL331" s="35"/>
      <c r="AM331" s="35"/>
      <c r="AN331" s="35"/>
      <c r="AO331" s="35"/>
      <c r="AP331" s="35"/>
      <c r="AQ331" s="35"/>
      <c r="AR331" s="35"/>
      <c r="AS331" s="35"/>
      <c r="AT331" s="35"/>
      <c r="AU331" s="7"/>
      <c r="AV331" s="7"/>
      <c r="AW331" s="7"/>
      <c r="AX331" s="7"/>
    </row>
    <row r="332" spans="1:50" hidden="1" x14ac:dyDescent="0.15">
      <c r="A332" s="4"/>
      <c r="B332" s="4"/>
      <c r="C332" s="4"/>
      <c r="D332" s="4"/>
      <c r="E332" s="4"/>
      <c r="F332" s="4"/>
      <c r="G332" s="35"/>
      <c r="H332" s="35"/>
      <c r="I332" s="35"/>
      <c r="J332" s="35"/>
      <c r="K332" s="35"/>
      <c r="L332" s="6"/>
      <c r="M332" s="35"/>
      <c r="N332" s="35"/>
      <c r="O332" s="35"/>
      <c r="P332" s="35"/>
      <c r="Q332" s="35"/>
      <c r="R332" s="35"/>
      <c r="S332" s="35"/>
      <c r="T332" s="35"/>
      <c r="U332" s="35"/>
      <c r="V332" s="35"/>
      <c r="W332" s="35"/>
      <c r="X332" s="35"/>
      <c r="Y332" s="7"/>
      <c r="Z332" s="7"/>
      <c r="AA332" s="7"/>
      <c r="AB332" s="7"/>
      <c r="AC332" s="35"/>
      <c r="AD332" s="35"/>
      <c r="AE332" s="35"/>
      <c r="AF332" s="35"/>
      <c r="AG332" s="35"/>
      <c r="AH332" s="6"/>
      <c r="AI332" s="35"/>
      <c r="AJ332" s="35"/>
      <c r="AK332" s="35"/>
      <c r="AL332" s="35"/>
      <c r="AM332" s="35"/>
      <c r="AN332" s="35"/>
      <c r="AO332" s="35"/>
      <c r="AP332" s="35"/>
      <c r="AQ332" s="35"/>
      <c r="AR332" s="35"/>
      <c r="AS332" s="35"/>
      <c r="AT332" s="35"/>
      <c r="AU332" s="7"/>
      <c r="AV332" s="7"/>
      <c r="AW332" s="7"/>
      <c r="AX332" s="7"/>
    </row>
    <row r="333" spans="1:50" hidden="1" x14ac:dyDescent="0.15">
      <c r="A333" s="4"/>
      <c r="B333" s="4"/>
      <c r="C333" s="4"/>
      <c r="D333" s="4"/>
      <c r="E333" s="4"/>
      <c r="F333" s="4"/>
      <c r="G333" s="35"/>
      <c r="H333" s="35"/>
      <c r="I333" s="35"/>
      <c r="J333" s="35"/>
      <c r="K333" s="35"/>
      <c r="L333" s="6"/>
      <c r="M333" s="35"/>
      <c r="N333" s="35"/>
      <c r="O333" s="35"/>
      <c r="P333" s="35"/>
      <c r="Q333" s="35"/>
      <c r="R333" s="35"/>
      <c r="S333" s="35"/>
      <c r="T333" s="35"/>
      <c r="U333" s="35"/>
      <c r="V333" s="35"/>
      <c r="W333" s="35"/>
      <c r="X333" s="35"/>
      <c r="Y333" s="7"/>
      <c r="Z333" s="7"/>
      <c r="AA333" s="7"/>
      <c r="AB333" s="7"/>
      <c r="AC333" s="35"/>
      <c r="AD333" s="35"/>
      <c r="AE333" s="35"/>
      <c r="AF333" s="35"/>
      <c r="AG333" s="35"/>
      <c r="AH333" s="6"/>
      <c r="AI333" s="35"/>
      <c r="AJ333" s="35"/>
      <c r="AK333" s="35"/>
      <c r="AL333" s="35"/>
      <c r="AM333" s="35"/>
      <c r="AN333" s="35"/>
      <c r="AO333" s="35"/>
      <c r="AP333" s="35"/>
      <c r="AQ333" s="35"/>
      <c r="AR333" s="35"/>
      <c r="AS333" s="35"/>
      <c r="AT333" s="35"/>
      <c r="AU333" s="7"/>
      <c r="AV333" s="7"/>
      <c r="AW333" s="7"/>
      <c r="AX333" s="7"/>
    </row>
    <row r="334" spans="1:50" hidden="1" x14ac:dyDescent="0.15">
      <c r="A334" s="4"/>
      <c r="B334" s="4"/>
      <c r="C334" s="4"/>
      <c r="D334" s="4"/>
      <c r="E334" s="4"/>
      <c r="F334" s="4"/>
      <c r="G334" s="35"/>
      <c r="H334" s="35"/>
      <c r="I334" s="35"/>
      <c r="J334" s="35"/>
      <c r="K334" s="35"/>
      <c r="L334" s="6"/>
      <c r="M334" s="35"/>
      <c r="N334" s="35"/>
      <c r="O334" s="35"/>
      <c r="P334" s="35"/>
      <c r="Q334" s="35"/>
      <c r="R334" s="35"/>
      <c r="S334" s="35"/>
      <c r="T334" s="35"/>
      <c r="U334" s="35"/>
      <c r="V334" s="35"/>
      <c r="W334" s="35"/>
      <c r="X334" s="35"/>
      <c r="Y334" s="7"/>
      <c r="Z334" s="7"/>
      <c r="AA334" s="7"/>
      <c r="AB334" s="7"/>
      <c r="AC334" s="35"/>
      <c r="AD334" s="35"/>
      <c r="AE334" s="35"/>
      <c r="AF334" s="35"/>
      <c r="AG334" s="35"/>
      <c r="AH334" s="6"/>
      <c r="AI334" s="35"/>
      <c r="AJ334" s="35"/>
      <c r="AK334" s="35"/>
      <c r="AL334" s="35"/>
      <c r="AM334" s="35"/>
      <c r="AN334" s="35"/>
      <c r="AO334" s="35"/>
      <c r="AP334" s="35"/>
      <c r="AQ334" s="35"/>
      <c r="AR334" s="35"/>
      <c r="AS334" s="35"/>
      <c r="AT334" s="35"/>
      <c r="AU334" s="7"/>
      <c r="AV334" s="7"/>
      <c r="AW334" s="7"/>
      <c r="AX334" s="7"/>
    </row>
    <row r="335" spans="1:50" hidden="1" x14ac:dyDescent="0.15">
      <c r="A335" s="4"/>
      <c r="B335" s="4"/>
      <c r="C335" s="4"/>
      <c r="D335" s="4"/>
      <c r="E335" s="4"/>
      <c r="F335" s="4"/>
      <c r="G335" s="35"/>
      <c r="H335" s="35"/>
      <c r="I335" s="35"/>
      <c r="J335" s="35"/>
      <c r="K335" s="35"/>
      <c r="L335" s="6"/>
      <c r="M335" s="35"/>
      <c r="N335" s="35"/>
      <c r="O335" s="35"/>
      <c r="P335" s="35"/>
      <c r="Q335" s="35"/>
      <c r="R335" s="35"/>
      <c r="S335" s="35"/>
      <c r="T335" s="35"/>
      <c r="U335" s="35"/>
      <c r="V335" s="35"/>
      <c r="W335" s="35"/>
      <c r="X335" s="35"/>
      <c r="Y335" s="7"/>
      <c r="Z335" s="7"/>
      <c r="AA335" s="7"/>
      <c r="AB335" s="7"/>
      <c r="AC335" s="35"/>
      <c r="AD335" s="35"/>
      <c r="AE335" s="35"/>
      <c r="AF335" s="35"/>
      <c r="AG335" s="35"/>
      <c r="AH335" s="6"/>
      <c r="AI335" s="35"/>
      <c r="AJ335" s="35"/>
      <c r="AK335" s="35"/>
      <c r="AL335" s="35"/>
      <c r="AM335" s="35"/>
      <c r="AN335" s="35"/>
      <c r="AO335" s="35"/>
      <c r="AP335" s="35"/>
      <c r="AQ335" s="35"/>
      <c r="AR335" s="35"/>
      <c r="AS335" s="35"/>
      <c r="AT335" s="35"/>
      <c r="AU335" s="7"/>
      <c r="AV335" s="7"/>
      <c r="AW335" s="7"/>
      <c r="AX335" s="7"/>
    </row>
    <row r="336" spans="1:50" hidden="1" x14ac:dyDescent="0.15">
      <c r="A336" s="4"/>
      <c r="B336" s="4"/>
      <c r="C336" s="4"/>
      <c r="D336" s="4"/>
      <c r="E336" s="4"/>
      <c r="F336" s="4"/>
      <c r="G336" s="35"/>
      <c r="H336" s="35"/>
      <c r="I336" s="35"/>
      <c r="J336" s="35"/>
      <c r="K336" s="35"/>
      <c r="L336" s="6"/>
      <c r="M336" s="35"/>
      <c r="N336" s="35"/>
      <c r="O336" s="35"/>
      <c r="P336" s="35"/>
      <c r="Q336" s="35"/>
      <c r="R336" s="35"/>
      <c r="S336" s="35"/>
      <c r="T336" s="35"/>
      <c r="U336" s="35"/>
      <c r="V336" s="35"/>
      <c r="W336" s="35"/>
      <c r="X336" s="35"/>
      <c r="Y336" s="7"/>
      <c r="Z336" s="7"/>
      <c r="AA336" s="7"/>
      <c r="AB336" s="7"/>
      <c r="AC336" s="35"/>
      <c r="AD336" s="35"/>
      <c r="AE336" s="35"/>
      <c r="AF336" s="35"/>
      <c r="AG336" s="35"/>
      <c r="AH336" s="6"/>
      <c r="AI336" s="35"/>
      <c r="AJ336" s="35"/>
      <c r="AK336" s="35"/>
      <c r="AL336" s="35"/>
      <c r="AM336" s="35"/>
      <c r="AN336" s="35"/>
      <c r="AO336" s="35"/>
      <c r="AP336" s="35"/>
      <c r="AQ336" s="35"/>
      <c r="AR336" s="35"/>
      <c r="AS336" s="35"/>
      <c r="AT336" s="35"/>
      <c r="AU336" s="7"/>
      <c r="AV336" s="7"/>
      <c r="AW336" s="7"/>
      <c r="AX336" s="7"/>
    </row>
    <row r="337" spans="1:50" hidden="1" x14ac:dyDescent="0.15">
      <c r="A337" s="4"/>
      <c r="B337" s="4"/>
      <c r="C337" s="4"/>
      <c r="D337" s="4"/>
      <c r="E337" s="4"/>
      <c r="F337" s="4"/>
      <c r="G337" s="35"/>
      <c r="H337" s="35"/>
      <c r="I337" s="35"/>
      <c r="J337" s="35"/>
      <c r="K337" s="35"/>
      <c r="L337" s="6"/>
      <c r="M337" s="35"/>
      <c r="N337" s="35"/>
      <c r="O337" s="35"/>
      <c r="P337" s="35"/>
      <c r="Q337" s="35"/>
      <c r="R337" s="35"/>
      <c r="S337" s="35"/>
      <c r="T337" s="35"/>
      <c r="U337" s="35"/>
      <c r="V337" s="35"/>
      <c r="W337" s="35"/>
      <c r="X337" s="35"/>
      <c r="Y337" s="7"/>
      <c r="Z337" s="7"/>
      <c r="AA337" s="7"/>
      <c r="AB337" s="7"/>
      <c r="AC337" s="35"/>
      <c r="AD337" s="35"/>
      <c r="AE337" s="35"/>
      <c r="AF337" s="35"/>
      <c r="AG337" s="35"/>
      <c r="AH337" s="6"/>
      <c r="AI337" s="35"/>
      <c r="AJ337" s="35"/>
      <c r="AK337" s="35"/>
      <c r="AL337" s="35"/>
      <c r="AM337" s="35"/>
      <c r="AN337" s="35"/>
      <c r="AO337" s="35"/>
      <c r="AP337" s="35"/>
      <c r="AQ337" s="35"/>
      <c r="AR337" s="35"/>
      <c r="AS337" s="35"/>
      <c r="AT337" s="35"/>
      <c r="AU337" s="7"/>
      <c r="AV337" s="7"/>
      <c r="AW337" s="7"/>
      <c r="AX337" s="7"/>
    </row>
    <row r="338" spans="1:50" hidden="1" x14ac:dyDescent="0.15">
      <c r="A338" s="4"/>
      <c r="B338" s="4"/>
      <c r="C338" s="4"/>
      <c r="D338" s="4"/>
      <c r="E338" s="4"/>
      <c r="F338" s="4"/>
      <c r="G338" s="35"/>
      <c r="H338" s="35"/>
      <c r="I338" s="35"/>
      <c r="J338" s="35"/>
      <c r="K338" s="35"/>
      <c r="L338" s="6"/>
      <c r="M338" s="35"/>
      <c r="N338" s="35"/>
      <c r="O338" s="35"/>
      <c r="P338" s="35"/>
      <c r="Q338" s="35"/>
      <c r="R338" s="35"/>
      <c r="S338" s="35"/>
      <c r="T338" s="35"/>
      <c r="U338" s="35"/>
      <c r="V338" s="35"/>
      <c r="W338" s="35"/>
      <c r="X338" s="35"/>
      <c r="Y338" s="7"/>
      <c r="Z338" s="7"/>
      <c r="AA338" s="7"/>
      <c r="AB338" s="7"/>
      <c r="AC338" s="35"/>
      <c r="AD338" s="35"/>
      <c r="AE338" s="35"/>
      <c r="AF338" s="35"/>
      <c r="AG338" s="35"/>
      <c r="AH338" s="6"/>
      <c r="AI338" s="35"/>
      <c r="AJ338" s="35"/>
      <c r="AK338" s="35"/>
      <c r="AL338" s="35"/>
      <c r="AM338" s="35"/>
      <c r="AN338" s="35"/>
      <c r="AO338" s="35"/>
      <c r="AP338" s="35"/>
      <c r="AQ338" s="35"/>
      <c r="AR338" s="35"/>
      <c r="AS338" s="35"/>
      <c r="AT338" s="35"/>
      <c r="AU338" s="7"/>
      <c r="AV338" s="7"/>
      <c r="AW338" s="7"/>
      <c r="AX338" s="7"/>
    </row>
    <row r="339" spans="1:50" hidden="1" x14ac:dyDescent="0.15">
      <c r="A339" s="4"/>
      <c r="B339" s="4"/>
      <c r="C339" s="4"/>
      <c r="D339" s="4"/>
      <c r="E339" s="4"/>
      <c r="F339" s="4"/>
      <c r="G339" s="35"/>
      <c r="H339" s="35"/>
      <c r="I339" s="35"/>
      <c r="J339" s="35"/>
      <c r="K339" s="35"/>
      <c r="L339" s="6"/>
      <c r="M339" s="35"/>
      <c r="N339" s="35"/>
      <c r="O339" s="35"/>
      <c r="P339" s="35"/>
      <c r="Q339" s="35"/>
      <c r="R339" s="35"/>
      <c r="S339" s="35"/>
      <c r="T339" s="35"/>
      <c r="U339" s="35"/>
      <c r="V339" s="35"/>
      <c r="W339" s="35"/>
      <c r="X339" s="35"/>
      <c r="Y339" s="7"/>
      <c r="Z339" s="7"/>
      <c r="AA339" s="7"/>
      <c r="AB339" s="7"/>
      <c r="AC339" s="35"/>
      <c r="AD339" s="35"/>
      <c r="AE339" s="35"/>
      <c r="AF339" s="35"/>
      <c r="AG339" s="35"/>
      <c r="AH339" s="6"/>
      <c r="AI339" s="35"/>
      <c r="AJ339" s="35"/>
      <c r="AK339" s="35"/>
      <c r="AL339" s="35"/>
      <c r="AM339" s="35"/>
      <c r="AN339" s="35"/>
      <c r="AO339" s="35"/>
      <c r="AP339" s="35"/>
      <c r="AQ339" s="35"/>
      <c r="AR339" s="35"/>
      <c r="AS339" s="35"/>
      <c r="AT339" s="35"/>
      <c r="AU339" s="7"/>
      <c r="AV339" s="7"/>
      <c r="AW339" s="7"/>
      <c r="AX339" s="7"/>
    </row>
    <row r="340" spans="1:50" hidden="1" x14ac:dyDescent="0.15">
      <c r="A340" s="4"/>
      <c r="B340" s="4"/>
      <c r="C340" s="4"/>
      <c r="D340" s="4"/>
      <c r="E340" s="4"/>
      <c r="F340" s="4"/>
      <c r="G340" s="35"/>
      <c r="H340" s="35"/>
      <c r="I340" s="35"/>
      <c r="J340" s="35"/>
      <c r="K340" s="35"/>
      <c r="L340" s="6"/>
      <c r="M340" s="35"/>
      <c r="N340" s="35"/>
      <c r="O340" s="35"/>
      <c r="P340" s="35"/>
      <c r="Q340" s="35"/>
      <c r="R340" s="35"/>
      <c r="S340" s="35"/>
      <c r="T340" s="35"/>
      <c r="U340" s="35"/>
      <c r="V340" s="35"/>
      <c r="W340" s="35"/>
      <c r="X340" s="35"/>
      <c r="Y340" s="7"/>
      <c r="Z340" s="7"/>
      <c r="AA340" s="7"/>
      <c r="AB340" s="7"/>
      <c r="AC340" s="35"/>
      <c r="AD340" s="35"/>
      <c r="AE340" s="35"/>
      <c r="AF340" s="35"/>
      <c r="AG340" s="35"/>
      <c r="AH340" s="6"/>
      <c r="AI340" s="35"/>
      <c r="AJ340" s="35"/>
      <c r="AK340" s="35"/>
      <c r="AL340" s="35"/>
      <c r="AM340" s="35"/>
      <c r="AN340" s="35"/>
      <c r="AO340" s="35"/>
      <c r="AP340" s="35"/>
      <c r="AQ340" s="35"/>
      <c r="AR340" s="35"/>
      <c r="AS340" s="35"/>
      <c r="AT340" s="35"/>
      <c r="AU340" s="7"/>
      <c r="AV340" s="7"/>
      <c r="AW340" s="7"/>
      <c r="AX340" s="7"/>
    </row>
    <row r="341" spans="1:50" hidden="1" x14ac:dyDescent="0.15">
      <c r="A341" s="4"/>
      <c r="B341" s="4"/>
      <c r="C341" s="4"/>
      <c r="D341" s="4"/>
      <c r="E341" s="4"/>
      <c r="F341" s="4"/>
      <c r="G341" s="35"/>
      <c r="H341" s="35"/>
      <c r="I341" s="35"/>
      <c r="J341" s="35"/>
      <c r="K341" s="35"/>
      <c r="L341" s="6"/>
      <c r="M341" s="35"/>
      <c r="N341" s="35"/>
      <c r="O341" s="35"/>
      <c r="P341" s="35"/>
      <c r="Q341" s="35"/>
      <c r="R341" s="35"/>
      <c r="S341" s="35"/>
      <c r="T341" s="35"/>
      <c r="U341" s="35"/>
      <c r="V341" s="35"/>
      <c r="W341" s="35"/>
      <c r="X341" s="35"/>
      <c r="Y341" s="7"/>
      <c r="Z341" s="7"/>
      <c r="AA341" s="7"/>
      <c r="AB341" s="7"/>
      <c r="AC341" s="35"/>
      <c r="AD341" s="35"/>
      <c r="AE341" s="35"/>
      <c r="AF341" s="35"/>
      <c r="AG341" s="35"/>
      <c r="AH341" s="6"/>
      <c r="AI341" s="35"/>
      <c r="AJ341" s="35"/>
      <c r="AK341" s="35"/>
      <c r="AL341" s="35"/>
      <c r="AM341" s="35"/>
      <c r="AN341" s="35"/>
      <c r="AO341" s="35"/>
      <c r="AP341" s="35"/>
      <c r="AQ341" s="35"/>
      <c r="AR341" s="35"/>
      <c r="AS341" s="35"/>
      <c r="AT341" s="35"/>
      <c r="AU341" s="7"/>
      <c r="AV341" s="7"/>
      <c r="AW341" s="7"/>
      <c r="AX341" s="7"/>
    </row>
    <row r="342" spans="1:50" hidden="1" x14ac:dyDescent="0.15">
      <c r="A342" s="4"/>
      <c r="B342" s="4"/>
      <c r="C342" s="4"/>
      <c r="D342" s="4"/>
      <c r="E342" s="4"/>
      <c r="F342" s="4"/>
      <c r="G342" s="35"/>
      <c r="H342" s="35"/>
      <c r="I342" s="35"/>
      <c r="J342" s="35"/>
      <c r="K342" s="35"/>
      <c r="L342" s="6"/>
      <c r="M342" s="35"/>
      <c r="N342" s="35"/>
      <c r="O342" s="35"/>
      <c r="P342" s="35"/>
      <c r="Q342" s="35"/>
      <c r="R342" s="35"/>
      <c r="S342" s="35"/>
      <c r="T342" s="35"/>
      <c r="U342" s="35"/>
      <c r="V342" s="35"/>
      <c r="W342" s="35"/>
      <c r="X342" s="35"/>
      <c r="Y342" s="7"/>
      <c r="Z342" s="7"/>
      <c r="AA342" s="7"/>
      <c r="AB342" s="7"/>
      <c r="AC342" s="35"/>
      <c r="AD342" s="35"/>
      <c r="AE342" s="35"/>
      <c r="AF342" s="35"/>
      <c r="AG342" s="35"/>
      <c r="AH342" s="6"/>
      <c r="AI342" s="35"/>
      <c r="AJ342" s="35"/>
      <c r="AK342" s="35"/>
      <c r="AL342" s="35"/>
      <c r="AM342" s="35"/>
      <c r="AN342" s="35"/>
      <c r="AO342" s="35"/>
      <c r="AP342" s="35"/>
      <c r="AQ342" s="35"/>
      <c r="AR342" s="35"/>
      <c r="AS342" s="35"/>
      <c r="AT342" s="35"/>
      <c r="AU342" s="7"/>
      <c r="AV342" s="7"/>
      <c r="AW342" s="7"/>
      <c r="AX342" s="7"/>
    </row>
    <row r="343" spans="1:50" hidden="1" x14ac:dyDescent="0.15">
      <c r="A343" s="4"/>
      <c r="B343" s="4"/>
      <c r="C343" s="4"/>
      <c r="D343" s="4"/>
      <c r="E343" s="4"/>
      <c r="F343" s="4"/>
      <c r="G343" s="35"/>
      <c r="H343" s="35"/>
      <c r="I343" s="35"/>
      <c r="J343" s="35"/>
      <c r="K343" s="35"/>
      <c r="L343" s="6"/>
      <c r="M343" s="35"/>
      <c r="N343" s="35"/>
      <c r="O343" s="35"/>
      <c r="P343" s="35"/>
      <c r="Q343" s="35"/>
      <c r="R343" s="35"/>
      <c r="S343" s="35"/>
      <c r="T343" s="35"/>
      <c r="U343" s="35"/>
      <c r="V343" s="35"/>
      <c r="W343" s="35"/>
      <c r="X343" s="35"/>
      <c r="Y343" s="7"/>
      <c r="Z343" s="7"/>
      <c r="AA343" s="7"/>
      <c r="AB343" s="7"/>
      <c r="AC343" s="35"/>
      <c r="AD343" s="35"/>
      <c r="AE343" s="35"/>
      <c r="AF343" s="35"/>
      <c r="AG343" s="35"/>
      <c r="AH343" s="6"/>
      <c r="AI343" s="35"/>
      <c r="AJ343" s="35"/>
      <c r="AK343" s="35"/>
      <c r="AL343" s="35"/>
      <c r="AM343" s="35"/>
      <c r="AN343" s="35"/>
      <c r="AO343" s="35"/>
      <c r="AP343" s="35"/>
      <c r="AQ343" s="35"/>
      <c r="AR343" s="35"/>
      <c r="AS343" s="35"/>
      <c r="AT343" s="35"/>
      <c r="AU343" s="7"/>
      <c r="AV343" s="7"/>
      <c r="AW343" s="7"/>
      <c r="AX343" s="7"/>
    </row>
    <row r="344" spans="1:50" hidden="1" x14ac:dyDescent="0.15">
      <c r="A344" s="4"/>
      <c r="B344" s="4"/>
      <c r="C344" s="4"/>
      <c r="D344" s="4"/>
      <c r="E344" s="4"/>
      <c r="F344" s="4"/>
      <c r="G344" s="35"/>
      <c r="H344" s="35"/>
      <c r="I344" s="35"/>
      <c r="J344" s="35"/>
      <c r="K344" s="35"/>
      <c r="L344" s="6"/>
      <c r="M344" s="35"/>
      <c r="N344" s="35"/>
      <c r="O344" s="35"/>
      <c r="P344" s="35"/>
      <c r="Q344" s="35"/>
      <c r="R344" s="35"/>
      <c r="S344" s="35"/>
      <c r="T344" s="35"/>
      <c r="U344" s="35"/>
      <c r="V344" s="35"/>
      <c r="W344" s="35"/>
      <c r="X344" s="35"/>
      <c r="Y344" s="7"/>
      <c r="Z344" s="7"/>
      <c r="AA344" s="7"/>
      <c r="AB344" s="7"/>
      <c r="AC344" s="35"/>
      <c r="AD344" s="35"/>
      <c r="AE344" s="35"/>
      <c r="AF344" s="35"/>
      <c r="AG344" s="35"/>
      <c r="AH344" s="6"/>
      <c r="AI344" s="35"/>
      <c r="AJ344" s="35"/>
      <c r="AK344" s="35"/>
      <c r="AL344" s="35"/>
      <c r="AM344" s="35"/>
      <c r="AN344" s="35"/>
      <c r="AO344" s="35"/>
      <c r="AP344" s="35"/>
      <c r="AQ344" s="35"/>
      <c r="AR344" s="35"/>
      <c r="AS344" s="35"/>
      <c r="AT344" s="35"/>
      <c r="AU344" s="7"/>
      <c r="AV344" s="7"/>
      <c r="AW344" s="7"/>
      <c r="AX344" s="7"/>
    </row>
    <row r="345" spans="1:50" hidden="1" x14ac:dyDescent="0.15">
      <c r="A345" s="4"/>
      <c r="B345" s="4"/>
      <c r="C345" s="4"/>
      <c r="D345" s="4"/>
      <c r="E345" s="4"/>
      <c r="F345" s="4"/>
      <c r="G345" s="35"/>
      <c r="H345" s="35"/>
      <c r="I345" s="35"/>
      <c r="J345" s="35"/>
      <c r="K345" s="35"/>
      <c r="L345" s="6"/>
      <c r="M345" s="35"/>
      <c r="N345" s="35"/>
      <c r="O345" s="35"/>
      <c r="P345" s="35"/>
      <c r="Q345" s="35"/>
      <c r="R345" s="35"/>
      <c r="S345" s="35"/>
      <c r="T345" s="35"/>
      <c r="U345" s="35"/>
      <c r="V345" s="35"/>
      <c r="W345" s="35"/>
      <c r="X345" s="35"/>
      <c r="Y345" s="7"/>
      <c r="Z345" s="7"/>
      <c r="AA345" s="7"/>
      <c r="AB345" s="7"/>
      <c r="AC345" s="35"/>
      <c r="AD345" s="35"/>
      <c r="AE345" s="35"/>
      <c r="AF345" s="35"/>
      <c r="AG345" s="35"/>
      <c r="AH345" s="6"/>
      <c r="AI345" s="35"/>
      <c r="AJ345" s="35"/>
      <c r="AK345" s="35"/>
      <c r="AL345" s="35"/>
      <c r="AM345" s="35"/>
      <c r="AN345" s="35"/>
      <c r="AO345" s="35"/>
      <c r="AP345" s="35"/>
      <c r="AQ345" s="35"/>
      <c r="AR345" s="35"/>
      <c r="AS345" s="35"/>
      <c r="AT345" s="35"/>
      <c r="AU345" s="7"/>
      <c r="AV345" s="7"/>
      <c r="AW345" s="7"/>
      <c r="AX345" s="7"/>
    </row>
    <row r="346" spans="1:50" hidden="1" x14ac:dyDescent="0.15">
      <c r="A346" s="4"/>
      <c r="B346" s="4"/>
      <c r="C346" s="4"/>
      <c r="D346" s="4"/>
      <c r="E346" s="4"/>
      <c r="F346" s="4"/>
      <c r="G346" s="35"/>
      <c r="H346" s="35"/>
      <c r="I346" s="35"/>
      <c r="J346" s="35"/>
      <c r="K346" s="35"/>
      <c r="L346" s="6"/>
      <c r="M346" s="35"/>
      <c r="N346" s="35"/>
      <c r="O346" s="35"/>
      <c r="P346" s="35"/>
      <c r="Q346" s="35"/>
      <c r="R346" s="35"/>
      <c r="S346" s="35"/>
      <c r="T346" s="35"/>
      <c r="U346" s="35"/>
      <c r="V346" s="35"/>
      <c r="W346" s="35"/>
      <c r="X346" s="35"/>
      <c r="Y346" s="7"/>
      <c r="Z346" s="7"/>
      <c r="AA346" s="7"/>
      <c r="AB346" s="7"/>
      <c r="AC346" s="35"/>
      <c r="AD346" s="35"/>
      <c r="AE346" s="35"/>
      <c r="AF346" s="35"/>
      <c r="AG346" s="35"/>
      <c r="AH346" s="6"/>
      <c r="AI346" s="35"/>
      <c r="AJ346" s="35"/>
      <c r="AK346" s="35"/>
      <c r="AL346" s="35"/>
      <c r="AM346" s="35"/>
      <c r="AN346" s="35"/>
      <c r="AO346" s="35"/>
      <c r="AP346" s="35"/>
      <c r="AQ346" s="35"/>
      <c r="AR346" s="35"/>
      <c r="AS346" s="35"/>
      <c r="AT346" s="35"/>
      <c r="AU346" s="7"/>
      <c r="AV346" s="7"/>
      <c r="AW346" s="7"/>
      <c r="AX346" s="7"/>
    </row>
    <row r="347" spans="1:50" hidden="1" x14ac:dyDescent="0.15">
      <c r="A347" s="4"/>
      <c r="B347" s="4"/>
      <c r="C347" s="4"/>
      <c r="D347" s="4"/>
      <c r="E347" s="4"/>
      <c r="F347" s="4"/>
      <c r="G347" s="35"/>
      <c r="H347" s="35"/>
      <c r="I347" s="35"/>
      <c r="J347" s="35"/>
      <c r="K347" s="35"/>
      <c r="L347" s="6"/>
      <c r="M347" s="35"/>
      <c r="N347" s="35"/>
      <c r="O347" s="35"/>
      <c r="P347" s="35"/>
      <c r="Q347" s="35"/>
      <c r="R347" s="35"/>
      <c r="S347" s="35"/>
      <c r="T347" s="35"/>
      <c r="U347" s="35"/>
      <c r="V347" s="35"/>
      <c r="W347" s="35"/>
      <c r="X347" s="35"/>
      <c r="Y347" s="7"/>
      <c r="Z347" s="7"/>
      <c r="AA347" s="7"/>
      <c r="AB347" s="7"/>
      <c r="AC347" s="35"/>
      <c r="AD347" s="35"/>
      <c r="AE347" s="35"/>
      <c r="AF347" s="35"/>
      <c r="AG347" s="35"/>
      <c r="AH347" s="6"/>
      <c r="AI347" s="35"/>
      <c r="AJ347" s="35"/>
      <c r="AK347" s="35"/>
      <c r="AL347" s="35"/>
      <c r="AM347" s="35"/>
      <c r="AN347" s="35"/>
      <c r="AO347" s="35"/>
      <c r="AP347" s="35"/>
      <c r="AQ347" s="35"/>
      <c r="AR347" s="35"/>
      <c r="AS347" s="35"/>
      <c r="AT347" s="35"/>
      <c r="AU347" s="7"/>
      <c r="AV347" s="7"/>
      <c r="AW347" s="7"/>
      <c r="AX347" s="7"/>
    </row>
    <row r="348" spans="1:50" hidden="1" x14ac:dyDescent="0.15">
      <c r="A348" s="4"/>
      <c r="B348" s="4"/>
      <c r="C348" s="4"/>
      <c r="D348" s="4"/>
      <c r="E348" s="4"/>
      <c r="F348" s="4"/>
      <c r="G348" s="35"/>
      <c r="H348" s="35"/>
      <c r="I348" s="35"/>
      <c r="J348" s="35"/>
      <c r="K348" s="35"/>
      <c r="L348" s="6"/>
      <c r="M348" s="35"/>
      <c r="N348" s="35"/>
      <c r="O348" s="35"/>
      <c r="P348" s="35"/>
      <c r="Q348" s="35"/>
      <c r="R348" s="35"/>
      <c r="S348" s="35"/>
      <c r="T348" s="35"/>
      <c r="U348" s="35"/>
      <c r="V348" s="35"/>
      <c r="W348" s="35"/>
      <c r="X348" s="35"/>
      <c r="Y348" s="7"/>
      <c r="Z348" s="7"/>
      <c r="AA348" s="7"/>
      <c r="AB348" s="7"/>
      <c r="AC348" s="35"/>
      <c r="AD348" s="35"/>
      <c r="AE348" s="35"/>
      <c r="AF348" s="35"/>
      <c r="AG348" s="35"/>
      <c r="AH348" s="6"/>
      <c r="AI348" s="35"/>
      <c r="AJ348" s="35"/>
      <c r="AK348" s="35"/>
      <c r="AL348" s="35"/>
      <c r="AM348" s="35"/>
      <c r="AN348" s="35"/>
      <c r="AO348" s="35"/>
      <c r="AP348" s="35"/>
      <c r="AQ348" s="35"/>
      <c r="AR348" s="35"/>
      <c r="AS348" s="35"/>
      <c r="AT348" s="35"/>
      <c r="AU348" s="7"/>
      <c r="AV348" s="7"/>
      <c r="AW348" s="7"/>
      <c r="AX348" s="7"/>
    </row>
    <row r="349" spans="1:50" hidden="1" x14ac:dyDescent="0.15">
      <c r="A349" s="4"/>
      <c r="B349" s="4"/>
      <c r="C349" s="4"/>
      <c r="D349" s="4"/>
      <c r="E349" s="4"/>
      <c r="F349" s="4"/>
      <c r="G349" s="35"/>
      <c r="H349" s="35"/>
      <c r="I349" s="35"/>
      <c r="J349" s="35"/>
      <c r="K349" s="35"/>
      <c r="L349" s="6"/>
      <c r="M349" s="35"/>
      <c r="N349" s="35"/>
      <c r="O349" s="35"/>
      <c r="P349" s="35"/>
      <c r="Q349" s="35"/>
      <c r="R349" s="35"/>
      <c r="S349" s="35"/>
      <c r="T349" s="35"/>
      <c r="U349" s="35"/>
      <c r="V349" s="35"/>
      <c r="W349" s="35"/>
      <c r="X349" s="35"/>
      <c r="Y349" s="7"/>
      <c r="Z349" s="7"/>
      <c r="AA349" s="7"/>
      <c r="AB349" s="7"/>
      <c r="AC349" s="35"/>
      <c r="AD349" s="35"/>
      <c r="AE349" s="35"/>
      <c r="AF349" s="35"/>
      <c r="AG349" s="35"/>
      <c r="AH349" s="6"/>
      <c r="AI349" s="35"/>
      <c r="AJ349" s="35"/>
      <c r="AK349" s="35"/>
      <c r="AL349" s="35"/>
      <c r="AM349" s="35"/>
      <c r="AN349" s="35"/>
      <c r="AO349" s="35"/>
      <c r="AP349" s="35"/>
      <c r="AQ349" s="35"/>
      <c r="AR349" s="35"/>
      <c r="AS349" s="35"/>
      <c r="AT349" s="35"/>
      <c r="AU349" s="7"/>
      <c r="AV349" s="7"/>
      <c r="AW349" s="7"/>
      <c r="AX349" s="7"/>
    </row>
    <row r="350" spans="1:50" hidden="1" x14ac:dyDescent="0.15">
      <c r="A350" s="4"/>
      <c r="B350" s="4"/>
      <c r="C350" s="4"/>
      <c r="D350" s="4"/>
      <c r="E350" s="4"/>
      <c r="F350" s="4"/>
      <c r="G350" s="35"/>
      <c r="H350" s="35"/>
      <c r="I350" s="35"/>
      <c r="J350" s="35"/>
      <c r="K350" s="35"/>
      <c r="L350" s="6"/>
      <c r="M350" s="35"/>
      <c r="N350" s="35"/>
      <c r="O350" s="35"/>
      <c r="P350" s="35"/>
      <c r="Q350" s="35"/>
      <c r="R350" s="35"/>
      <c r="S350" s="35"/>
      <c r="T350" s="35"/>
      <c r="U350" s="35"/>
      <c r="V350" s="35"/>
      <c r="W350" s="35"/>
      <c r="X350" s="35"/>
      <c r="Y350" s="7"/>
      <c r="Z350" s="7"/>
      <c r="AA350" s="7"/>
      <c r="AB350" s="7"/>
      <c r="AC350" s="35"/>
      <c r="AD350" s="35"/>
      <c r="AE350" s="35"/>
      <c r="AF350" s="35"/>
      <c r="AG350" s="35"/>
      <c r="AH350" s="6"/>
      <c r="AI350" s="35"/>
      <c r="AJ350" s="35"/>
      <c r="AK350" s="35"/>
      <c r="AL350" s="35"/>
      <c r="AM350" s="35"/>
      <c r="AN350" s="35"/>
      <c r="AO350" s="35"/>
      <c r="AP350" s="35"/>
      <c r="AQ350" s="35"/>
      <c r="AR350" s="35"/>
      <c r="AS350" s="35"/>
      <c r="AT350" s="35"/>
      <c r="AU350" s="7"/>
      <c r="AV350" s="7"/>
      <c r="AW350" s="7"/>
      <c r="AX350" s="7"/>
    </row>
    <row r="351" spans="1:50" hidden="1" x14ac:dyDescent="0.15">
      <c r="A351" s="4"/>
      <c r="B351" s="4"/>
      <c r="C351" s="4"/>
      <c r="D351" s="4"/>
      <c r="E351" s="4"/>
      <c r="F351" s="4"/>
      <c r="G351" s="35"/>
      <c r="H351" s="35"/>
      <c r="I351" s="35"/>
      <c r="J351" s="35"/>
      <c r="K351" s="35"/>
      <c r="L351" s="6"/>
      <c r="M351" s="35"/>
      <c r="N351" s="35"/>
      <c r="O351" s="35"/>
      <c r="P351" s="35"/>
      <c r="Q351" s="35"/>
      <c r="R351" s="35"/>
      <c r="S351" s="35"/>
      <c r="T351" s="35"/>
      <c r="U351" s="35"/>
      <c r="V351" s="35"/>
      <c r="W351" s="35"/>
      <c r="X351" s="35"/>
      <c r="Y351" s="7"/>
      <c r="Z351" s="7"/>
      <c r="AA351" s="7"/>
      <c r="AB351" s="7"/>
      <c r="AC351" s="35"/>
      <c r="AD351" s="35"/>
      <c r="AE351" s="35"/>
      <c r="AF351" s="35"/>
      <c r="AG351" s="35"/>
      <c r="AH351" s="6"/>
      <c r="AI351" s="35"/>
      <c r="AJ351" s="35"/>
      <c r="AK351" s="35"/>
      <c r="AL351" s="35"/>
      <c r="AM351" s="35"/>
      <c r="AN351" s="35"/>
      <c r="AO351" s="35"/>
      <c r="AP351" s="35"/>
      <c r="AQ351" s="35"/>
      <c r="AR351" s="35"/>
      <c r="AS351" s="35"/>
      <c r="AT351" s="35"/>
      <c r="AU351" s="7"/>
      <c r="AV351" s="7"/>
      <c r="AW351" s="7"/>
      <c r="AX351" s="7"/>
    </row>
    <row r="352" spans="1:50" hidden="1" x14ac:dyDescent="0.15">
      <c r="A352" s="4"/>
      <c r="B352" s="4"/>
      <c r="C352" s="4"/>
      <c r="D352" s="4"/>
      <c r="E352" s="4"/>
      <c r="F352" s="4"/>
      <c r="G352" s="35"/>
      <c r="H352" s="35"/>
      <c r="I352" s="35"/>
      <c r="J352" s="35"/>
      <c r="K352" s="35"/>
      <c r="L352" s="6"/>
      <c r="M352" s="35"/>
      <c r="N352" s="35"/>
      <c r="O352" s="35"/>
      <c r="P352" s="35"/>
      <c r="Q352" s="35"/>
      <c r="R352" s="35"/>
      <c r="S352" s="35"/>
      <c r="T352" s="35"/>
      <c r="U352" s="35"/>
      <c r="V352" s="35"/>
      <c r="W352" s="35"/>
      <c r="X352" s="35"/>
      <c r="Y352" s="7"/>
      <c r="Z352" s="7"/>
      <c r="AA352" s="7"/>
      <c r="AB352" s="7"/>
      <c r="AC352" s="35"/>
      <c r="AD352" s="35"/>
      <c r="AE352" s="35"/>
      <c r="AF352" s="35"/>
      <c r="AG352" s="35"/>
      <c r="AH352" s="6"/>
      <c r="AI352" s="35"/>
      <c r="AJ352" s="35"/>
      <c r="AK352" s="35"/>
      <c r="AL352" s="35"/>
      <c r="AM352" s="35"/>
      <c r="AN352" s="35"/>
      <c r="AO352" s="35"/>
      <c r="AP352" s="35"/>
      <c r="AQ352" s="35"/>
      <c r="AR352" s="35"/>
      <c r="AS352" s="35"/>
      <c r="AT352" s="35"/>
      <c r="AU352" s="7"/>
      <c r="AV352" s="7"/>
      <c r="AW352" s="7"/>
      <c r="AX352" s="7"/>
    </row>
    <row r="353" spans="1:50" hidden="1" x14ac:dyDescent="0.15">
      <c r="A353" s="4"/>
      <c r="B353" s="4"/>
      <c r="C353" s="4"/>
      <c r="D353" s="4"/>
      <c r="E353" s="4"/>
      <c r="F353" s="4"/>
      <c r="G353" s="35"/>
      <c r="H353" s="35"/>
      <c r="I353" s="35"/>
      <c r="J353" s="35"/>
      <c r="K353" s="35"/>
      <c r="L353" s="6"/>
      <c r="M353" s="35"/>
      <c r="N353" s="35"/>
      <c r="O353" s="35"/>
      <c r="P353" s="35"/>
      <c r="Q353" s="35"/>
      <c r="R353" s="35"/>
      <c r="S353" s="35"/>
      <c r="T353" s="35"/>
      <c r="U353" s="35"/>
      <c r="V353" s="35"/>
      <c r="W353" s="35"/>
      <c r="X353" s="35"/>
      <c r="Y353" s="7"/>
      <c r="Z353" s="7"/>
      <c r="AA353" s="7"/>
      <c r="AB353" s="7"/>
      <c r="AC353" s="35"/>
      <c r="AD353" s="35"/>
      <c r="AE353" s="35"/>
      <c r="AF353" s="35"/>
      <c r="AG353" s="35"/>
      <c r="AH353" s="6"/>
      <c r="AI353" s="35"/>
      <c r="AJ353" s="35"/>
      <c r="AK353" s="35"/>
      <c r="AL353" s="35"/>
      <c r="AM353" s="35"/>
      <c r="AN353" s="35"/>
      <c r="AO353" s="35"/>
      <c r="AP353" s="35"/>
      <c r="AQ353" s="35"/>
      <c r="AR353" s="35"/>
      <c r="AS353" s="35"/>
      <c r="AT353" s="35"/>
      <c r="AU353" s="7"/>
      <c r="AV353" s="7"/>
      <c r="AW353" s="7"/>
      <c r="AX353" s="7"/>
    </row>
    <row r="354" spans="1:50" hidden="1" x14ac:dyDescent="0.15">
      <c r="A354" s="4"/>
      <c r="B354" s="4"/>
      <c r="C354" s="4"/>
      <c r="D354" s="4"/>
      <c r="E354" s="4"/>
      <c r="F354" s="4"/>
      <c r="G354" s="35"/>
      <c r="H354" s="35"/>
      <c r="I354" s="35"/>
      <c r="J354" s="35"/>
      <c r="K354" s="35"/>
      <c r="L354" s="6"/>
      <c r="M354" s="35"/>
      <c r="N354" s="35"/>
      <c r="O354" s="35"/>
      <c r="P354" s="35"/>
      <c r="Q354" s="35"/>
      <c r="R354" s="35"/>
      <c r="S354" s="35"/>
      <c r="T354" s="35"/>
      <c r="U354" s="35"/>
      <c r="V354" s="35"/>
      <c r="W354" s="35"/>
      <c r="X354" s="35"/>
      <c r="Y354" s="7"/>
      <c r="Z354" s="7"/>
      <c r="AA354" s="7"/>
      <c r="AB354" s="7"/>
      <c r="AC354" s="35"/>
      <c r="AD354" s="35"/>
      <c r="AE354" s="35"/>
      <c r="AF354" s="35"/>
      <c r="AG354" s="35"/>
      <c r="AH354" s="6"/>
      <c r="AI354" s="35"/>
      <c r="AJ354" s="35"/>
      <c r="AK354" s="35"/>
      <c r="AL354" s="35"/>
      <c r="AM354" s="35"/>
      <c r="AN354" s="35"/>
      <c r="AO354" s="35"/>
      <c r="AP354" s="35"/>
      <c r="AQ354" s="35"/>
      <c r="AR354" s="35"/>
      <c r="AS354" s="35"/>
      <c r="AT354" s="35"/>
      <c r="AU354" s="7"/>
      <c r="AV354" s="7"/>
      <c r="AW354" s="7"/>
      <c r="AX354" s="7"/>
    </row>
    <row r="355" spans="1:50" hidden="1" x14ac:dyDescent="0.15">
      <c r="A355" s="4"/>
      <c r="B355" s="4"/>
      <c r="C355" s="4"/>
      <c r="D355" s="4"/>
      <c r="E355" s="4"/>
      <c r="F355" s="4"/>
      <c r="G355" s="35"/>
      <c r="H355" s="35"/>
      <c r="I355" s="35"/>
      <c r="J355" s="35"/>
      <c r="K355" s="35"/>
      <c r="L355" s="6"/>
      <c r="M355" s="35"/>
      <c r="N355" s="35"/>
      <c r="O355" s="35"/>
      <c r="P355" s="35"/>
      <c r="Q355" s="35"/>
      <c r="R355" s="35"/>
      <c r="S355" s="35"/>
      <c r="T355" s="35"/>
      <c r="U355" s="35"/>
      <c r="V355" s="35"/>
      <c r="W355" s="35"/>
      <c r="X355" s="35"/>
      <c r="Y355" s="7"/>
      <c r="Z355" s="7"/>
      <c r="AA355" s="7"/>
      <c r="AB355" s="7"/>
      <c r="AC355" s="35"/>
      <c r="AD355" s="35"/>
      <c r="AE355" s="35"/>
      <c r="AF355" s="35"/>
      <c r="AG355" s="35"/>
      <c r="AH355" s="6"/>
      <c r="AI355" s="35"/>
      <c r="AJ355" s="35"/>
      <c r="AK355" s="35"/>
      <c r="AL355" s="35"/>
      <c r="AM355" s="35"/>
      <c r="AN355" s="35"/>
      <c r="AO355" s="35"/>
      <c r="AP355" s="35"/>
      <c r="AQ355" s="35"/>
      <c r="AR355" s="35"/>
      <c r="AS355" s="35"/>
      <c r="AT355" s="35"/>
      <c r="AU355" s="7"/>
      <c r="AV355" s="7"/>
      <c r="AW355" s="7"/>
      <c r="AX355" s="7"/>
    </row>
    <row r="356" spans="1:50" hidden="1" x14ac:dyDescent="0.15">
      <c r="A356" s="4"/>
      <c r="B356" s="4"/>
      <c r="C356" s="4"/>
      <c r="D356" s="4"/>
      <c r="E356" s="4"/>
      <c r="F356" s="4"/>
      <c r="G356" s="35"/>
      <c r="H356" s="35"/>
      <c r="I356" s="35"/>
      <c r="J356" s="35"/>
      <c r="K356" s="35"/>
      <c r="L356" s="6"/>
      <c r="M356" s="35"/>
      <c r="N356" s="35"/>
      <c r="O356" s="35"/>
      <c r="P356" s="35"/>
      <c r="Q356" s="35"/>
      <c r="R356" s="35"/>
      <c r="S356" s="35"/>
      <c r="T356" s="35"/>
      <c r="U356" s="35"/>
      <c r="V356" s="35"/>
      <c r="W356" s="35"/>
      <c r="X356" s="35"/>
      <c r="Y356" s="7"/>
      <c r="Z356" s="7"/>
      <c r="AA356" s="7"/>
      <c r="AB356" s="7"/>
      <c r="AC356" s="35"/>
      <c r="AD356" s="35"/>
      <c r="AE356" s="35"/>
      <c r="AF356" s="35"/>
      <c r="AG356" s="35"/>
      <c r="AH356" s="6"/>
      <c r="AI356" s="35"/>
      <c r="AJ356" s="35"/>
      <c r="AK356" s="35"/>
      <c r="AL356" s="35"/>
      <c r="AM356" s="35"/>
      <c r="AN356" s="35"/>
      <c r="AO356" s="35"/>
      <c r="AP356" s="35"/>
      <c r="AQ356" s="35"/>
      <c r="AR356" s="35"/>
      <c r="AS356" s="35"/>
      <c r="AT356" s="35"/>
      <c r="AU356" s="7"/>
      <c r="AV356" s="7"/>
      <c r="AW356" s="7"/>
      <c r="AX356" s="7"/>
    </row>
    <row r="357" spans="1:50" hidden="1" x14ac:dyDescent="0.15">
      <c r="A357" s="4"/>
      <c r="B357" s="4"/>
      <c r="C357" s="4"/>
      <c r="D357" s="4"/>
      <c r="E357" s="4"/>
      <c r="F357" s="4"/>
      <c r="G357" s="35"/>
      <c r="H357" s="35"/>
      <c r="I357" s="35"/>
      <c r="J357" s="35"/>
      <c r="K357" s="35"/>
      <c r="L357" s="6"/>
      <c r="M357" s="35"/>
      <c r="N357" s="35"/>
      <c r="O357" s="35"/>
      <c r="P357" s="35"/>
      <c r="Q357" s="35"/>
      <c r="R357" s="35"/>
      <c r="S357" s="35"/>
      <c r="T357" s="35"/>
      <c r="U357" s="35"/>
      <c r="V357" s="35"/>
      <c r="W357" s="35"/>
      <c r="X357" s="35"/>
      <c r="Y357" s="7"/>
      <c r="Z357" s="7"/>
      <c r="AA357" s="7"/>
      <c r="AB357" s="7"/>
      <c r="AC357" s="35"/>
      <c r="AD357" s="35"/>
      <c r="AE357" s="35"/>
      <c r="AF357" s="35"/>
      <c r="AG357" s="35"/>
      <c r="AH357" s="6"/>
      <c r="AI357" s="35"/>
      <c r="AJ357" s="35"/>
      <c r="AK357" s="35"/>
      <c r="AL357" s="35"/>
      <c r="AM357" s="35"/>
      <c r="AN357" s="35"/>
      <c r="AO357" s="35"/>
      <c r="AP357" s="35"/>
      <c r="AQ357" s="35"/>
      <c r="AR357" s="35"/>
      <c r="AS357" s="35"/>
      <c r="AT357" s="35"/>
      <c r="AU357" s="7"/>
      <c r="AV357" s="7"/>
      <c r="AW357" s="7"/>
      <c r="AX357" s="7"/>
    </row>
    <row r="358" spans="1:50" hidden="1" x14ac:dyDescent="0.15">
      <c r="A358" s="4"/>
      <c r="B358" s="4"/>
      <c r="C358" s="4"/>
      <c r="D358" s="4"/>
      <c r="E358" s="4"/>
      <c r="F358" s="4"/>
      <c r="G358" s="35"/>
      <c r="H358" s="35"/>
      <c r="I358" s="35"/>
      <c r="J358" s="35"/>
      <c r="K358" s="35"/>
      <c r="L358" s="6"/>
      <c r="M358" s="35"/>
      <c r="N358" s="35"/>
      <c r="O358" s="35"/>
      <c r="P358" s="35"/>
      <c r="Q358" s="35"/>
      <c r="R358" s="35"/>
      <c r="S358" s="35"/>
      <c r="T358" s="35"/>
      <c r="U358" s="35"/>
      <c r="V358" s="35"/>
      <c r="W358" s="35"/>
      <c r="X358" s="35"/>
      <c r="Y358" s="7"/>
      <c r="Z358" s="7"/>
      <c r="AA358" s="7"/>
      <c r="AB358" s="7"/>
      <c r="AC358" s="35"/>
      <c r="AD358" s="35"/>
      <c r="AE358" s="35"/>
      <c r="AF358" s="35"/>
      <c r="AG358" s="35"/>
      <c r="AH358" s="6"/>
      <c r="AI358" s="35"/>
      <c r="AJ358" s="35"/>
      <c r="AK358" s="35"/>
      <c r="AL358" s="35"/>
      <c r="AM358" s="35"/>
      <c r="AN358" s="35"/>
      <c r="AO358" s="35"/>
      <c r="AP358" s="35"/>
      <c r="AQ358" s="35"/>
      <c r="AR358" s="35"/>
      <c r="AS358" s="35"/>
      <c r="AT358" s="35"/>
      <c r="AU358" s="7"/>
      <c r="AV358" s="7"/>
      <c r="AW358" s="7"/>
      <c r="AX358" s="7"/>
    </row>
    <row r="359" spans="1:50" hidden="1" x14ac:dyDescent="0.15">
      <c r="A359" s="4"/>
      <c r="B359" s="4"/>
      <c r="C359" s="4"/>
      <c r="D359" s="4"/>
      <c r="E359" s="4"/>
      <c r="F359" s="4"/>
      <c r="G359" s="35"/>
      <c r="H359" s="35"/>
      <c r="I359" s="35"/>
      <c r="J359" s="35"/>
      <c r="K359" s="35"/>
      <c r="L359" s="6"/>
      <c r="M359" s="35"/>
      <c r="N359" s="35"/>
      <c r="O359" s="35"/>
      <c r="P359" s="35"/>
      <c r="Q359" s="35"/>
      <c r="R359" s="35"/>
      <c r="S359" s="35"/>
      <c r="T359" s="35"/>
      <c r="U359" s="35"/>
      <c r="V359" s="35"/>
      <c r="W359" s="35"/>
      <c r="X359" s="35"/>
      <c r="Y359" s="7"/>
      <c r="Z359" s="7"/>
      <c r="AA359" s="7"/>
      <c r="AB359" s="7"/>
      <c r="AC359" s="35"/>
      <c r="AD359" s="35"/>
      <c r="AE359" s="35"/>
      <c r="AF359" s="35"/>
      <c r="AG359" s="35"/>
      <c r="AH359" s="6"/>
      <c r="AI359" s="35"/>
      <c r="AJ359" s="35"/>
      <c r="AK359" s="35"/>
      <c r="AL359" s="35"/>
      <c r="AM359" s="35"/>
      <c r="AN359" s="35"/>
      <c r="AO359" s="35"/>
      <c r="AP359" s="35"/>
      <c r="AQ359" s="35"/>
      <c r="AR359" s="35"/>
      <c r="AS359" s="35"/>
      <c r="AT359" s="35"/>
      <c r="AU359" s="7"/>
      <c r="AV359" s="7"/>
      <c r="AW359" s="7"/>
      <c r="AX359" s="7"/>
    </row>
    <row r="360" spans="1:50" hidden="1" x14ac:dyDescent="0.15">
      <c r="A360" s="4"/>
      <c r="B360" s="4"/>
      <c r="C360" s="4"/>
      <c r="D360" s="4"/>
      <c r="E360" s="4"/>
      <c r="F360" s="4"/>
      <c r="G360" s="35"/>
      <c r="H360" s="35"/>
      <c r="I360" s="35"/>
      <c r="J360" s="35"/>
      <c r="K360" s="35"/>
      <c r="L360" s="6"/>
      <c r="M360" s="35"/>
      <c r="N360" s="35"/>
      <c r="O360" s="35"/>
      <c r="P360" s="35"/>
      <c r="Q360" s="35"/>
      <c r="R360" s="35"/>
      <c r="S360" s="35"/>
      <c r="T360" s="35"/>
      <c r="U360" s="35"/>
      <c r="V360" s="35"/>
      <c r="W360" s="35"/>
      <c r="X360" s="35"/>
      <c r="Y360" s="7"/>
      <c r="Z360" s="7"/>
      <c r="AA360" s="7"/>
      <c r="AB360" s="7"/>
      <c r="AC360" s="35"/>
      <c r="AD360" s="35"/>
      <c r="AE360" s="35"/>
      <c r="AF360" s="35"/>
      <c r="AG360" s="35"/>
      <c r="AH360" s="6"/>
      <c r="AI360" s="35"/>
      <c r="AJ360" s="35"/>
      <c r="AK360" s="35"/>
      <c r="AL360" s="35"/>
      <c r="AM360" s="35"/>
      <c r="AN360" s="35"/>
      <c r="AO360" s="35"/>
      <c r="AP360" s="35"/>
      <c r="AQ360" s="35"/>
      <c r="AR360" s="35"/>
      <c r="AS360" s="35"/>
      <c r="AT360" s="35"/>
      <c r="AU360" s="7"/>
      <c r="AV360" s="7"/>
      <c r="AW360" s="7"/>
      <c r="AX360" s="7"/>
    </row>
    <row r="361" spans="1:50" hidden="1" x14ac:dyDescent="0.15">
      <c r="A361" s="4"/>
      <c r="B361" s="4"/>
      <c r="C361" s="4"/>
      <c r="D361" s="4"/>
      <c r="E361" s="4"/>
      <c r="F361" s="4"/>
      <c r="G361" s="35"/>
      <c r="H361" s="35"/>
      <c r="I361" s="35"/>
      <c r="J361" s="35"/>
      <c r="K361" s="35"/>
      <c r="L361" s="6"/>
      <c r="M361" s="35"/>
      <c r="N361" s="35"/>
      <c r="O361" s="35"/>
      <c r="P361" s="35"/>
      <c r="Q361" s="35"/>
      <c r="R361" s="35"/>
      <c r="S361" s="35"/>
      <c r="T361" s="35"/>
      <c r="U361" s="35"/>
      <c r="V361" s="35"/>
      <c r="W361" s="35"/>
      <c r="X361" s="35"/>
      <c r="Y361" s="7"/>
      <c r="Z361" s="7"/>
      <c r="AA361" s="7"/>
      <c r="AB361" s="7"/>
      <c r="AC361" s="35"/>
      <c r="AD361" s="35"/>
      <c r="AE361" s="35"/>
      <c r="AF361" s="35"/>
      <c r="AG361" s="35"/>
      <c r="AH361" s="6"/>
      <c r="AI361" s="35"/>
      <c r="AJ361" s="35"/>
      <c r="AK361" s="35"/>
      <c r="AL361" s="35"/>
      <c r="AM361" s="35"/>
      <c r="AN361" s="35"/>
      <c r="AO361" s="35"/>
      <c r="AP361" s="35"/>
      <c r="AQ361" s="35"/>
      <c r="AR361" s="35"/>
      <c r="AS361" s="35"/>
      <c r="AT361" s="35"/>
      <c r="AU361" s="7"/>
      <c r="AV361" s="7"/>
      <c r="AW361" s="7"/>
      <c r="AX361" s="7"/>
    </row>
    <row r="362" spans="1:50" hidden="1" x14ac:dyDescent="0.15">
      <c r="A362" s="4"/>
      <c r="B362" s="4"/>
      <c r="C362" s="4"/>
      <c r="D362" s="4"/>
      <c r="E362" s="4"/>
      <c r="F362" s="4"/>
      <c r="G362" s="35"/>
      <c r="H362" s="35"/>
      <c r="I362" s="35"/>
      <c r="J362" s="35"/>
      <c r="K362" s="35"/>
      <c r="L362" s="6"/>
      <c r="M362" s="35"/>
      <c r="N362" s="35"/>
      <c r="O362" s="35"/>
      <c r="P362" s="35"/>
      <c r="Q362" s="35"/>
      <c r="R362" s="35"/>
      <c r="S362" s="35"/>
      <c r="T362" s="35"/>
      <c r="U362" s="35"/>
      <c r="V362" s="35"/>
      <c r="W362" s="35"/>
      <c r="X362" s="35"/>
      <c r="Y362" s="7"/>
      <c r="Z362" s="7"/>
      <c r="AA362" s="7"/>
      <c r="AB362" s="7"/>
      <c r="AC362" s="35"/>
      <c r="AD362" s="35"/>
      <c r="AE362" s="35"/>
      <c r="AF362" s="35"/>
      <c r="AG362" s="35"/>
      <c r="AH362" s="6"/>
      <c r="AI362" s="35"/>
      <c r="AJ362" s="35"/>
      <c r="AK362" s="35"/>
      <c r="AL362" s="35"/>
      <c r="AM362" s="35"/>
      <c r="AN362" s="35"/>
      <c r="AO362" s="35"/>
      <c r="AP362" s="35"/>
      <c r="AQ362" s="35"/>
      <c r="AR362" s="35"/>
      <c r="AS362" s="35"/>
      <c r="AT362" s="35"/>
      <c r="AU362" s="7"/>
      <c r="AV362" s="7"/>
      <c r="AW362" s="7"/>
      <c r="AX362" s="7"/>
    </row>
    <row r="363" spans="1:50" hidden="1" x14ac:dyDescent="0.15">
      <c r="A363" s="4"/>
      <c r="B363" s="4"/>
      <c r="C363" s="4"/>
      <c r="D363" s="4"/>
      <c r="E363" s="4"/>
      <c r="F363" s="4"/>
      <c r="G363" s="35"/>
      <c r="H363" s="35"/>
      <c r="I363" s="35"/>
      <c r="J363" s="35"/>
      <c r="K363" s="35"/>
      <c r="L363" s="6"/>
      <c r="M363" s="35"/>
      <c r="N363" s="35"/>
      <c r="O363" s="35"/>
      <c r="P363" s="35"/>
      <c r="Q363" s="35"/>
      <c r="R363" s="35"/>
      <c r="S363" s="35"/>
      <c r="T363" s="35"/>
      <c r="U363" s="35"/>
      <c r="V363" s="35"/>
      <c r="W363" s="35"/>
      <c r="X363" s="35"/>
      <c r="Y363" s="7"/>
      <c r="Z363" s="7"/>
      <c r="AA363" s="7"/>
      <c r="AB363" s="7"/>
      <c r="AC363" s="35"/>
      <c r="AD363" s="35"/>
      <c r="AE363" s="35"/>
      <c r="AF363" s="35"/>
      <c r="AG363" s="35"/>
      <c r="AH363" s="6"/>
      <c r="AI363" s="35"/>
      <c r="AJ363" s="35"/>
      <c r="AK363" s="35"/>
      <c r="AL363" s="35"/>
      <c r="AM363" s="35"/>
      <c r="AN363" s="35"/>
      <c r="AO363" s="35"/>
      <c r="AP363" s="35"/>
      <c r="AQ363" s="35"/>
      <c r="AR363" s="35"/>
      <c r="AS363" s="35"/>
      <c r="AT363" s="35"/>
      <c r="AU363" s="7"/>
      <c r="AV363" s="7"/>
      <c r="AW363" s="7"/>
      <c r="AX363" s="7"/>
    </row>
    <row r="364" spans="1:50" hidden="1" x14ac:dyDescent="0.15">
      <c r="A364" s="4"/>
      <c r="B364" s="4"/>
      <c r="C364" s="4"/>
      <c r="D364" s="4"/>
      <c r="E364" s="4"/>
      <c r="F364" s="4"/>
      <c r="G364" s="35"/>
      <c r="H364" s="35"/>
      <c r="I364" s="35"/>
      <c r="J364" s="35"/>
      <c r="K364" s="35"/>
      <c r="L364" s="6"/>
      <c r="M364" s="35"/>
      <c r="N364" s="35"/>
      <c r="O364" s="35"/>
      <c r="P364" s="35"/>
      <c r="Q364" s="35"/>
      <c r="R364" s="35"/>
      <c r="S364" s="35"/>
      <c r="T364" s="35"/>
      <c r="U364" s="35"/>
      <c r="V364" s="35"/>
      <c r="W364" s="35"/>
      <c r="X364" s="35"/>
      <c r="Y364" s="7"/>
      <c r="Z364" s="7"/>
      <c r="AA364" s="7"/>
      <c r="AB364" s="7"/>
      <c r="AC364" s="35"/>
      <c r="AD364" s="35"/>
      <c r="AE364" s="35"/>
      <c r="AF364" s="35"/>
      <c r="AG364" s="35"/>
      <c r="AH364" s="6"/>
      <c r="AI364" s="35"/>
      <c r="AJ364" s="35"/>
      <c r="AK364" s="35"/>
      <c r="AL364" s="35"/>
      <c r="AM364" s="35"/>
      <c r="AN364" s="35"/>
      <c r="AO364" s="35"/>
      <c r="AP364" s="35"/>
      <c r="AQ364" s="35"/>
      <c r="AR364" s="35"/>
      <c r="AS364" s="35"/>
      <c r="AT364" s="35"/>
      <c r="AU364" s="7"/>
      <c r="AV364" s="7"/>
      <c r="AW364" s="7"/>
      <c r="AX364" s="7"/>
    </row>
    <row r="365" spans="1:50" hidden="1" x14ac:dyDescent="0.15">
      <c r="A365" s="4"/>
      <c r="B365" s="4"/>
      <c r="C365" s="4"/>
      <c r="D365" s="4"/>
      <c r="E365" s="4"/>
      <c r="F365" s="4"/>
      <c r="G365" s="35"/>
      <c r="H365" s="35"/>
      <c r="I365" s="35"/>
      <c r="J365" s="35"/>
      <c r="K365" s="35"/>
      <c r="L365" s="6"/>
      <c r="M365" s="35"/>
      <c r="N365" s="35"/>
      <c r="O365" s="35"/>
      <c r="P365" s="35"/>
      <c r="Q365" s="35"/>
      <c r="R365" s="35"/>
      <c r="S365" s="35"/>
      <c r="T365" s="35"/>
      <c r="U365" s="35"/>
      <c r="V365" s="35"/>
      <c r="W365" s="35"/>
      <c r="X365" s="35"/>
      <c r="Y365" s="7"/>
      <c r="Z365" s="7"/>
      <c r="AA365" s="7"/>
      <c r="AB365" s="7"/>
      <c r="AC365" s="35"/>
      <c r="AD365" s="35"/>
      <c r="AE365" s="35"/>
      <c r="AF365" s="35"/>
      <c r="AG365" s="35"/>
      <c r="AH365" s="6"/>
      <c r="AI365" s="35"/>
      <c r="AJ365" s="35"/>
      <c r="AK365" s="35"/>
      <c r="AL365" s="35"/>
      <c r="AM365" s="35"/>
      <c r="AN365" s="35"/>
      <c r="AO365" s="35"/>
      <c r="AP365" s="35"/>
      <c r="AQ365" s="35"/>
      <c r="AR365" s="35"/>
      <c r="AS365" s="35"/>
      <c r="AT365" s="35"/>
      <c r="AU365" s="7"/>
      <c r="AV365" s="7"/>
      <c r="AW365" s="7"/>
      <c r="AX365" s="7"/>
    </row>
    <row r="366" spans="1:50" hidden="1" x14ac:dyDescent="0.15">
      <c r="A366" s="4"/>
      <c r="B366" s="4"/>
      <c r="C366" s="4"/>
      <c r="D366" s="4"/>
      <c r="E366" s="4"/>
      <c r="F366" s="4"/>
      <c r="G366" s="35"/>
      <c r="H366" s="35"/>
      <c r="I366" s="35"/>
      <c r="J366" s="35"/>
      <c r="K366" s="35"/>
      <c r="L366" s="6"/>
      <c r="M366" s="35"/>
      <c r="N366" s="35"/>
      <c r="O366" s="35"/>
      <c r="P366" s="35"/>
      <c r="Q366" s="35"/>
      <c r="R366" s="35"/>
      <c r="S366" s="35"/>
      <c r="T366" s="35"/>
      <c r="U366" s="35"/>
      <c r="V366" s="35"/>
      <c r="W366" s="35"/>
      <c r="X366" s="35"/>
      <c r="Y366" s="7"/>
      <c r="Z366" s="7"/>
      <c r="AA366" s="7"/>
      <c r="AB366" s="7"/>
      <c r="AC366" s="35"/>
      <c r="AD366" s="35"/>
      <c r="AE366" s="35"/>
      <c r="AF366" s="35"/>
      <c r="AG366" s="35"/>
      <c r="AH366" s="6"/>
      <c r="AI366" s="35"/>
      <c r="AJ366" s="35"/>
      <c r="AK366" s="35"/>
      <c r="AL366" s="35"/>
      <c r="AM366" s="35"/>
      <c r="AN366" s="35"/>
      <c r="AO366" s="35"/>
      <c r="AP366" s="35"/>
      <c r="AQ366" s="35"/>
      <c r="AR366" s="35"/>
      <c r="AS366" s="35"/>
      <c r="AT366" s="35"/>
      <c r="AU366" s="7"/>
      <c r="AV366" s="7"/>
      <c r="AW366" s="7"/>
      <c r="AX366" s="7"/>
    </row>
    <row r="367" spans="1:50" hidden="1" x14ac:dyDescent="0.15">
      <c r="A367" s="4"/>
      <c r="B367" s="4"/>
      <c r="C367" s="4"/>
      <c r="D367" s="4"/>
      <c r="E367" s="4"/>
      <c r="F367" s="4"/>
      <c r="G367" s="35"/>
      <c r="H367" s="35"/>
      <c r="I367" s="35"/>
      <c r="J367" s="35"/>
      <c r="K367" s="35"/>
      <c r="L367" s="6"/>
      <c r="M367" s="35"/>
      <c r="N367" s="35"/>
      <c r="O367" s="35"/>
      <c r="P367" s="35"/>
      <c r="Q367" s="35"/>
      <c r="R367" s="35"/>
      <c r="S367" s="35"/>
      <c r="T367" s="35"/>
      <c r="U367" s="35"/>
      <c r="V367" s="35"/>
      <c r="W367" s="35"/>
      <c r="X367" s="35"/>
      <c r="Y367" s="7"/>
      <c r="Z367" s="7"/>
      <c r="AA367" s="7"/>
      <c r="AB367" s="7"/>
      <c r="AC367" s="35"/>
      <c r="AD367" s="35"/>
      <c r="AE367" s="35"/>
      <c r="AF367" s="35"/>
      <c r="AG367" s="35"/>
      <c r="AH367" s="6"/>
      <c r="AI367" s="35"/>
      <c r="AJ367" s="35"/>
      <c r="AK367" s="35"/>
      <c r="AL367" s="35"/>
      <c r="AM367" s="35"/>
      <c r="AN367" s="35"/>
      <c r="AO367" s="35"/>
      <c r="AP367" s="35"/>
      <c r="AQ367" s="35"/>
      <c r="AR367" s="35"/>
      <c r="AS367" s="35"/>
      <c r="AT367" s="35"/>
      <c r="AU367" s="7"/>
      <c r="AV367" s="7"/>
      <c r="AW367" s="7"/>
      <c r="AX367" s="7"/>
    </row>
    <row r="368" spans="1:50" hidden="1" x14ac:dyDescent="0.15">
      <c r="A368" s="4"/>
      <c r="B368" s="4"/>
      <c r="C368" s="4"/>
      <c r="D368" s="4"/>
      <c r="E368" s="4"/>
      <c r="F368" s="4"/>
      <c r="G368" s="35"/>
      <c r="H368" s="35"/>
      <c r="I368" s="35"/>
      <c r="J368" s="35"/>
      <c r="K368" s="35"/>
      <c r="L368" s="6"/>
      <c r="M368" s="35"/>
      <c r="N368" s="35"/>
      <c r="O368" s="35"/>
      <c r="P368" s="35"/>
      <c r="Q368" s="35"/>
      <c r="R368" s="35"/>
      <c r="S368" s="35"/>
      <c r="T368" s="35"/>
      <c r="U368" s="35"/>
      <c r="V368" s="35"/>
      <c r="W368" s="35"/>
      <c r="X368" s="35"/>
      <c r="Y368" s="7"/>
      <c r="Z368" s="7"/>
      <c r="AA368" s="7"/>
      <c r="AB368" s="7"/>
      <c r="AC368" s="35"/>
      <c r="AD368" s="35"/>
      <c r="AE368" s="35"/>
      <c r="AF368" s="35"/>
      <c r="AG368" s="35"/>
      <c r="AH368" s="6"/>
      <c r="AI368" s="35"/>
      <c r="AJ368" s="35"/>
      <c r="AK368" s="35"/>
      <c r="AL368" s="35"/>
      <c r="AM368" s="35"/>
      <c r="AN368" s="35"/>
      <c r="AO368" s="35"/>
      <c r="AP368" s="35"/>
      <c r="AQ368" s="35"/>
      <c r="AR368" s="35"/>
      <c r="AS368" s="35"/>
      <c r="AT368" s="35"/>
      <c r="AU368" s="7"/>
      <c r="AV368" s="7"/>
      <c r="AW368" s="7"/>
      <c r="AX368" s="7"/>
    </row>
    <row r="369" spans="1:50" hidden="1" x14ac:dyDescent="0.15">
      <c r="A369" s="4"/>
      <c r="B369" s="4"/>
      <c r="C369" s="4"/>
      <c r="D369" s="4"/>
      <c r="E369" s="4"/>
      <c r="F369" s="4"/>
      <c r="G369" s="35"/>
      <c r="H369" s="35"/>
      <c r="I369" s="35"/>
      <c r="J369" s="35"/>
      <c r="K369" s="35"/>
      <c r="L369" s="6"/>
      <c r="M369" s="35"/>
      <c r="N369" s="35"/>
      <c r="O369" s="35"/>
      <c r="P369" s="35"/>
      <c r="Q369" s="35"/>
      <c r="R369" s="35"/>
      <c r="S369" s="35"/>
      <c r="T369" s="35"/>
      <c r="U369" s="35"/>
      <c r="V369" s="35"/>
      <c r="W369" s="35"/>
      <c r="X369" s="35"/>
      <c r="Y369" s="7"/>
      <c r="Z369" s="7"/>
      <c r="AA369" s="7"/>
      <c r="AB369" s="7"/>
      <c r="AC369" s="35"/>
      <c r="AD369" s="35"/>
      <c r="AE369" s="35"/>
      <c r="AF369" s="35"/>
      <c r="AG369" s="35"/>
      <c r="AH369" s="6"/>
      <c r="AI369" s="35"/>
      <c r="AJ369" s="35"/>
      <c r="AK369" s="35"/>
      <c r="AL369" s="35"/>
      <c r="AM369" s="35"/>
      <c r="AN369" s="35"/>
      <c r="AO369" s="35"/>
      <c r="AP369" s="35"/>
      <c r="AQ369" s="35"/>
      <c r="AR369" s="35"/>
      <c r="AS369" s="35"/>
      <c r="AT369" s="35"/>
      <c r="AU369" s="7"/>
      <c r="AV369" s="7"/>
      <c r="AW369" s="7"/>
      <c r="AX369" s="7"/>
    </row>
    <row r="370" spans="1:50" hidden="1" x14ac:dyDescent="0.15">
      <c r="A370" s="4"/>
      <c r="B370" s="4"/>
      <c r="C370" s="4"/>
      <c r="D370" s="4"/>
      <c r="E370" s="4"/>
      <c r="F370" s="4"/>
      <c r="G370" s="35"/>
      <c r="H370" s="35"/>
      <c r="I370" s="35"/>
      <c r="J370" s="35"/>
      <c r="K370" s="35"/>
      <c r="L370" s="6"/>
      <c r="M370" s="35"/>
      <c r="N370" s="35"/>
      <c r="O370" s="35"/>
      <c r="P370" s="35"/>
      <c r="Q370" s="35"/>
      <c r="R370" s="35"/>
      <c r="S370" s="35"/>
      <c r="T370" s="35"/>
      <c r="U370" s="35"/>
      <c r="V370" s="35"/>
      <c r="W370" s="35"/>
      <c r="X370" s="35"/>
      <c r="Y370" s="7"/>
      <c r="Z370" s="7"/>
      <c r="AA370" s="7"/>
      <c r="AB370" s="7"/>
      <c r="AC370" s="35"/>
      <c r="AD370" s="35"/>
      <c r="AE370" s="35"/>
      <c r="AF370" s="35"/>
      <c r="AG370" s="35"/>
      <c r="AH370" s="6"/>
      <c r="AI370" s="35"/>
      <c r="AJ370" s="35"/>
      <c r="AK370" s="35"/>
      <c r="AL370" s="35"/>
      <c r="AM370" s="35"/>
      <c r="AN370" s="35"/>
      <c r="AO370" s="35"/>
      <c r="AP370" s="35"/>
      <c r="AQ370" s="35"/>
      <c r="AR370" s="35"/>
      <c r="AS370" s="35"/>
      <c r="AT370" s="35"/>
      <c r="AU370" s="7"/>
      <c r="AV370" s="7"/>
      <c r="AW370" s="7"/>
      <c r="AX370" s="7"/>
    </row>
    <row r="371" spans="1:50" hidden="1" x14ac:dyDescent="0.15">
      <c r="A371" s="4"/>
      <c r="B371" s="4"/>
      <c r="C371" s="4"/>
      <c r="D371" s="4"/>
      <c r="E371" s="4"/>
      <c r="F371" s="4"/>
      <c r="G371" s="35"/>
      <c r="H371" s="35"/>
      <c r="I371" s="35"/>
      <c r="J371" s="35"/>
      <c r="K371" s="35"/>
      <c r="L371" s="6"/>
      <c r="M371" s="35"/>
      <c r="N371" s="35"/>
      <c r="O371" s="35"/>
      <c r="P371" s="35"/>
      <c r="Q371" s="35"/>
      <c r="R371" s="35"/>
      <c r="S371" s="35"/>
      <c r="T371" s="35"/>
      <c r="U371" s="35"/>
      <c r="V371" s="35"/>
      <c r="W371" s="35"/>
      <c r="X371" s="35"/>
      <c r="Y371" s="7"/>
      <c r="Z371" s="7"/>
      <c r="AA371" s="7"/>
      <c r="AB371" s="7"/>
      <c r="AC371" s="35"/>
      <c r="AD371" s="35"/>
      <c r="AE371" s="35"/>
      <c r="AF371" s="35"/>
      <c r="AG371" s="35"/>
      <c r="AH371" s="6"/>
      <c r="AI371" s="35"/>
      <c r="AJ371" s="35"/>
      <c r="AK371" s="35"/>
      <c r="AL371" s="35"/>
      <c r="AM371" s="35"/>
      <c r="AN371" s="35"/>
      <c r="AO371" s="35"/>
      <c r="AP371" s="35"/>
      <c r="AQ371" s="35"/>
      <c r="AR371" s="35"/>
      <c r="AS371" s="35"/>
      <c r="AT371" s="35"/>
      <c r="AU371" s="7"/>
      <c r="AV371" s="7"/>
      <c r="AW371" s="7"/>
      <c r="AX371" s="7"/>
    </row>
    <row r="372" spans="1:50" hidden="1" x14ac:dyDescent="0.15">
      <c r="A372" s="4"/>
      <c r="B372" s="4"/>
      <c r="C372" s="4"/>
      <c r="D372" s="4"/>
      <c r="E372" s="4"/>
      <c r="F372" s="4"/>
      <c r="G372" s="35"/>
      <c r="H372" s="35"/>
      <c r="I372" s="35"/>
      <c r="J372" s="35"/>
      <c r="K372" s="35"/>
      <c r="L372" s="6"/>
      <c r="M372" s="35"/>
      <c r="N372" s="35"/>
      <c r="O372" s="35"/>
      <c r="P372" s="35"/>
      <c r="Q372" s="35"/>
      <c r="R372" s="35"/>
      <c r="S372" s="35"/>
      <c r="T372" s="35"/>
      <c r="U372" s="35"/>
      <c r="V372" s="35"/>
      <c r="W372" s="35"/>
      <c r="X372" s="35"/>
      <c r="Y372" s="7"/>
      <c r="Z372" s="7"/>
      <c r="AA372" s="7"/>
      <c r="AB372" s="7"/>
      <c r="AC372" s="35"/>
      <c r="AD372" s="35"/>
      <c r="AE372" s="35"/>
      <c r="AF372" s="35"/>
      <c r="AG372" s="35"/>
      <c r="AH372" s="6"/>
      <c r="AI372" s="35"/>
      <c r="AJ372" s="35"/>
      <c r="AK372" s="35"/>
      <c r="AL372" s="35"/>
      <c r="AM372" s="35"/>
      <c r="AN372" s="35"/>
      <c r="AO372" s="35"/>
      <c r="AP372" s="35"/>
      <c r="AQ372" s="35"/>
      <c r="AR372" s="35"/>
      <c r="AS372" s="35"/>
      <c r="AT372" s="35"/>
      <c r="AU372" s="7"/>
      <c r="AV372" s="7"/>
      <c r="AW372" s="7"/>
      <c r="AX372" s="7"/>
    </row>
    <row r="373" spans="1:50" hidden="1" x14ac:dyDescent="0.15">
      <c r="A373" s="4"/>
      <c r="B373" s="4"/>
      <c r="C373" s="4"/>
      <c r="D373" s="4"/>
      <c r="E373" s="4"/>
      <c r="F373" s="4"/>
      <c r="G373" s="35"/>
      <c r="H373" s="35"/>
      <c r="I373" s="35"/>
      <c r="J373" s="35"/>
      <c r="K373" s="35"/>
      <c r="L373" s="6"/>
      <c r="M373" s="35"/>
      <c r="N373" s="35"/>
      <c r="O373" s="35"/>
      <c r="P373" s="35"/>
      <c r="Q373" s="35"/>
      <c r="R373" s="35"/>
      <c r="S373" s="35"/>
      <c r="T373" s="35"/>
      <c r="U373" s="35"/>
      <c r="V373" s="35"/>
      <c r="W373" s="35"/>
      <c r="X373" s="35"/>
      <c r="Y373" s="7"/>
      <c r="Z373" s="7"/>
      <c r="AA373" s="7"/>
      <c r="AB373" s="7"/>
      <c r="AC373" s="35"/>
      <c r="AD373" s="35"/>
      <c r="AE373" s="35"/>
      <c r="AF373" s="35"/>
      <c r="AG373" s="35"/>
      <c r="AH373" s="6"/>
      <c r="AI373" s="35"/>
      <c r="AJ373" s="35"/>
      <c r="AK373" s="35"/>
      <c r="AL373" s="35"/>
      <c r="AM373" s="35"/>
      <c r="AN373" s="35"/>
      <c r="AO373" s="35"/>
      <c r="AP373" s="35"/>
      <c r="AQ373" s="35"/>
      <c r="AR373" s="35"/>
      <c r="AS373" s="35"/>
      <c r="AT373" s="35"/>
      <c r="AU373" s="7"/>
      <c r="AV373" s="7"/>
      <c r="AW373" s="7"/>
      <c r="AX373" s="7"/>
    </row>
    <row r="374" spans="1:50" hidden="1" x14ac:dyDescent="0.15">
      <c r="A374" s="4"/>
      <c r="B374" s="4"/>
      <c r="C374" s="4"/>
      <c r="D374" s="4"/>
      <c r="E374" s="4"/>
      <c r="F374" s="4"/>
      <c r="G374" s="35"/>
      <c r="H374" s="35"/>
      <c r="I374" s="35"/>
      <c r="J374" s="35"/>
      <c r="K374" s="35"/>
      <c r="L374" s="6"/>
      <c r="M374" s="35"/>
      <c r="N374" s="35"/>
      <c r="O374" s="35"/>
      <c r="P374" s="35"/>
      <c r="Q374" s="35"/>
      <c r="R374" s="35"/>
      <c r="S374" s="35"/>
      <c r="T374" s="35"/>
      <c r="U374" s="35"/>
      <c r="V374" s="35"/>
      <c r="W374" s="35"/>
      <c r="X374" s="35"/>
      <c r="Y374" s="7"/>
      <c r="Z374" s="7"/>
      <c r="AA374" s="7"/>
      <c r="AB374" s="7"/>
      <c r="AC374" s="35"/>
      <c r="AD374" s="35"/>
      <c r="AE374" s="35"/>
      <c r="AF374" s="35"/>
      <c r="AG374" s="35"/>
      <c r="AH374" s="6"/>
      <c r="AI374" s="35"/>
      <c r="AJ374" s="35"/>
      <c r="AK374" s="35"/>
      <c r="AL374" s="35"/>
      <c r="AM374" s="35"/>
      <c r="AN374" s="35"/>
      <c r="AO374" s="35"/>
      <c r="AP374" s="35"/>
      <c r="AQ374" s="35"/>
      <c r="AR374" s="35"/>
      <c r="AS374" s="35"/>
      <c r="AT374" s="35"/>
      <c r="AU374" s="7"/>
      <c r="AV374" s="7"/>
      <c r="AW374" s="7"/>
      <c r="AX374" s="7"/>
    </row>
    <row r="375" spans="1:50" hidden="1" x14ac:dyDescent="0.15">
      <c r="A375" s="4"/>
      <c r="B375" s="4"/>
      <c r="C375" s="4"/>
      <c r="D375" s="4"/>
      <c r="E375" s="4"/>
      <c r="F375" s="4"/>
      <c r="G375" s="35"/>
      <c r="H375" s="35"/>
      <c r="I375" s="35"/>
      <c r="J375" s="35"/>
      <c r="K375" s="35"/>
      <c r="L375" s="6"/>
      <c r="M375" s="35"/>
      <c r="N375" s="35"/>
      <c r="O375" s="35"/>
      <c r="P375" s="35"/>
      <c r="Q375" s="35"/>
      <c r="R375" s="35"/>
      <c r="S375" s="35"/>
      <c r="T375" s="35"/>
      <c r="U375" s="35"/>
      <c r="V375" s="35"/>
      <c r="W375" s="35"/>
      <c r="X375" s="35"/>
      <c r="Y375" s="7"/>
      <c r="Z375" s="7"/>
      <c r="AA375" s="7"/>
      <c r="AB375" s="7"/>
      <c r="AC375" s="35"/>
      <c r="AD375" s="35"/>
      <c r="AE375" s="35"/>
      <c r="AF375" s="35"/>
      <c r="AG375" s="35"/>
      <c r="AH375" s="6"/>
      <c r="AI375" s="35"/>
      <c r="AJ375" s="35"/>
      <c r="AK375" s="35"/>
      <c r="AL375" s="35"/>
      <c r="AM375" s="35"/>
      <c r="AN375" s="35"/>
      <c r="AO375" s="35"/>
      <c r="AP375" s="35"/>
      <c r="AQ375" s="35"/>
      <c r="AR375" s="35"/>
      <c r="AS375" s="35"/>
      <c r="AT375" s="35"/>
      <c r="AU375" s="7"/>
      <c r="AV375" s="7"/>
      <c r="AW375" s="7"/>
      <c r="AX375" s="7"/>
    </row>
    <row r="376" spans="1:50" hidden="1" x14ac:dyDescent="0.15">
      <c r="A376" s="4"/>
      <c r="B376" s="4"/>
      <c r="C376" s="4"/>
      <c r="D376" s="4"/>
      <c r="E376" s="4"/>
      <c r="F376" s="4"/>
      <c r="G376" s="35"/>
      <c r="H376" s="35"/>
      <c r="I376" s="35"/>
      <c r="J376" s="35"/>
      <c r="K376" s="35"/>
      <c r="L376" s="6"/>
      <c r="M376" s="35"/>
      <c r="N376" s="35"/>
      <c r="O376" s="35"/>
      <c r="P376" s="35"/>
      <c r="Q376" s="35"/>
      <c r="R376" s="35"/>
      <c r="S376" s="35"/>
      <c r="T376" s="35"/>
      <c r="U376" s="35"/>
      <c r="V376" s="35"/>
      <c r="W376" s="35"/>
      <c r="X376" s="35"/>
      <c r="Y376" s="7"/>
      <c r="Z376" s="7"/>
      <c r="AA376" s="7"/>
      <c r="AB376" s="7"/>
      <c r="AC376" s="35"/>
      <c r="AD376" s="35"/>
      <c r="AE376" s="35"/>
      <c r="AF376" s="35"/>
      <c r="AG376" s="35"/>
      <c r="AH376" s="6"/>
      <c r="AI376" s="35"/>
      <c r="AJ376" s="35"/>
      <c r="AK376" s="35"/>
      <c r="AL376" s="35"/>
      <c r="AM376" s="35"/>
      <c r="AN376" s="35"/>
      <c r="AO376" s="35"/>
      <c r="AP376" s="35"/>
      <c r="AQ376" s="35"/>
      <c r="AR376" s="35"/>
      <c r="AS376" s="35"/>
      <c r="AT376" s="35"/>
      <c r="AU376" s="7"/>
      <c r="AV376" s="7"/>
      <c r="AW376" s="7"/>
      <c r="AX376" s="7"/>
    </row>
    <row r="377" spans="1:50" hidden="1" x14ac:dyDescent="0.15">
      <c r="A377" s="4"/>
      <c r="B377" s="4"/>
      <c r="C377" s="4"/>
      <c r="D377" s="4"/>
      <c r="E377" s="4"/>
      <c r="F377" s="4"/>
      <c r="G377" s="35"/>
      <c r="H377" s="35"/>
      <c r="I377" s="35"/>
      <c r="J377" s="35"/>
      <c r="K377" s="35"/>
      <c r="L377" s="6"/>
      <c r="M377" s="35"/>
      <c r="N377" s="35"/>
      <c r="O377" s="35"/>
      <c r="P377" s="35"/>
      <c r="Q377" s="35"/>
      <c r="R377" s="35"/>
      <c r="S377" s="35"/>
      <c r="T377" s="35"/>
      <c r="U377" s="35"/>
      <c r="V377" s="35"/>
      <c r="W377" s="35"/>
      <c r="X377" s="35"/>
      <c r="Y377" s="7"/>
      <c r="Z377" s="7"/>
      <c r="AA377" s="7"/>
      <c r="AB377" s="7"/>
      <c r="AC377" s="35"/>
      <c r="AD377" s="35"/>
      <c r="AE377" s="35"/>
      <c r="AF377" s="35"/>
      <c r="AG377" s="35"/>
      <c r="AH377" s="6"/>
      <c r="AI377" s="35"/>
      <c r="AJ377" s="35"/>
      <c r="AK377" s="35"/>
      <c r="AL377" s="35"/>
      <c r="AM377" s="35"/>
      <c r="AN377" s="35"/>
      <c r="AO377" s="35"/>
      <c r="AP377" s="35"/>
      <c r="AQ377" s="35"/>
      <c r="AR377" s="35"/>
      <c r="AS377" s="35"/>
      <c r="AT377" s="35"/>
      <c r="AU377" s="7"/>
      <c r="AV377" s="7"/>
      <c r="AW377" s="7"/>
      <c r="AX377" s="7"/>
    </row>
    <row r="378" spans="1:50" hidden="1" x14ac:dyDescent="0.15">
      <c r="A378" s="4"/>
      <c r="B378" s="4"/>
      <c r="C378" s="4"/>
      <c r="D378" s="4"/>
      <c r="E378" s="4"/>
      <c r="F378" s="4"/>
      <c r="G378" s="35"/>
      <c r="H378" s="35"/>
      <c r="I378" s="35"/>
      <c r="J378" s="35"/>
      <c r="K378" s="35"/>
      <c r="L378" s="6"/>
      <c r="M378" s="35"/>
      <c r="N378" s="35"/>
      <c r="O378" s="35"/>
      <c r="P378" s="35"/>
      <c r="Q378" s="35"/>
      <c r="R378" s="35"/>
      <c r="S378" s="35"/>
      <c r="T378" s="35"/>
      <c r="U378" s="35"/>
      <c r="V378" s="35"/>
      <c r="W378" s="35"/>
      <c r="X378" s="35"/>
      <c r="Y378" s="7"/>
      <c r="Z378" s="7"/>
      <c r="AA378" s="7"/>
      <c r="AB378" s="7"/>
      <c r="AC378" s="35"/>
      <c r="AD378" s="35"/>
      <c r="AE378" s="35"/>
      <c r="AF378" s="35"/>
      <c r="AG378" s="35"/>
      <c r="AH378" s="6"/>
      <c r="AI378" s="35"/>
      <c r="AJ378" s="35"/>
      <c r="AK378" s="35"/>
      <c r="AL378" s="35"/>
      <c r="AM378" s="35"/>
      <c r="AN378" s="35"/>
      <c r="AO378" s="35"/>
      <c r="AP378" s="35"/>
      <c r="AQ378" s="35"/>
      <c r="AR378" s="35"/>
      <c r="AS378" s="35"/>
      <c r="AT378" s="35"/>
      <c r="AU378" s="7"/>
      <c r="AV378" s="7"/>
      <c r="AW378" s="7"/>
      <c r="AX378" s="7"/>
    </row>
    <row r="379" spans="1:50" hidden="1" x14ac:dyDescent="0.15">
      <c r="A379" s="4"/>
      <c r="B379" s="4"/>
      <c r="C379" s="4"/>
      <c r="D379" s="4"/>
      <c r="E379" s="4"/>
      <c r="F379" s="4"/>
      <c r="G379" s="35"/>
      <c r="H379" s="35"/>
      <c r="I379" s="35"/>
      <c r="J379" s="35"/>
      <c r="K379" s="35"/>
      <c r="L379" s="6"/>
      <c r="M379" s="35"/>
      <c r="N379" s="35"/>
      <c r="O379" s="35"/>
      <c r="P379" s="35"/>
      <c r="Q379" s="35"/>
      <c r="R379" s="35"/>
      <c r="S379" s="35"/>
      <c r="T379" s="35"/>
      <c r="U379" s="35"/>
      <c r="V379" s="35"/>
      <c r="W379" s="35"/>
      <c r="X379" s="35"/>
      <c r="Y379" s="7"/>
      <c r="Z379" s="7"/>
      <c r="AA379" s="7"/>
      <c r="AB379" s="7"/>
      <c r="AC379" s="35"/>
      <c r="AD379" s="35"/>
      <c r="AE379" s="35"/>
      <c r="AF379" s="35"/>
      <c r="AG379" s="35"/>
      <c r="AH379" s="6"/>
      <c r="AI379" s="35"/>
      <c r="AJ379" s="35"/>
      <c r="AK379" s="35"/>
      <c r="AL379" s="35"/>
      <c r="AM379" s="35"/>
      <c r="AN379" s="35"/>
      <c r="AO379" s="35"/>
      <c r="AP379" s="35"/>
      <c r="AQ379" s="35"/>
      <c r="AR379" s="35"/>
      <c r="AS379" s="35"/>
      <c r="AT379" s="35"/>
      <c r="AU379" s="7"/>
      <c r="AV379" s="7"/>
      <c r="AW379" s="7"/>
      <c r="AX379" s="7"/>
    </row>
    <row r="380" spans="1:50" hidden="1" x14ac:dyDescent="0.15">
      <c r="A380" s="4"/>
      <c r="B380" s="4"/>
      <c r="C380" s="4"/>
      <c r="D380" s="4"/>
      <c r="E380" s="4"/>
      <c r="F380" s="4"/>
      <c r="G380" s="35"/>
      <c r="H380" s="35"/>
      <c r="I380" s="35"/>
      <c r="J380" s="35"/>
      <c r="K380" s="35"/>
      <c r="L380" s="6"/>
      <c r="M380" s="35"/>
      <c r="N380" s="35"/>
      <c r="O380" s="35"/>
      <c r="P380" s="35"/>
      <c r="Q380" s="35"/>
      <c r="R380" s="35"/>
      <c r="S380" s="35"/>
      <c r="T380" s="35"/>
      <c r="U380" s="35"/>
      <c r="V380" s="35"/>
      <c r="W380" s="35"/>
      <c r="X380" s="35"/>
      <c r="Y380" s="7"/>
      <c r="Z380" s="7"/>
      <c r="AA380" s="7"/>
      <c r="AB380" s="7"/>
      <c r="AC380" s="35"/>
      <c r="AD380" s="35"/>
      <c r="AE380" s="35"/>
      <c r="AF380" s="35"/>
      <c r="AG380" s="35"/>
      <c r="AH380" s="6"/>
      <c r="AI380" s="35"/>
      <c r="AJ380" s="35"/>
      <c r="AK380" s="35"/>
      <c r="AL380" s="35"/>
      <c r="AM380" s="35"/>
      <c r="AN380" s="35"/>
      <c r="AO380" s="35"/>
      <c r="AP380" s="35"/>
      <c r="AQ380" s="35"/>
      <c r="AR380" s="35"/>
      <c r="AS380" s="35"/>
      <c r="AT380" s="35"/>
      <c r="AU380" s="7"/>
      <c r="AV380" s="7"/>
      <c r="AW380" s="7"/>
      <c r="AX380" s="7"/>
    </row>
    <row r="381" spans="1:50" hidden="1" x14ac:dyDescent="0.15">
      <c r="A381" s="4"/>
      <c r="B381" s="4"/>
      <c r="C381" s="4"/>
      <c r="D381" s="4"/>
      <c r="E381" s="4"/>
      <c r="F381" s="4"/>
      <c r="G381" s="35"/>
      <c r="H381" s="35"/>
      <c r="I381" s="35"/>
      <c r="J381" s="35"/>
      <c r="K381" s="35"/>
      <c r="L381" s="6"/>
      <c r="M381" s="35"/>
      <c r="N381" s="35"/>
      <c r="O381" s="35"/>
      <c r="P381" s="35"/>
      <c r="Q381" s="35"/>
      <c r="R381" s="35"/>
      <c r="S381" s="35"/>
      <c r="T381" s="35"/>
      <c r="U381" s="35"/>
      <c r="V381" s="35"/>
      <c r="W381" s="35"/>
      <c r="X381" s="35"/>
      <c r="Y381" s="7"/>
      <c r="Z381" s="7"/>
      <c r="AA381" s="7"/>
      <c r="AB381" s="7"/>
      <c r="AC381" s="35"/>
      <c r="AD381" s="35"/>
      <c r="AE381" s="35"/>
      <c r="AF381" s="35"/>
      <c r="AG381" s="35"/>
      <c r="AH381" s="6"/>
      <c r="AI381" s="35"/>
      <c r="AJ381" s="35"/>
      <c r="AK381" s="35"/>
      <c r="AL381" s="35"/>
      <c r="AM381" s="35"/>
      <c r="AN381" s="35"/>
      <c r="AO381" s="35"/>
      <c r="AP381" s="35"/>
      <c r="AQ381" s="35"/>
      <c r="AR381" s="35"/>
      <c r="AS381" s="35"/>
      <c r="AT381" s="35"/>
      <c r="AU381" s="7"/>
      <c r="AV381" s="7"/>
      <c r="AW381" s="7"/>
      <c r="AX381" s="7"/>
    </row>
    <row r="382" spans="1:50" hidden="1" x14ac:dyDescent="0.15">
      <c r="A382" s="4"/>
      <c r="B382" s="4"/>
      <c r="C382" s="4"/>
      <c r="D382" s="4"/>
      <c r="E382" s="4"/>
      <c r="F382" s="4"/>
      <c r="G382" s="35"/>
      <c r="H382" s="35"/>
      <c r="I382" s="35"/>
      <c r="J382" s="35"/>
      <c r="K382" s="35"/>
      <c r="L382" s="6"/>
      <c r="M382" s="35"/>
      <c r="N382" s="35"/>
      <c r="O382" s="35"/>
      <c r="P382" s="35"/>
      <c r="Q382" s="35"/>
      <c r="R382" s="35"/>
      <c r="S382" s="35"/>
      <c r="T382" s="35"/>
      <c r="U382" s="35"/>
      <c r="V382" s="35"/>
      <c r="W382" s="35"/>
      <c r="X382" s="35"/>
      <c r="Y382" s="7"/>
      <c r="Z382" s="7"/>
      <c r="AA382" s="7"/>
      <c r="AB382" s="7"/>
      <c r="AC382" s="35"/>
      <c r="AD382" s="35"/>
      <c r="AE382" s="35"/>
      <c r="AF382" s="35"/>
      <c r="AG382" s="35"/>
      <c r="AH382" s="6"/>
      <c r="AI382" s="35"/>
      <c r="AJ382" s="35"/>
      <c r="AK382" s="35"/>
      <c r="AL382" s="35"/>
      <c r="AM382" s="35"/>
      <c r="AN382" s="35"/>
      <c r="AO382" s="35"/>
      <c r="AP382" s="35"/>
      <c r="AQ382" s="35"/>
      <c r="AR382" s="35"/>
      <c r="AS382" s="35"/>
      <c r="AT382" s="35"/>
      <c r="AU382" s="7"/>
      <c r="AV382" s="7"/>
      <c r="AW382" s="7"/>
      <c r="AX382" s="7"/>
    </row>
    <row r="383" spans="1:50" hidden="1" x14ac:dyDescent="0.15">
      <c r="A383" s="4"/>
      <c r="B383" s="4"/>
      <c r="C383" s="4"/>
      <c r="D383" s="4"/>
      <c r="E383" s="4"/>
      <c r="F383" s="4"/>
      <c r="G383" s="35"/>
      <c r="H383" s="35"/>
      <c r="I383" s="35"/>
      <c r="J383" s="35"/>
      <c r="K383" s="35"/>
      <c r="L383" s="6"/>
      <c r="M383" s="35"/>
      <c r="N383" s="35"/>
      <c r="O383" s="35"/>
      <c r="P383" s="35"/>
      <c r="Q383" s="35"/>
      <c r="R383" s="35"/>
      <c r="S383" s="35"/>
      <c r="T383" s="35"/>
      <c r="U383" s="35"/>
      <c r="V383" s="35"/>
      <c r="W383" s="35"/>
      <c r="X383" s="35"/>
      <c r="Y383" s="7"/>
      <c r="Z383" s="7"/>
      <c r="AA383" s="7"/>
      <c r="AB383" s="7"/>
      <c r="AC383" s="35"/>
      <c r="AD383" s="35"/>
      <c r="AE383" s="35"/>
      <c r="AF383" s="35"/>
      <c r="AG383" s="35"/>
      <c r="AH383" s="6"/>
      <c r="AI383" s="35"/>
      <c r="AJ383" s="35"/>
      <c r="AK383" s="35"/>
      <c r="AL383" s="35"/>
      <c r="AM383" s="35"/>
      <c r="AN383" s="35"/>
      <c r="AO383" s="35"/>
      <c r="AP383" s="35"/>
      <c r="AQ383" s="35"/>
      <c r="AR383" s="35"/>
      <c r="AS383" s="35"/>
      <c r="AT383" s="35"/>
      <c r="AU383" s="7"/>
      <c r="AV383" s="7"/>
      <c r="AW383" s="7"/>
      <c r="AX383" s="7"/>
    </row>
    <row r="384" spans="1:50" hidden="1" x14ac:dyDescent="0.15">
      <c r="A384" s="4"/>
      <c r="B384" s="4"/>
      <c r="C384" s="4"/>
      <c r="D384" s="4"/>
      <c r="E384" s="4"/>
      <c r="F384" s="4"/>
      <c r="G384" s="35"/>
      <c r="H384" s="35"/>
      <c r="I384" s="35"/>
      <c r="J384" s="35"/>
      <c r="K384" s="35"/>
      <c r="L384" s="6"/>
      <c r="M384" s="35"/>
      <c r="N384" s="35"/>
      <c r="O384" s="35"/>
      <c r="P384" s="35"/>
      <c r="Q384" s="35"/>
      <c r="R384" s="35"/>
      <c r="S384" s="35"/>
      <c r="T384" s="35"/>
      <c r="U384" s="35"/>
      <c r="V384" s="35"/>
      <c r="W384" s="35"/>
      <c r="X384" s="35"/>
      <c r="Y384" s="7"/>
      <c r="Z384" s="7"/>
      <c r="AA384" s="7"/>
      <c r="AB384" s="7"/>
      <c r="AC384" s="35"/>
      <c r="AD384" s="35"/>
      <c r="AE384" s="35"/>
      <c r="AF384" s="35"/>
      <c r="AG384" s="35"/>
      <c r="AH384" s="6"/>
      <c r="AI384" s="35"/>
      <c r="AJ384" s="35"/>
      <c r="AK384" s="35"/>
      <c r="AL384" s="35"/>
      <c r="AM384" s="35"/>
      <c r="AN384" s="35"/>
      <c r="AO384" s="35"/>
      <c r="AP384" s="35"/>
      <c r="AQ384" s="35"/>
      <c r="AR384" s="35"/>
      <c r="AS384" s="35"/>
      <c r="AT384" s="35"/>
      <c r="AU384" s="7"/>
      <c r="AV384" s="7"/>
      <c r="AW384" s="7"/>
      <c r="AX384" s="7"/>
    </row>
    <row r="385" spans="1:50" hidden="1" x14ac:dyDescent="0.15">
      <c r="A385" s="4"/>
      <c r="B385" s="4"/>
      <c r="C385" s="4"/>
      <c r="D385" s="4"/>
      <c r="E385" s="4"/>
      <c r="F385" s="4"/>
      <c r="G385" s="35"/>
      <c r="H385" s="35"/>
      <c r="I385" s="35"/>
      <c r="J385" s="35"/>
      <c r="K385" s="35"/>
      <c r="L385" s="6"/>
      <c r="M385" s="35"/>
      <c r="N385" s="35"/>
      <c r="O385" s="35"/>
      <c r="P385" s="35"/>
      <c r="Q385" s="35"/>
      <c r="R385" s="35"/>
      <c r="S385" s="35"/>
      <c r="T385" s="35"/>
      <c r="U385" s="35"/>
      <c r="V385" s="35"/>
      <c r="W385" s="35"/>
      <c r="X385" s="35"/>
      <c r="Y385" s="7"/>
      <c r="Z385" s="7"/>
      <c r="AA385" s="7"/>
      <c r="AB385" s="7"/>
      <c r="AC385" s="35"/>
      <c r="AD385" s="35"/>
      <c r="AE385" s="35"/>
      <c r="AF385" s="35"/>
      <c r="AG385" s="35"/>
      <c r="AH385" s="6"/>
      <c r="AI385" s="35"/>
      <c r="AJ385" s="35"/>
      <c r="AK385" s="35"/>
      <c r="AL385" s="35"/>
      <c r="AM385" s="35"/>
      <c r="AN385" s="35"/>
      <c r="AO385" s="35"/>
      <c r="AP385" s="35"/>
      <c r="AQ385" s="35"/>
      <c r="AR385" s="35"/>
      <c r="AS385" s="35"/>
      <c r="AT385" s="35"/>
      <c r="AU385" s="7"/>
      <c r="AV385" s="7"/>
      <c r="AW385" s="7"/>
      <c r="AX385" s="7"/>
    </row>
    <row r="386" spans="1:50" hidden="1" x14ac:dyDescent="0.15">
      <c r="A386" s="4"/>
      <c r="B386" s="4"/>
      <c r="C386" s="4"/>
      <c r="D386" s="4"/>
      <c r="E386" s="4"/>
      <c r="F386" s="4"/>
      <c r="G386" s="35"/>
      <c r="H386" s="35"/>
      <c r="I386" s="35"/>
      <c r="J386" s="35"/>
      <c r="K386" s="35"/>
      <c r="L386" s="6"/>
      <c r="M386" s="35"/>
      <c r="N386" s="35"/>
      <c r="O386" s="35"/>
      <c r="P386" s="35"/>
      <c r="Q386" s="35"/>
      <c r="R386" s="35"/>
      <c r="S386" s="35"/>
      <c r="T386" s="35"/>
      <c r="U386" s="35"/>
      <c r="V386" s="35"/>
      <c r="W386" s="35"/>
      <c r="X386" s="35"/>
      <c r="Y386" s="7"/>
      <c r="Z386" s="7"/>
      <c r="AA386" s="7"/>
      <c r="AB386" s="7"/>
      <c r="AC386" s="35"/>
      <c r="AD386" s="35"/>
      <c r="AE386" s="35"/>
      <c r="AF386" s="35"/>
      <c r="AG386" s="35"/>
      <c r="AH386" s="6"/>
      <c r="AI386" s="35"/>
      <c r="AJ386" s="35"/>
      <c r="AK386" s="35"/>
      <c r="AL386" s="35"/>
      <c r="AM386" s="35"/>
      <c r="AN386" s="35"/>
      <c r="AO386" s="35"/>
      <c r="AP386" s="35"/>
      <c r="AQ386" s="35"/>
      <c r="AR386" s="35"/>
      <c r="AS386" s="35"/>
      <c r="AT386" s="35"/>
      <c r="AU386" s="7"/>
      <c r="AV386" s="7"/>
      <c r="AW386" s="7"/>
      <c r="AX386" s="7"/>
    </row>
    <row r="387" spans="1:50" hidden="1" x14ac:dyDescent="0.15">
      <c r="A387" s="4"/>
      <c r="B387" s="4"/>
      <c r="C387" s="4"/>
      <c r="D387" s="4"/>
      <c r="E387" s="4"/>
      <c r="F387" s="4"/>
      <c r="G387" s="35"/>
      <c r="H387" s="35"/>
      <c r="I387" s="35"/>
      <c r="J387" s="35"/>
      <c r="K387" s="35"/>
      <c r="L387" s="6"/>
      <c r="M387" s="35"/>
      <c r="N387" s="35"/>
      <c r="O387" s="35"/>
      <c r="P387" s="35"/>
      <c r="Q387" s="35"/>
      <c r="R387" s="35"/>
      <c r="S387" s="35"/>
      <c r="T387" s="35"/>
      <c r="U387" s="35"/>
      <c r="V387" s="35"/>
      <c r="W387" s="35"/>
      <c r="X387" s="35"/>
      <c r="Y387" s="7"/>
      <c r="Z387" s="7"/>
      <c r="AA387" s="7"/>
      <c r="AB387" s="7"/>
      <c r="AC387" s="35"/>
      <c r="AD387" s="35"/>
      <c r="AE387" s="35"/>
      <c r="AF387" s="35"/>
      <c r="AG387" s="35"/>
      <c r="AH387" s="6"/>
      <c r="AI387" s="35"/>
      <c r="AJ387" s="35"/>
      <c r="AK387" s="35"/>
      <c r="AL387" s="35"/>
      <c r="AM387" s="35"/>
      <c r="AN387" s="35"/>
      <c r="AO387" s="35"/>
      <c r="AP387" s="35"/>
      <c r="AQ387" s="35"/>
      <c r="AR387" s="35"/>
      <c r="AS387" s="35"/>
      <c r="AT387" s="35"/>
      <c r="AU387" s="7"/>
      <c r="AV387" s="7"/>
      <c r="AW387" s="7"/>
      <c r="AX387" s="7"/>
    </row>
    <row r="388" spans="1:50" hidden="1" x14ac:dyDescent="0.15">
      <c r="A388" s="4"/>
      <c r="B388" s="4"/>
      <c r="C388" s="4"/>
      <c r="D388" s="4"/>
      <c r="E388" s="4"/>
      <c r="F388" s="4"/>
      <c r="G388" s="35"/>
      <c r="H388" s="35"/>
      <c r="I388" s="35"/>
      <c r="J388" s="35"/>
      <c r="K388" s="35"/>
      <c r="L388" s="6"/>
      <c r="M388" s="35"/>
      <c r="N388" s="35"/>
      <c r="O388" s="35"/>
      <c r="P388" s="35"/>
      <c r="Q388" s="35"/>
      <c r="R388" s="35"/>
      <c r="S388" s="35"/>
      <c r="T388" s="35"/>
      <c r="U388" s="35"/>
      <c r="V388" s="35"/>
      <c r="W388" s="35"/>
      <c r="X388" s="35"/>
      <c r="Y388" s="7"/>
      <c r="Z388" s="7"/>
      <c r="AA388" s="7"/>
      <c r="AB388" s="7"/>
      <c r="AC388" s="35"/>
      <c r="AD388" s="35"/>
      <c r="AE388" s="35"/>
      <c r="AF388" s="35"/>
      <c r="AG388" s="35"/>
      <c r="AH388" s="6"/>
      <c r="AI388" s="35"/>
      <c r="AJ388" s="35"/>
      <c r="AK388" s="35"/>
      <c r="AL388" s="35"/>
      <c r="AM388" s="35"/>
      <c r="AN388" s="35"/>
      <c r="AO388" s="35"/>
      <c r="AP388" s="35"/>
      <c r="AQ388" s="35"/>
      <c r="AR388" s="35"/>
      <c r="AS388" s="35"/>
      <c r="AT388" s="35"/>
      <c r="AU388" s="7"/>
      <c r="AV388" s="7"/>
      <c r="AW388" s="7"/>
      <c r="AX388" s="7"/>
    </row>
    <row r="389" spans="1:50" hidden="1" x14ac:dyDescent="0.15">
      <c r="A389" s="4"/>
      <c r="B389" s="4"/>
      <c r="C389" s="4"/>
      <c r="D389" s="4"/>
      <c r="E389" s="4"/>
      <c r="F389" s="4"/>
      <c r="G389" s="35"/>
      <c r="H389" s="35"/>
      <c r="I389" s="35"/>
      <c r="J389" s="35"/>
      <c r="K389" s="35"/>
      <c r="L389" s="6"/>
      <c r="M389" s="35"/>
      <c r="N389" s="35"/>
      <c r="O389" s="35"/>
      <c r="P389" s="35"/>
      <c r="Q389" s="35"/>
      <c r="R389" s="35"/>
      <c r="S389" s="35"/>
      <c r="T389" s="35"/>
      <c r="U389" s="35"/>
      <c r="V389" s="35"/>
      <c r="W389" s="35"/>
      <c r="X389" s="35"/>
      <c r="Y389" s="7"/>
      <c r="Z389" s="7"/>
      <c r="AA389" s="7"/>
      <c r="AB389" s="7"/>
      <c r="AC389" s="35"/>
      <c r="AD389" s="35"/>
      <c r="AE389" s="35"/>
      <c r="AF389" s="35"/>
      <c r="AG389" s="35"/>
      <c r="AH389" s="6"/>
      <c r="AI389" s="35"/>
      <c r="AJ389" s="35"/>
      <c r="AK389" s="35"/>
      <c r="AL389" s="35"/>
      <c r="AM389" s="35"/>
      <c r="AN389" s="35"/>
      <c r="AO389" s="35"/>
      <c r="AP389" s="35"/>
      <c r="AQ389" s="35"/>
      <c r="AR389" s="35"/>
      <c r="AS389" s="35"/>
      <c r="AT389" s="35"/>
      <c r="AU389" s="7"/>
      <c r="AV389" s="7"/>
      <c r="AW389" s="7"/>
      <c r="AX389" s="7"/>
    </row>
    <row r="390" spans="1:50" hidden="1" x14ac:dyDescent="0.15">
      <c r="A390" s="4"/>
      <c r="B390" s="4"/>
      <c r="C390" s="4"/>
      <c r="D390" s="4"/>
      <c r="E390" s="4"/>
      <c r="F390" s="4"/>
      <c r="G390" s="35"/>
      <c r="H390" s="35"/>
      <c r="I390" s="35"/>
      <c r="J390" s="35"/>
      <c r="K390" s="35"/>
      <c r="L390" s="6"/>
      <c r="M390" s="35"/>
      <c r="N390" s="35"/>
      <c r="O390" s="35"/>
      <c r="P390" s="35"/>
      <c r="Q390" s="35"/>
      <c r="R390" s="35"/>
      <c r="S390" s="35"/>
      <c r="T390" s="35"/>
      <c r="U390" s="35"/>
      <c r="V390" s="35"/>
      <c r="W390" s="35"/>
      <c r="X390" s="35"/>
      <c r="Y390" s="7"/>
      <c r="Z390" s="7"/>
      <c r="AA390" s="7"/>
      <c r="AB390" s="7"/>
      <c r="AC390" s="35"/>
      <c r="AD390" s="35"/>
      <c r="AE390" s="35"/>
      <c r="AF390" s="35"/>
      <c r="AG390" s="35"/>
      <c r="AH390" s="6"/>
      <c r="AI390" s="35"/>
      <c r="AJ390" s="35"/>
      <c r="AK390" s="35"/>
      <c r="AL390" s="35"/>
      <c r="AM390" s="35"/>
      <c r="AN390" s="35"/>
      <c r="AO390" s="35"/>
      <c r="AP390" s="35"/>
      <c r="AQ390" s="35"/>
      <c r="AR390" s="35"/>
      <c r="AS390" s="35"/>
      <c r="AT390" s="35"/>
      <c r="AU390" s="7"/>
      <c r="AV390" s="7"/>
      <c r="AW390" s="7"/>
      <c r="AX390" s="7"/>
    </row>
    <row r="391" spans="1:50" hidden="1" x14ac:dyDescent="0.15">
      <c r="A391" s="4"/>
      <c r="B391" s="4"/>
      <c r="C391" s="4"/>
      <c r="D391" s="4"/>
      <c r="E391" s="4"/>
      <c r="F391" s="4"/>
      <c r="G391" s="35"/>
      <c r="H391" s="35"/>
      <c r="I391" s="35"/>
      <c r="J391" s="35"/>
      <c r="K391" s="35"/>
      <c r="L391" s="6"/>
      <c r="M391" s="35"/>
      <c r="N391" s="35"/>
      <c r="O391" s="35"/>
      <c r="P391" s="35"/>
      <c r="Q391" s="35"/>
      <c r="R391" s="35"/>
      <c r="S391" s="35"/>
      <c r="T391" s="35"/>
      <c r="U391" s="35"/>
      <c r="V391" s="35"/>
      <c r="W391" s="35"/>
      <c r="X391" s="35"/>
      <c r="Y391" s="7"/>
      <c r="Z391" s="7"/>
      <c r="AA391" s="7"/>
      <c r="AB391" s="7"/>
      <c r="AC391" s="35"/>
      <c r="AD391" s="35"/>
      <c r="AE391" s="35"/>
      <c r="AF391" s="35"/>
      <c r="AG391" s="35"/>
      <c r="AH391" s="6"/>
      <c r="AI391" s="35"/>
      <c r="AJ391" s="35"/>
      <c r="AK391" s="35"/>
      <c r="AL391" s="35"/>
      <c r="AM391" s="35"/>
      <c r="AN391" s="35"/>
      <c r="AO391" s="35"/>
      <c r="AP391" s="35"/>
      <c r="AQ391" s="35"/>
      <c r="AR391" s="35"/>
      <c r="AS391" s="35"/>
      <c r="AT391" s="35"/>
      <c r="AU391" s="7"/>
      <c r="AV391" s="7"/>
      <c r="AW391" s="7"/>
      <c r="AX391" s="7"/>
    </row>
    <row r="392" spans="1:50" hidden="1" x14ac:dyDescent="0.15">
      <c r="A392" s="4"/>
      <c r="B392" s="4"/>
      <c r="C392" s="4"/>
      <c r="D392" s="4"/>
      <c r="E392" s="4"/>
      <c r="F392" s="4"/>
      <c r="G392" s="35"/>
      <c r="H392" s="35"/>
      <c r="I392" s="35"/>
      <c r="J392" s="35"/>
      <c r="K392" s="35"/>
      <c r="L392" s="6"/>
      <c r="M392" s="35"/>
      <c r="N392" s="35"/>
      <c r="O392" s="35"/>
      <c r="P392" s="35"/>
      <c r="Q392" s="35"/>
      <c r="R392" s="35"/>
      <c r="S392" s="35"/>
      <c r="T392" s="35"/>
      <c r="U392" s="35"/>
      <c r="V392" s="35"/>
      <c r="W392" s="35"/>
      <c r="X392" s="35"/>
      <c r="Y392" s="7"/>
      <c r="Z392" s="7"/>
      <c r="AA392" s="7"/>
      <c r="AB392" s="7"/>
      <c r="AC392" s="35"/>
      <c r="AD392" s="35"/>
      <c r="AE392" s="35"/>
      <c r="AF392" s="35"/>
      <c r="AG392" s="35"/>
      <c r="AH392" s="6"/>
      <c r="AI392" s="35"/>
      <c r="AJ392" s="35"/>
      <c r="AK392" s="35"/>
      <c r="AL392" s="35"/>
      <c r="AM392" s="35"/>
      <c r="AN392" s="35"/>
      <c r="AO392" s="35"/>
      <c r="AP392" s="35"/>
      <c r="AQ392" s="35"/>
      <c r="AR392" s="35"/>
      <c r="AS392" s="35"/>
      <c r="AT392" s="35"/>
      <c r="AU392" s="7"/>
      <c r="AV392" s="7"/>
      <c r="AW392" s="7"/>
      <c r="AX392" s="7"/>
    </row>
    <row r="393" spans="1:50" hidden="1" x14ac:dyDescent="0.15">
      <c r="A393" s="4"/>
      <c r="B393" s="4"/>
      <c r="C393" s="4"/>
      <c r="D393" s="4"/>
      <c r="E393" s="4"/>
      <c r="F393" s="4"/>
      <c r="G393" s="35"/>
      <c r="H393" s="35"/>
      <c r="I393" s="35"/>
      <c r="J393" s="35"/>
      <c r="K393" s="35"/>
      <c r="L393" s="6"/>
      <c r="M393" s="35"/>
      <c r="N393" s="35"/>
      <c r="O393" s="35"/>
      <c r="P393" s="35"/>
      <c r="Q393" s="35"/>
      <c r="R393" s="35"/>
      <c r="S393" s="35"/>
      <c r="T393" s="35"/>
      <c r="U393" s="35"/>
      <c r="V393" s="35"/>
      <c r="W393" s="35"/>
      <c r="X393" s="35"/>
      <c r="Y393" s="7"/>
      <c r="Z393" s="7"/>
      <c r="AA393" s="7"/>
      <c r="AB393" s="7"/>
      <c r="AC393" s="35"/>
      <c r="AD393" s="35"/>
      <c r="AE393" s="35"/>
      <c r="AF393" s="35"/>
      <c r="AG393" s="35"/>
      <c r="AH393" s="6"/>
      <c r="AI393" s="35"/>
      <c r="AJ393" s="35"/>
      <c r="AK393" s="35"/>
      <c r="AL393" s="35"/>
      <c r="AM393" s="35"/>
      <c r="AN393" s="35"/>
      <c r="AO393" s="35"/>
      <c r="AP393" s="35"/>
      <c r="AQ393" s="35"/>
      <c r="AR393" s="35"/>
      <c r="AS393" s="35"/>
      <c r="AT393" s="35"/>
      <c r="AU393" s="7"/>
      <c r="AV393" s="7"/>
      <c r="AW393" s="7"/>
      <c r="AX393" s="7"/>
    </row>
    <row r="394" spans="1:50" hidden="1" x14ac:dyDescent="0.15">
      <c r="A394" s="4"/>
      <c r="B394" s="4"/>
      <c r="C394" s="4"/>
      <c r="D394" s="4"/>
      <c r="E394" s="4"/>
      <c r="F394" s="4"/>
      <c r="G394" s="35"/>
      <c r="H394" s="35"/>
      <c r="I394" s="35"/>
      <c r="J394" s="35"/>
      <c r="K394" s="35"/>
      <c r="L394" s="6"/>
      <c r="M394" s="35"/>
      <c r="N394" s="35"/>
      <c r="O394" s="35"/>
      <c r="P394" s="35"/>
      <c r="Q394" s="35"/>
      <c r="R394" s="35"/>
      <c r="S394" s="35"/>
      <c r="T394" s="35"/>
      <c r="U394" s="35"/>
      <c r="V394" s="35"/>
      <c r="W394" s="35"/>
      <c r="X394" s="35"/>
      <c r="Y394" s="7"/>
      <c r="Z394" s="7"/>
      <c r="AA394" s="7"/>
      <c r="AB394" s="7"/>
      <c r="AC394" s="35"/>
      <c r="AD394" s="35"/>
      <c r="AE394" s="35"/>
      <c r="AF394" s="35"/>
      <c r="AG394" s="35"/>
      <c r="AH394" s="6"/>
      <c r="AI394" s="35"/>
      <c r="AJ394" s="35"/>
      <c r="AK394" s="35"/>
      <c r="AL394" s="35"/>
      <c r="AM394" s="35"/>
      <c r="AN394" s="35"/>
      <c r="AO394" s="35"/>
      <c r="AP394" s="35"/>
      <c r="AQ394" s="35"/>
      <c r="AR394" s="35"/>
      <c r="AS394" s="35"/>
      <c r="AT394" s="35"/>
      <c r="AU394" s="7"/>
      <c r="AV394" s="7"/>
      <c r="AW394" s="7"/>
      <c r="AX394" s="7"/>
    </row>
    <row r="395" spans="1:50" hidden="1" x14ac:dyDescent="0.15">
      <c r="A395" s="4"/>
      <c r="B395" s="4"/>
      <c r="C395" s="4"/>
      <c r="D395" s="4"/>
      <c r="E395" s="4"/>
      <c r="F395" s="4"/>
      <c r="G395" s="35"/>
      <c r="H395" s="35"/>
      <c r="I395" s="35"/>
      <c r="J395" s="35"/>
      <c r="K395" s="35"/>
      <c r="L395" s="6"/>
      <c r="M395" s="35"/>
      <c r="N395" s="35"/>
      <c r="O395" s="35"/>
      <c r="P395" s="35"/>
      <c r="Q395" s="35"/>
      <c r="R395" s="35"/>
      <c r="S395" s="35"/>
      <c r="T395" s="35"/>
      <c r="U395" s="35"/>
      <c r="V395" s="35"/>
      <c r="W395" s="35"/>
      <c r="X395" s="35"/>
      <c r="Y395" s="7"/>
      <c r="Z395" s="7"/>
      <c r="AA395" s="7"/>
      <c r="AB395" s="7"/>
      <c r="AC395" s="35"/>
      <c r="AD395" s="35"/>
      <c r="AE395" s="35"/>
      <c r="AF395" s="35"/>
      <c r="AG395" s="35"/>
      <c r="AH395" s="6"/>
      <c r="AI395" s="35"/>
      <c r="AJ395" s="35"/>
      <c r="AK395" s="35"/>
      <c r="AL395" s="35"/>
      <c r="AM395" s="35"/>
      <c r="AN395" s="35"/>
      <c r="AO395" s="35"/>
      <c r="AP395" s="35"/>
      <c r="AQ395" s="35"/>
      <c r="AR395" s="35"/>
      <c r="AS395" s="35"/>
      <c r="AT395" s="35"/>
      <c r="AU395" s="7"/>
      <c r="AV395" s="7"/>
      <c r="AW395" s="7"/>
      <c r="AX395" s="7"/>
    </row>
    <row r="396" spans="1:50" hidden="1" x14ac:dyDescent="0.15">
      <c r="A396" s="4"/>
      <c r="B396" s="4"/>
      <c r="C396" s="4"/>
      <c r="D396" s="4"/>
      <c r="E396" s="4"/>
      <c r="F396" s="4"/>
      <c r="G396" s="35"/>
      <c r="H396" s="35"/>
      <c r="I396" s="35"/>
      <c r="J396" s="35"/>
      <c r="K396" s="35"/>
      <c r="L396" s="6"/>
      <c r="M396" s="35"/>
      <c r="N396" s="35"/>
      <c r="O396" s="35"/>
      <c r="P396" s="35"/>
      <c r="Q396" s="35"/>
      <c r="R396" s="35"/>
      <c r="S396" s="35"/>
      <c r="T396" s="35"/>
      <c r="U396" s="35"/>
      <c r="V396" s="35"/>
      <c r="W396" s="35"/>
      <c r="X396" s="35"/>
      <c r="Y396" s="7"/>
      <c r="Z396" s="7"/>
      <c r="AA396" s="7"/>
      <c r="AB396" s="7"/>
      <c r="AC396" s="35"/>
      <c r="AD396" s="35"/>
      <c r="AE396" s="35"/>
      <c r="AF396" s="35"/>
      <c r="AG396" s="35"/>
      <c r="AH396" s="6"/>
      <c r="AI396" s="35"/>
      <c r="AJ396" s="35"/>
      <c r="AK396" s="35"/>
      <c r="AL396" s="35"/>
      <c r="AM396" s="35"/>
      <c r="AN396" s="35"/>
      <c r="AO396" s="35"/>
      <c r="AP396" s="35"/>
      <c r="AQ396" s="35"/>
      <c r="AR396" s="35"/>
      <c r="AS396" s="35"/>
      <c r="AT396" s="35"/>
      <c r="AU396" s="7"/>
      <c r="AV396" s="7"/>
      <c r="AW396" s="7"/>
      <c r="AX396" s="7"/>
    </row>
    <row r="397" spans="1:50" hidden="1" x14ac:dyDescent="0.15">
      <c r="A397" s="4"/>
      <c r="B397" s="4"/>
      <c r="C397" s="4"/>
      <c r="D397" s="4"/>
      <c r="E397" s="4"/>
      <c r="F397" s="4"/>
      <c r="G397" s="35"/>
      <c r="H397" s="35"/>
      <c r="I397" s="35"/>
      <c r="J397" s="35"/>
      <c r="K397" s="35"/>
      <c r="L397" s="6"/>
      <c r="M397" s="35"/>
      <c r="N397" s="35"/>
      <c r="O397" s="35"/>
      <c r="P397" s="35"/>
      <c r="Q397" s="35"/>
      <c r="R397" s="35"/>
      <c r="S397" s="35"/>
      <c r="T397" s="35"/>
      <c r="U397" s="35"/>
      <c r="V397" s="35"/>
      <c r="W397" s="35"/>
      <c r="X397" s="35"/>
      <c r="Y397" s="7"/>
      <c r="Z397" s="7"/>
      <c r="AA397" s="7"/>
      <c r="AB397" s="7"/>
      <c r="AC397" s="35"/>
      <c r="AD397" s="35"/>
      <c r="AE397" s="35"/>
      <c r="AF397" s="35"/>
      <c r="AG397" s="35"/>
      <c r="AH397" s="6"/>
      <c r="AI397" s="35"/>
      <c r="AJ397" s="35"/>
      <c r="AK397" s="35"/>
      <c r="AL397" s="35"/>
      <c r="AM397" s="35"/>
      <c r="AN397" s="35"/>
      <c r="AO397" s="35"/>
      <c r="AP397" s="35"/>
      <c r="AQ397" s="35"/>
      <c r="AR397" s="35"/>
      <c r="AS397" s="35"/>
      <c r="AT397" s="35"/>
      <c r="AU397" s="7"/>
      <c r="AV397" s="7"/>
      <c r="AW397" s="7"/>
      <c r="AX397" s="7"/>
    </row>
    <row r="398" spans="1:50" hidden="1" x14ac:dyDescent="0.15">
      <c r="A398" s="4"/>
      <c r="B398" s="4"/>
      <c r="C398" s="4"/>
      <c r="D398" s="4"/>
      <c r="E398" s="4"/>
      <c r="F398" s="4"/>
      <c r="G398" s="35"/>
      <c r="H398" s="35"/>
      <c r="I398" s="35"/>
      <c r="J398" s="35"/>
      <c r="K398" s="35"/>
      <c r="L398" s="6"/>
      <c r="M398" s="35"/>
      <c r="N398" s="35"/>
      <c r="O398" s="35"/>
      <c r="P398" s="35"/>
      <c r="Q398" s="35"/>
      <c r="R398" s="35"/>
      <c r="S398" s="35"/>
      <c r="T398" s="35"/>
      <c r="U398" s="35"/>
      <c r="V398" s="35"/>
      <c r="W398" s="35"/>
      <c r="X398" s="35"/>
      <c r="Y398" s="7"/>
      <c r="Z398" s="7"/>
      <c r="AA398" s="7"/>
      <c r="AB398" s="7"/>
      <c r="AC398" s="35"/>
      <c r="AD398" s="35"/>
      <c r="AE398" s="35"/>
      <c r="AF398" s="35"/>
      <c r="AG398" s="35"/>
      <c r="AH398" s="6"/>
      <c r="AI398" s="35"/>
      <c r="AJ398" s="35"/>
      <c r="AK398" s="35"/>
      <c r="AL398" s="35"/>
      <c r="AM398" s="35"/>
      <c r="AN398" s="35"/>
      <c r="AO398" s="35"/>
      <c r="AP398" s="35"/>
      <c r="AQ398" s="35"/>
      <c r="AR398" s="35"/>
      <c r="AS398" s="35"/>
      <c r="AT398" s="35"/>
      <c r="AU398" s="7"/>
      <c r="AV398" s="7"/>
      <c r="AW398" s="7"/>
      <c r="AX398" s="7"/>
    </row>
    <row r="399" spans="1:50" x14ac:dyDescent="0.15">
      <c r="A399" s="4"/>
      <c r="B399" s="4"/>
      <c r="C399" s="4"/>
      <c r="D399" s="4"/>
      <c r="E399" s="4"/>
      <c r="F399" s="4"/>
      <c r="G399" s="35"/>
      <c r="H399" s="35"/>
      <c r="I399" s="35"/>
      <c r="J399" s="35"/>
      <c r="K399" s="35"/>
      <c r="L399" s="6"/>
      <c r="M399" s="35"/>
      <c r="N399" s="35"/>
      <c r="O399" s="35"/>
      <c r="P399" s="35"/>
      <c r="Q399" s="35"/>
      <c r="R399" s="35"/>
      <c r="S399" s="35"/>
      <c r="T399" s="35"/>
      <c r="U399" s="35"/>
      <c r="V399" s="35"/>
      <c r="W399" s="35"/>
      <c r="X399" s="35"/>
      <c r="Y399" s="7"/>
      <c r="Z399" s="7"/>
      <c r="AA399" s="7"/>
      <c r="AB399" s="7"/>
      <c r="AC399" s="35"/>
      <c r="AD399" s="35"/>
      <c r="AE399" s="35"/>
      <c r="AF399" s="35"/>
      <c r="AG399" s="35"/>
      <c r="AH399" s="6"/>
      <c r="AI399" s="35"/>
      <c r="AJ399" s="35"/>
      <c r="AK399" s="35"/>
      <c r="AL399" s="35"/>
      <c r="AM399" s="35"/>
      <c r="AN399" s="35"/>
      <c r="AO399" s="35"/>
      <c r="AP399" s="35"/>
      <c r="AQ399" s="35"/>
      <c r="AR399" s="35"/>
      <c r="AS399" s="35"/>
      <c r="AT399" s="35"/>
      <c r="AU399" s="7"/>
      <c r="AV399" s="7"/>
      <c r="AW399" s="7"/>
      <c r="AX399" s="7"/>
    </row>
    <row r="400" spans="1:50" ht="14.25" x14ac:dyDescent="0.15">
      <c r="A400" s="21"/>
      <c r="B400" s="22" t="s">
        <v>258</v>
      </c>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row>
    <row r="401" spans="1:50" x14ac:dyDescent="0.15">
      <c r="A401" s="21"/>
      <c r="B401" s="21" t="s">
        <v>257</v>
      </c>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row>
    <row r="402" spans="1:50" ht="24" customHeight="1" x14ac:dyDescent="0.15">
      <c r="A402" s="576"/>
      <c r="B402" s="576"/>
      <c r="C402" s="254" t="s">
        <v>256</v>
      </c>
      <c r="D402" s="254"/>
      <c r="E402" s="254"/>
      <c r="F402" s="254"/>
      <c r="G402" s="254"/>
      <c r="H402" s="254"/>
      <c r="I402" s="254"/>
      <c r="J402" s="254"/>
      <c r="K402" s="254"/>
      <c r="L402" s="254"/>
      <c r="M402" s="254" t="s">
        <v>255</v>
      </c>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82" t="s">
        <v>254</v>
      </c>
      <c r="AL402" s="254"/>
      <c r="AM402" s="254"/>
      <c r="AN402" s="254"/>
      <c r="AO402" s="254"/>
      <c r="AP402" s="254"/>
      <c r="AQ402" s="254" t="s">
        <v>107</v>
      </c>
      <c r="AR402" s="254"/>
      <c r="AS402" s="254"/>
      <c r="AT402" s="254"/>
      <c r="AU402" s="176" t="s">
        <v>108</v>
      </c>
      <c r="AV402" s="177"/>
      <c r="AW402" s="177"/>
      <c r="AX402" s="577"/>
    </row>
    <row r="403" spans="1:50" ht="24" customHeight="1" x14ac:dyDescent="0.15">
      <c r="A403" s="576">
        <v>1</v>
      </c>
      <c r="B403" s="576">
        <v>1</v>
      </c>
      <c r="C403" s="578" t="s">
        <v>669</v>
      </c>
      <c r="D403" s="578"/>
      <c r="E403" s="578"/>
      <c r="F403" s="578"/>
      <c r="G403" s="578"/>
      <c r="H403" s="578"/>
      <c r="I403" s="578"/>
      <c r="J403" s="578"/>
      <c r="K403" s="578"/>
      <c r="L403" s="578"/>
      <c r="M403" s="578" t="s">
        <v>668</v>
      </c>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9">
        <v>23</v>
      </c>
      <c r="AL403" s="578"/>
      <c r="AM403" s="578"/>
      <c r="AN403" s="578"/>
      <c r="AO403" s="578"/>
      <c r="AP403" s="578"/>
      <c r="AQ403" s="578"/>
      <c r="AR403" s="578"/>
      <c r="AS403" s="578"/>
      <c r="AT403" s="578"/>
      <c r="AU403" s="580"/>
      <c r="AV403" s="581"/>
      <c r="AW403" s="581"/>
      <c r="AX403" s="577"/>
    </row>
    <row r="404" spans="1:50" ht="24" hidden="1" customHeight="1" x14ac:dyDescent="0.15">
      <c r="A404" s="576">
        <v>2</v>
      </c>
      <c r="B404" s="576">
        <v>1</v>
      </c>
      <c r="C404" s="578"/>
      <c r="D404" s="578"/>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9"/>
      <c r="AL404" s="578"/>
      <c r="AM404" s="578"/>
      <c r="AN404" s="578"/>
      <c r="AO404" s="578"/>
      <c r="AP404" s="578"/>
      <c r="AQ404" s="578"/>
      <c r="AR404" s="578"/>
      <c r="AS404" s="578"/>
      <c r="AT404" s="578"/>
      <c r="AU404" s="580"/>
      <c r="AV404" s="581"/>
      <c r="AW404" s="581"/>
      <c r="AX404" s="577"/>
    </row>
    <row r="405" spans="1:50" ht="24" hidden="1" customHeight="1" x14ac:dyDescent="0.15">
      <c r="A405" s="576">
        <v>3</v>
      </c>
      <c r="B405" s="576">
        <v>1</v>
      </c>
      <c r="C405" s="578"/>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9"/>
      <c r="AL405" s="578"/>
      <c r="AM405" s="578"/>
      <c r="AN405" s="578"/>
      <c r="AO405" s="578"/>
      <c r="AP405" s="578"/>
      <c r="AQ405" s="578"/>
      <c r="AR405" s="578"/>
      <c r="AS405" s="578"/>
      <c r="AT405" s="578"/>
      <c r="AU405" s="580"/>
      <c r="AV405" s="581"/>
      <c r="AW405" s="581"/>
      <c r="AX405" s="577"/>
    </row>
    <row r="406" spans="1:50" ht="24" hidden="1" customHeight="1" x14ac:dyDescent="0.15">
      <c r="A406" s="576">
        <v>4</v>
      </c>
      <c r="B406" s="576">
        <v>1</v>
      </c>
      <c r="C406" s="578"/>
      <c r="D406" s="578"/>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9"/>
      <c r="AL406" s="578"/>
      <c r="AM406" s="578"/>
      <c r="AN406" s="578"/>
      <c r="AO406" s="578"/>
      <c r="AP406" s="578"/>
      <c r="AQ406" s="578"/>
      <c r="AR406" s="578"/>
      <c r="AS406" s="578"/>
      <c r="AT406" s="578"/>
      <c r="AU406" s="580"/>
      <c r="AV406" s="581"/>
      <c r="AW406" s="581"/>
      <c r="AX406" s="577"/>
    </row>
    <row r="407" spans="1:50" ht="24" hidden="1" customHeight="1" x14ac:dyDescent="0.15">
      <c r="A407" s="576">
        <v>5</v>
      </c>
      <c r="B407" s="576">
        <v>1</v>
      </c>
      <c r="C407" s="578"/>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9"/>
      <c r="AL407" s="578"/>
      <c r="AM407" s="578"/>
      <c r="AN407" s="578"/>
      <c r="AO407" s="578"/>
      <c r="AP407" s="578"/>
      <c r="AQ407" s="578"/>
      <c r="AR407" s="578"/>
      <c r="AS407" s="578"/>
      <c r="AT407" s="578"/>
      <c r="AU407" s="580"/>
      <c r="AV407" s="581"/>
      <c r="AW407" s="581"/>
      <c r="AX407" s="577"/>
    </row>
    <row r="408" spans="1:50" ht="24" hidden="1" customHeight="1" x14ac:dyDescent="0.15">
      <c r="A408" s="576">
        <v>6</v>
      </c>
      <c r="B408" s="576">
        <v>1</v>
      </c>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9"/>
      <c r="AL408" s="578"/>
      <c r="AM408" s="578"/>
      <c r="AN408" s="578"/>
      <c r="AO408" s="578"/>
      <c r="AP408" s="578"/>
      <c r="AQ408" s="578"/>
      <c r="AR408" s="578"/>
      <c r="AS408" s="578"/>
      <c r="AT408" s="578"/>
      <c r="AU408" s="580"/>
      <c r="AV408" s="581"/>
      <c r="AW408" s="581"/>
      <c r="AX408" s="577"/>
    </row>
    <row r="409" spans="1:50" ht="24" hidden="1" customHeight="1" x14ac:dyDescent="0.15">
      <c r="A409" s="576">
        <v>7</v>
      </c>
      <c r="B409" s="576">
        <v>1</v>
      </c>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9"/>
      <c r="AL409" s="578"/>
      <c r="AM409" s="578"/>
      <c r="AN409" s="578"/>
      <c r="AO409" s="578"/>
      <c r="AP409" s="578"/>
      <c r="AQ409" s="578"/>
      <c r="AR409" s="578"/>
      <c r="AS409" s="578"/>
      <c r="AT409" s="578"/>
      <c r="AU409" s="580"/>
      <c r="AV409" s="581"/>
      <c r="AW409" s="581"/>
      <c r="AX409" s="577"/>
    </row>
    <row r="410" spans="1:50" ht="24" hidden="1" customHeight="1" x14ac:dyDescent="0.15">
      <c r="A410" s="576">
        <v>8</v>
      </c>
      <c r="B410" s="576">
        <v>1</v>
      </c>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9"/>
      <c r="AL410" s="578"/>
      <c r="AM410" s="578"/>
      <c r="AN410" s="578"/>
      <c r="AO410" s="578"/>
      <c r="AP410" s="578"/>
      <c r="AQ410" s="578"/>
      <c r="AR410" s="578"/>
      <c r="AS410" s="578"/>
      <c r="AT410" s="578"/>
      <c r="AU410" s="580"/>
      <c r="AV410" s="581"/>
      <c r="AW410" s="581"/>
      <c r="AX410" s="577"/>
    </row>
    <row r="411" spans="1:50" ht="24" hidden="1" customHeight="1" x14ac:dyDescent="0.15">
      <c r="A411" s="576">
        <v>9</v>
      </c>
      <c r="B411" s="576">
        <v>1</v>
      </c>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9"/>
      <c r="AL411" s="578"/>
      <c r="AM411" s="578"/>
      <c r="AN411" s="578"/>
      <c r="AO411" s="578"/>
      <c r="AP411" s="578"/>
      <c r="AQ411" s="578"/>
      <c r="AR411" s="578"/>
      <c r="AS411" s="578"/>
      <c r="AT411" s="578"/>
      <c r="AU411" s="580"/>
      <c r="AV411" s="581"/>
      <c r="AW411" s="581"/>
      <c r="AX411" s="577"/>
    </row>
    <row r="412" spans="1:50" ht="24" hidden="1" customHeight="1" x14ac:dyDescent="0.15">
      <c r="A412" s="576">
        <v>10</v>
      </c>
      <c r="B412" s="576">
        <v>1</v>
      </c>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9"/>
      <c r="AL412" s="578"/>
      <c r="AM412" s="578"/>
      <c r="AN412" s="578"/>
      <c r="AO412" s="578"/>
      <c r="AP412" s="578"/>
      <c r="AQ412" s="578"/>
      <c r="AR412" s="578"/>
      <c r="AS412" s="578"/>
      <c r="AT412" s="578"/>
      <c r="AU412" s="580"/>
      <c r="AV412" s="581"/>
      <c r="AW412" s="581"/>
      <c r="AX412" s="577"/>
    </row>
    <row r="413" spans="1:50" ht="24" hidden="1" customHeight="1" x14ac:dyDescent="0.15">
      <c r="A413" s="576"/>
      <c r="B413" s="576">
        <v>1</v>
      </c>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9"/>
      <c r="AL413" s="578"/>
      <c r="AM413" s="578"/>
      <c r="AN413" s="578"/>
      <c r="AO413" s="578"/>
      <c r="AP413" s="578"/>
      <c r="AQ413" s="578"/>
      <c r="AR413" s="578"/>
      <c r="AS413" s="578"/>
      <c r="AT413" s="578"/>
      <c r="AU413" s="580"/>
      <c r="AV413" s="581"/>
      <c r="AW413" s="581"/>
      <c r="AX413" s="577"/>
    </row>
    <row r="414" spans="1:50" ht="24" hidden="1" customHeight="1" x14ac:dyDescent="0.15">
      <c r="A414" s="576"/>
      <c r="B414" s="576">
        <v>1</v>
      </c>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9"/>
      <c r="AL414" s="578"/>
      <c r="AM414" s="578"/>
      <c r="AN414" s="578"/>
      <c r="AO414" s="578"/>
      <c r="AP414" s="578"/>
      <c r="AQ414" s="578"/>
      <c r="AR414" s="578"/>
      <c r="AS414" s="578"/>
      <c r="AT414" s="578"/>
      <c r="AU414" s="580"/>
      <c r="AV414" s="581"/>
      <c r="AW414" s="581"/>
      <c r="AX414" s="577"/>
    </row>
    <row r="415" spans="1:50" ht="24" hidden="1" customHeight="1" x14ac:dyDescent="0.15">
      <c r="A415" s="576"/>
      <c r="B415" s="576">
        <v>1</v>
      </c>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9"/>
      <c r="AL415" s="578"/>
      <c r="AM415" s="578"/>
      <c r="AN415" s="578"/>
      <c r="AO415" s="578"/>
      <c r="AP415" s="578"/>
      <c r="AQ415" s="578"/>
      <c r="AR415" s="578"/>
      <c r="AS415" s="578"/>
      <c r="AT415" s="578"/>
      <c r="AU415" s="580"/>
      <c r="AV415" s="581"/>
      <c r="AW415" s="581"/>
      <c r="AX415" s="577"/>
    </row>
    <row r="416" spans="1:50" ht="24" hidden="1" customHeight="1" x14ac:dyDescent="0.15">
      <c r="A416" s="576"/>
      <c r="B416" s="576">
        <v>1</v>
      </c>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9"/>
      <c r="AL416" s="578"/>
      <c r="AM416" s="578"/>
      <c r="AN416" s="578"/>
      <c r="AO416" s="578"/>
      <c r="AP416" s="578"/>
      <c r="AQ416" s="578"/>
      <c r="AR416" s="578"/>
      <c r="AS416" s="578"/>
      <c r="AT416" s="578"/>
      <c r="AU416" s="580"/>
      <c r="AV416" s="581"/>
      <c r="AW416" s="581"/>
      <c r="AX416" s="577"/>
    </row>
    <row r="417" spans="1:50" ht="24" hidden="1" customHeight="1" x14ac:dyDescent="0.15">
      <c r="A417" s="576"/>
      <c r="B417" s="576">
        <v>1</v>
      </c>
      <c r="C417" s="578"/>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9"/>
      <c r="AL417" s="578"/>
      <c r="AM417" s="578"/>
      <c r="AN417" s="578"/>
      <c r="AO417" s="578"/>
      <c r="AP417" s="578"/>
      <c r="AQ417" s="578"/>
      <c r="AR417" s="578"/>
      <c r="AS417" s="578"/>
      <c r="AT417" s="578"/>
      <c r="AU417" s="580"/>
      <c r="AV417" s="581"/>
      <c r="AW417" s="581"/>
      <c r="AX417" s="577"/>
    </row>
    <row r="418" spans="1:50" ht="24" hidden="1" customHeight="1" x14ac:dyDescent="0.15">
      <c r="A418" s="576"/>
      <c r="B418" s="576">
        <v>1</v>
      </c>
      <c r="C418" s="578"/>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9"/>
      <c r="AL418" s="578"/>
      <c r="AM418" s="578"/>
      <c r="AN418" s="578"/>
      <c r="AO418" s="578"/>
      <c r="AP418" s="578"/>
      <c r="AQ418" s="578"/>
      <c r="AR418" s="578"/>
      <c r="AS418" s="578"/>
      <c r="AT418" s="578"/>
      <c r="AU418" s="580"/>
      <c r="AV418" s="581"/>
      <c r="AW418" s="581"/>
      <c r="AX418" s="577"/>
    </row>
    <row r="419" spans="1:50" ht="24" hidden="1" customHeight="1" x14ac:dyDescent="0.15">
      <c r="A419" s="576"/>
      <c r="B419" s="576">
        <v>1</v>
      </c>
      <c r="C419" s="578"/>
      <c r="D419" s="578"/>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9"/>
      <c r="AL419" s="578"/>
      <c r="AM419" s="578"/>
      <c r="AN419" s="578"/>
      <c r="AO419" s="578"/>
      <c r="AP419" s="578"/>
      <c r="AQ419" s="578"/>
      <c r="AR419" s="578"/>
      <c r="AS419" s="578"/>
      <c r="AT419" s="578"/>
      <c r="AU419" s="580"/>
      <c r="AV419" s="581"/>
      <c r="AW419" s="581"/>
      <c r="AX419" s="577"/>
    </row>
    <row r="420" spans="1:50" ht="24" hidden="1" customHeight="1" x14ac:dyDescent="0.15">
      <c r="A420" s="576"/>
      <c r="B420" s="576">
        <v>1</v>
      </c>
      <c r="C420" s="578"/>
      <c r="D420" s="578"/>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9"/>
      <c r="AL420" s="578"/>
      <c r="AM420" s="578"/>
      <c r="AN420" s="578"/>
      <c r="AO420" s="578"/>
      <c r="AP420" s="578"/>
      <c r="AQ420" s="578"/>
      <c r="AR420" s="578"/>
      <c r="AS420" s="578"/>
      <c r="AT420" s="578"/>
      <c r="AU420" s="580"/>
      <c r="AV420" s="581"/>
      <c r="AW420" s="581"/>
      <c r="AX420" s="577"/>
    </row>
    <row r="421" spans="1:50" ht="24" hidden="1" customHeight="1" x14ac:dyDescent="0.15">
      <c r="A421" s="576"/>
      <c r="B421" s="576">
        <v>1</v>
      </c>
      <c r="C421" s="578"/>
      <c r="D421" s="578"/>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9"/>
      <c r="AL421" s="578"/>
      <c r="AM421" s="578"/>
      <c r="AN421" s="578"/>
      <c r="AO421" s="578"/>
      <c r="AP421" s="578"/>
      <c r="AQ421" s="578"/>
      <c r="AR421" s="578"/>
      <c r="AS421" s="578"/>
      <c r="AT421" s="578"/>
      <c r="AU421" s="580"/>
      <c r="AV421" s="581"/>
      <c r="AW421" s="581"/>
      <c r="AX421" s="577"/>
    </row>
    <row r="422" spans="1:50" ht="24" hidden="1" customHeight="1" x14ac:dyDescent="0.15">
      <c r="A422" s="576"/>
      <c r="B422" s="576">
        <v>1</v>
      </c>
      <c r="C422" s="578"/>
      <c r="D422" s="578"/>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9"/>
      <c r="AL422" s="578"/>
      <c r="AM422" s="578"/>
      <c r="AN422" s="578"/>
      <c r="AO422" s="578"/>
      <c r="AP422" s="578"/>
      <c r="AQ422" s="578"/>
      <c r="AR422" s="578"/>
      <c r="AS422" s="578"/>
      <c r="AT422" s="578"/>
      <c r="AU422" s="580"/>
      <c r="AV422" s="581"/>
      <c r="AW422" s="581"/>
      <c r="AX422" s="577"/>
    </row>
    <row r="423" spans="1:50" ht="24" hidden="1" customHeight="1" x14ac:dyDescent="0.15">
      <c r="A423" s="576"/>
      <c r="B423" s="576">
        <v>1</v>
      </c>
      <c r="C423" s="578"/>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9"/>
      <c r="AL423" s="578"/>
      <c r="AM423" s="578"/>
      <c r="AN423" s="578"/>
      <c r="AO423" s="578"/>
      <c r="AP423" s="578"/>
      <c r="AQ423" s="578"/>
      <c r="AR423" s="578"/>
      <c r="AS423" s="578"/>
      <c r="AT423" s="578"/>
      <c r="AU423" s="580"/>
      <c r="AV423" s="581"/>
      <c r="AW423" s="581"/>
      <c r="AX423" s="577"/>
    </row>
    <row r="424" spans="1:50" ht="24" hidden="1" customHeight="1" x14ac:dyDescent="0.15">
      <c r="A424" s="576"/>
      <c r="B424" s="576">
        <v>1</v>
      </c>
      <c r="C424" s="578"/>
      <c r="D424" s="578"/>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9"/>
      <c r="AL424" s="578"/>
      <c r="AM424" s="578"/>
      <c r="AN424" s="578"/>
      <c r="AO424" s="578"/>
      <c r="AP424" s="578"/>
      <c r="AQ424" s="578"/>
      <c r="AR424" s="578"/>
      <c r="AS424" s="578"/>
      <c r="AT424" s="578"/>
      <c r="AU424" s="580"/>
      <c r="AV424" s="581"/>
      <c r="AW424" s="581"/>
      <c r="AX424" s="577"/>
    </row>
    <row r="425" spans="1:50" ht="24" hidden="1" customHeight="1" x14ac:dyDescent="0.15">
      <c r="A425" s="576"/>
      <c r="B425" s="576">
        <v>1</v>
      </c>
      <c r="C425" s="578"/>
      <c r="D425" s="578"/>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9"/>
      <c r="AL425" s="578"/>
      <c r="AM425" s="578"/>
      <c r="AN425" s="578"/>
      <c r="AO425" s="578"/>
      <c r="AP425" s="578"/>
      <c r="AQ425" s="578"/>
      <c r="AR425" s="578"/>
      <c r="AS425" s="578"/>
      <c r="AT425" s="578"/>
      <c r="AU425" s="580"/>
      <c r="AV425" s="581"/>
      <c r="AW425" s="581"/>
      <c r="AX425" s="577"/>
    </row>
    <row r="426" spans="1:50" ht="24" hidden="1" customHeight="1" x14ac:dyDescent="0.15">
      <c r="A426" s="576"/>
      <c r="B426" s="576">
        <v>1</v>
      </c>
      <c r="C426" s="578"/>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9"/>
      <c r="AL426" s="578"/>
      <c r="AM426" s="578"/>
      <c r="AN426" s="578"/>
      <c r="AO426" s="578"/>
      <c r="AP426" s="578"/>
      <c r="AQ426" s="578"/>
      <c r="AR426" s="578"/>
      <c r="AS426" s="578"/>
      <c r="AT426" s="578"/>
      <c r="AU426" s="580"/>
      <c r="AV426" s="581"/>
      <c r="AW426" s="581"/>
      <c r="AX426" s="577"/>
    </row>
    <row r="427" spans="1:50" ht="24" hidden="1" customHeight="1" x14ac:dyDescent="0.15">
      <c r="A427" s="576"/>
      <c r="B427" s="576">
        <v>1</v>
      </c>
      <c r="C427" s="578"/>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9"/>
      <c r="AL427" s="578"/>
      <c r="AM427" s="578"/>
      <c r="AN427" s="578"/>
      <c r="AO427" s="578"/>
      <c r="AP427" s="578"/>
      <c r="AQ427" s="578"/>
      <c r="AR427" s="578"/>
      <c r="AS427" s="578"/>
      <c r="AT427" s="578"/>
      <c r="AU427" s="580"/>
      <c r="AV427" s="581"/>
      <c r="AW427" s="581"/>
      <c r="AX427" s="577"/>
    </row>
    <row r="428" spans="1:50" ht="24" hidden="1" customHeight="1" x14ac:dyDescent="0.15">
      <c r="A428" s="576"/>
      <c r="B428" s="576">
        <v>1</v>
      </c>
      <c r="C428" s="578"/>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9"/>
      <c r="AL428" s="578"/>
      <c r="AM428" s="578"/>
      <c r="AN428" s="578"/>
      <c r="AO428" s="578"/>
      <c r="AP428" s="578"/>
      <c r="AQ428" s="578"/>
      <c r="AR428" s="578"/>
      <c r="AS428" s="578"/>
      <c r="AT428" s="578"/>
      <c r="AU428" s="580"/>
      <c r="AV428" s="581"/>
      <c r="AW428" s="581"/>
      <c r="AX428" s="577"/>
    </row>
    <row r="429" spans="1:50" ht="24" hidden="1" customHeight="1" x14ac:dyDescent="0.15">
      <c r="A429" s="576"/>
      <c r="B429" s="576">
        <v>1</v>
      </c>
      <c r="C429" s="578"/>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9"/>
      <c r="AL429" s="578"/>
      <c r="AM429" s="578"/>
      <c r="AN429" s="578"/>
      <c r="AO429" s="578"/>
      <c r="AP429" s="578"/>
      <c r="AQ429" s="578"/>
      <c r="AR429" s="578"/>
      <c r="AS429" s="578"/>
      <c r="AT429" s="578"/>
      <c r="AU429" s="580"/>
      <c r="AV429" s="581"/>
      <c r="AW429" s="581"/>
      <c r="AX429" s="577"/>
    </row>
    <row r="430" spans="1:50" ht="24" hidden="1" customHeight="1" x14ac:dyDescent="0.15">
      <c r="A430" s="576"/>
      <c r="B430" s="576">
        <v>1</v>
      </c>
      <c r="C430" s="578"/>
      <c r="D430" s="578"/>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9"/>
      <c r="AL430" s="578"/>
      <c r="AM430" s="578"/>
      <c r="AN430" s="578"/>
      <c r="AO430" s="578"/>
      <c r="AP430" s="578"/>
      <c r="AQ430" s="578"/>
      <c r="AR430" s="578"/>
      <c r="AS430" s="578"/>
      <c r="AT430" s="578"/>
      <c r="AU430" s="580"/>
      <c r="AV430" s="581"/>
      <c r="AW430" s="581"/>
      <c r="AX430" s="577"/>
    </row>
    <row r="431" spans="1:50" ht="24" hidden="1" customHeight="1" x14ac:dyDescent="0.15">
      <c r="A431" s="576"/>
      <c r="B431" s="576">
        <v>1</v>
      </c>
      <c r="C431" s="578"/>
      <c r="D431" s="578"/>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9"/>
      <c r="AL431" s="578"/>
      <c r="AM431" s="578"/>
      <c r="AN431" s="578"/>
      <c r="AO431" s="578"/>
      <c r="AP431" s="578"/>
      <c r="AQ431" s="578"/>
      <c r="AR431" s="578"/>
      <c r="AS431" s="578"/>
      <c r="AT431" s="578"/>
      <c r="AU431" s="580"/>
      <c r="AV431" s="581"/>
      <c r="AW431" s="581"/>
      <c r="AX431" s="577"/>
    </row>
    <row r="432" spans="1:50" ht="24" hidden="1" customHeight="1" x14ac:dyDescent="0.15">
      <c r="A432" s="576"/>
      <c r="B432" s="576">
        <v>1</v>
      </c>
      <c r="C432" s="578"/>
      <c r="D432" s="578"/>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9"/>
      <c r="AL432" s="578"/>
      <c r="AM432" s="578"/>
      <c r="AN432" s="578"/>
      <c r="AO432" s="578"/>
      <c r="AP432" s="578"/>
      <c r="AQ432" s="578"/>
      <c r="AR432" s="578"/>
      <c r="AS432" s="578"/>
      <c r="AT432" s="578"/>
      <c r="AU432" s="580"/>
      <c r="AV432" s="581"/>
      <c r="AW432" s="581"/>
      <c r="AX432" s="577"/>
    </row>
    <row r="433" spans="1:50"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x14ac:dyDescent="0.15">
      <c r="A434" s="21"/>
      <c r="B434" s="21" t="s">
        <v>344</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row>
    <row r="435" spans="1:50" ht="24" customHeight="1" x14ac:dyDescent="0.15">
      <c r="A435" s="576"/>
      <c r="B435" s="576"/>
      <c r="C435" s="254" t="s">
        <v>256</v>
      </c>
      <c r="D435" s="254"/>
      <c r="E435" s="254"/>
      <c r="F435" s="254"/>
      <c r="G435" s="254"/>
      <c r="H435" s="254"/>
      <c r="I435" s="254"/>
      <c r="J435" s="254"/>
      <c r="K435" s="254"/>
      <c r="L435" s="254"/>
      <c r="M435" s="254" t="s">
        <v>255</v>
      </c>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82" t="s">
        <v>254</v>
      </c>
      <c r="AL435" s="254"/>
      <c r="AM435" s="254"/>
      <c r="AN435" s="254"/>
      <c r="AO435" s="254"/>
      <c r="AP435" s="254"/>
      <c r="AQ435" s="254" t="s">
        <v>107</v>
      </c>
      <c r="AR435" s="254"/>
      <c r="AS435" s="254"/>
      <c r="AT435" s="254"/>
      <c r="AU435" s="176" t="s">
        <v>108</v>
      </c>
      <c r="AV435" s="177"/>
      <c r="AW435" s="177"/>
      <c r="AX435" s="577"/>
    </row>
    <row r="436" spans="1:50" ht="24" customHeight="1" x14ac:dyDescent="0.15">
      <c r="A436" s="576">
        <v>1</v>
      </c>
      <c r="B436" s="576">
        <v>1</v>
      </c>
      <c r="C436" s="578"/>
      <c r="D436" s="578"/>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9"/>
      <c r="AL436" s="578"/>
      <c r="AM436" s="578"/>
      <c r="AN436" s="578"/>
      <c r="AO436" s="578"/>
      <c r="AP436" s="578"/>
      <c r="AQ436" s="578"/>
      <c r="AR436" s="578"/>
      <c r="AS436" s="578"/>
      <c r="AT436" s="578"/>
      <c r="AU436" s="580"/>
      <c r="AV436" s="581"/>
      <c r="AW436" s="581"/>
      <c r="AX436" s="577"/>
    </row>
    <row r="437" spans="1:50" ht="24" customHeight="1" x14ac:dyDescent="0.15">
      <c r="A437" s="576">
        <v>2</v>
      </c>
      <c r="B437" s="576">
        <v>1</v>
      </c>
      <c r="C437" s="578"/>
      <c r="D437" s="578"/>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9"/>
      <c r="AL437" s="578"/>
      <c r="AM437" s="578"/>
      <c r="AN437" s="578"/>
      <c r="AO437" s="578"/>
      <c r="AP437" s="578"/>
      <c r="AQ437" s="578"/>
      <c r="AR437" s="578"/>
      <c r="AS437" s="578"/>
      <c r="AT437" s="578"/>
      <c r="AU437" s="580"/>
      <c r="AV437" s="581"/>
      <c r="AW437" s="581"/>
      <c r="AX437" s="577"/>
    </row>
    <row r="438" spans="1:50" ht="24" customHeight="1" x14ac:dyDescent="0.15">
      <c r="A438" s="576">
        <v>3</v>
      </c>
      <c r="B438" s="576">
        <v>1</v>
      </c>
      <c r="C438" s="578"/>
      <c r="D438" s="578"/>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9"/>
      <c r="AL438" s="578"/>
      <c r="AM438" s="578"/>
      <c r="AN438" s="578"/>
      <c r="AO438" s="578"/>
      <c r="AP438" s="578"/>
      <c r="AQ438" s="578"/>
      <c r="AR438" s="578"/>
      <c r="AS438" s="578"/>
      <c r="AT438" s="578"/>
      <c r="AU438" s="580"/>
      <c r="AV438" s="581"/>
      <c r="AW438" s="581"/>
      <c r="AX438" s="577"/>
    </row>
    <row r="439" spans="1:50" ht="24" customHeight="1" x14ac:dyDescent="0.15">
      <c r="A439" s="576">
        <v>4</v>
      </c>
      <c r="B439" s="576">
        <v>1</v>
      </c>
      <c r="C439" s="578"/>
      <c r="D439" s="578"/>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9"/>
      <c r="AL439" s="578"/>
      <c r="AM439" s="578"/>
      <c r="AN439" s="578"/>
      <c r="AO439" s="578"/>
      <c r="AP439" s="578"/>
      <c r="AQ439" s="578"/>
      <c r="AR439" s="578"/>
      <c r="AS439" s="578"/>
      <c r="AT439" s="578"/>
      <c r="AU439" s="580"/>
      <c r="AV439" s="581"/>
      <c r="AW439" s="581"/>
      <c r="AX439" s="577"/>
    </row>
    <row r="440" spans="1:50" ht="24" customHeight="1" x14ac:dyDescent="0.15">
      <c r="A440" s="576">
        <v>5</v>
      </c>
      <c r="B440" s="576">
        <v>1</v>
      </c>
      <c r="C440" s="578"/>
      <c r="D440" s="578"/>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9"/>
      <c r="AL440" s="578"/>
      <c r="AM440" s="578"/>
      <c r="AN440" s="578"/>
      <c r="AO440" s="578"/>
      <c r="AP440" s="578"/>
      <c r="AQ440" s="578"/>
      <c r="AR440" s="578"/>
      <c r="AS440" s="578"/>
      <c r="AT440" s="578"/>
      <c r="AU440" s="580"/>
      <c r="AV440" s="581"/>
      <c r="AW440" s="581"/>
      <c r="AX440" s="577"/>
    </row>
    <row r="441" spans="1:50" ht="24" customHeight="1" x14ac:dyDescent="0.15">
      <c r="A441" s="576">
        <v>6</v>
      </c>
      <c r="B441" s="576">
        <v>1</v>
      </c>
      <c r="C441" s="578"/>
      <c r="D441" s="578"/>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9"/>
      <c r="AL441" s="578"/>
      <c r="AM441" s="578"/>
      <c r="AN441" s="578"/>
      <c r="AO441" s="578"/>
      <c r="AP441" s="578"/>
      <c r="AQ441" s="578"/>
      <c r="AR441" s="578"/>
      <c r="AS441" s="578"/>
      <c r="AT441" s="578"/>
      <c r="AU441" s="580"/>
      <c r="AV441" s="581"/>
      <c r="AW441" s="581"/>
      <c r="AX441" s="577"/>
    </row>
    <row r="442" spans="1:50" ht="24" customHeight="1" x14ac:dyDescent="0.15">
      <c r="A442" s="576">
        <v>7</v>
      </c>
      <c r="B442" s="576">
        <v>1</v>
      </c>
      <c r="C442" s="578"/>
      <c r="D442" s="578"/>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9"/>
      <c r="AL442" s="578"/>
      <c r="AM442" s="578"/>
      <c r="AN442" s="578"/>
      <c r="AO442" s="578"/>
      <c r="AP442" s="578"/>
      <c r="AQ442" s="578"/>
      <c r="AR442" s="578"/>
      <c r="AS442" s="578"/>
      <c r="AT442" s="578"/>
      <c r="AU442" s="580"/>
      <c r="AV442" s="581"/>
      <c r="AW442" s="581"/>
      <c r="AX442" s="577"/>
    </row>
    <row r="443" spans="1:50" ht="24" customHeight="1" x14ac:dyDescent="0.15">
      <c r="A443" s="576">
        <v>8</v>
      </c>
      <c r="B443" s="576">
        <v>1</v>
      </c>
      <c r="C443" s="578"/>
      <c r="D443" s="578"/>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9"/>
      <c r="AL443" s="578"/>
      <c r="AM443" s="578"/>
      <c r="AN443" s="578"/>
      <c r="AO443" s="578"/>
      <c r="AP443" s="578"/>
      <c r="AQ443" s="578"/>
      <c r="AR443" s="578"/>
      <c r="AS443" s="578"/>
      <c r="AT443" s="578"/>
      <c r="AU443" s="580"/>
      <c r="AV443" s="581"/>
      <c r="AW443" s="581"/>
      <c r="AX443" s="577"/>
    </row>
    <row r="444" spans="1:50" ht="24" customHeight="1" x14ac:dyDescent="0.15">
      <c r="A444" s="576">
        <v>9</v>
      </c>
      <c r="B444" s="576">
        <v>1</v>
      </c>
      <c r="C444" s="578"/>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9"/>
      <c r="AL444" s="578"/>
      <c r="AM444" s="578"/>
      <c r="AN444" s="578"/>
      <c r="AO444" s="578"/>
      <c r="AP444" s="578"/>
      <c r="AQ444" s="578"/>
      <c r="AR444" s="578"/>
      <c r="AS444" s="578"/>
      <c r="AT444" s="578"/>
      <c r="AU444" s="580"/>
      <c r="AV444" s="581"/>
      <c r="AW444" s="581"/>
      <c r="AX444" s="577"/>
    </row>
    <row r="445" spans="1:50" ht="24" customHeight="1" x14ac:dyDescent="0.15">
      <c r="A445" s="576">
        <v>10</v>
      </c>
      <c r="B445" s="576">
        <v>1</v>
      </c>
      <c r="C445" s="578"/>
      <c r="D445" s="578"/>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9"/>
      <c r="AL445" s="578"/>
      <c r="AM445" s="578"/>
      <c r="AN445" s="578"/>
      <c r="AO445" s="578"/>
      <c r="AP445" s="578"/>
      <c r="AQ445" s="578"/>
      <c r="AR445" s="578"/>
      <c r="AS445" s="578"/>
      <c r="AT445" s="578"/>
      <c r="AU445" s="580"/>
      <c r="AV445" s="581"/>
      <c r="AW445" s="581"/>
      <c r="AX445" s="577"/>
    </row>
    <row r="446" spans="1:50" ht="24" customHeight="1" x14ac:dyDescent="0.15">
      <c r="A446" s="576"/>
      <c r="B446" s="576">
        <v>1</v>
      </c>
      <c r="C446" s="578"/>
      <c r="D446" s="578"/>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9"/>
      <c r="AL446" s="578"/>
      <c r="AM446" s="578"/>
      <c r="AN446" s="578"/>
      <c r="AO446" s="578"/>
      <c r="AP446" s="578"/>
      <c r="AQ446" s="578"/>
      <c r="AR446" s="578"/>
      <c r="AS446" s="578"/>
      <c r="AT446" s="578"/>
      <c r="AU446" s="580"/>
      <c r="AV446" s="581"/>
      <c r="AW446" s="581"/>
      <c r="AX446" s="577"/>
    </row>
    <row r="447" spans="1:50" ht="24" customHeight="1" x14ac:dyDescent="0.15">
      <c r="A447" s="576"/>
      <c r="B447" s="576">
        <v>1</v>
      </c>
      <c r="C447" s="578"/>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9"/>
      <c r="AL447" s="578"/>
      <c r="AM447" s="578"/>
      <c r="AN447" s="578"/>
      <c r="AO447" s="578"/>
      <c r="AP447" s="578"/>
      <c r="AQ447" s="578"/>
      <c r="AR447" s="578"/>
      <c r="AS447" s="578"/>
      <c r="AT447" s="578"/>
      <c r="AU447" s="580"/>
      <c r="AV447" s="581"/>
      <c r="AW447" s="581"/>
      <c r="AX447" s="577"/>
    </row>
    <row r="448" spans="1:50" ht="24" customHeight="1" x14ac:dyDescent="0.15">
      <c r="A448" s="576"/>
      <c r="B448" s="576">
        <v>1</v>
      </c>
      <c r="C448" s="578"/>
      <c r="D448" s="578"/>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9"/>
      <c r="AL448" s="578"/>
      <c r="AM448" s="578"/>
      <c r="AN448" s="578"/>
      <c r="AO448" s="578"/>
      <c r="AP448" s="578"/>
      <c r="AQ448" s="578"/>
      <c r="AR448" s="578"/>
      <c r="AS448" s="578"/>
      <c r="AT448" s="578"/>
      <c r="AU448" s="580"/>
      <c r="AV448" s="581"/>
      <c r="AW448" s="581"/>
      <c r="AX448" s="577"/>
    </row>
    <row r="449" spans="1:50" ht="24" customHeight="1" x14ac:dyDescent="0.15">
      <c r="A449" s="576"/>
      <c r="B449" s="576">
        <v>1</v>
      </c>
      <c r="C449" s="578"/>
      <c r="D449" s="578"/>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9"/>
      <c r="AL449" s="578"/>
      <c r="AM449" s="578"/>
      <c r="AN449" s="578"/>
      <c r="AO449" s="578"/>
      <c r="AP449" s="578"/>
      <c r="AQ449" s="578"/>
      <c r="AR449" s="578"/>
      <c r="AS449" s="578"/>
      <c r="AT449" s="578"/>
      <c r="AU449" s="580"/>
      <c r="AV449" s="581"/>
      <c r="AW449" s="581"/>
      <c r="AX449" s="577"/>
    </row>
    <row r="450" spans="1:50" ht="24" customHeight="1" x14ac:dyDescent="0.15">
      <c r="A450" s="576"/>
      <c r="B450" s="576">
        <v>1</v>
      </c>
      <c r="C450" s="578"/>
      <c r="D450" s="578"/>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9"/>
      <c r="AL450" s="578"/>
      <c r="AM450" s="578"/>
      <c r="AN450" s="578"/>
      <c r="AO450" s="578"/>
      <c r="AP450" s="578"/>
      <c r="AQ450" s="578"/>
      <c r="AR450" s="578"/>
      <c r="AS450" s="578"/>
      <c r="AT450" s="578"/>
      <c r="AU450" s="580"/>
      <c r="AV450" s="581"/>
      <c r="AW450" s="581"/>
      <c r="AX450" s="577"/>
    </row>
    <row r="451" spans="1:50" ht="24" customHeight="1" x14ac:dyDescent="0.15">
      <c r="A451" s="576"/>
      <c r="B451" s="576">
        <v>1</v>
      </c>
      <c r="C451" s="578"/>
      <c r="D451" s="578"/>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9"/>
      <c r="AL451" s="578"/>
      <c r="AM451" s="578"/>
      <c r="AN451" s="578"/>
      <c r="AO451" s="578"/>
      <c r="AP451" s="578"/>
      <c r="AQ451" s="578"/>
      <c r="AR451" s="578"/>
      <c r="AS451" s="578"/>
      <c r="AT451" s="578"/>
      <c r="AU451" s="580"/>
      <c r="AV451" s="581"/>
      <c r="AW451" s="581"/>
      <c r="AX451" s="577"/>
    </row>
    <row r="452" spans="1:50" ht="24" customHeight="1" x14ac:dyDescent="0.15">
      <c r="A452" s="576"/>
      <c r="B452" s="576">
        <v>1</v>
      </c>
      <c r="C452" s="578"/>
      <c r="D452" s="578"/>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9"/>
      <c r="AL452" s="578"/>
      <c r="AM452" s="578"/>
      <c r="AN452" s="578"/>
      <c r="AO452" s="578"/>
      <c r="AP452" s="578"/>
      <c r="AQ452" s="578"/>
      <c r="AR452" s="578"/>
      <c r="AS452" s="578"/>
      <c r="AT452" s="578"/>
      <c r="AU452" s="580"/>
      <c r="AV452" s="581"/>
      <c r="AW452" s="581"/>
      <c r="AX452" s="577"/>
    </row>
    <row r="453" spans="1:50" ht="24" customHeight="1" x14ac:dyDescent="0.15">
      <c r="A453" s="576"/>
      <c r="B453" s="576">
        <v>1</v>
      </c>
      <c r="C453" s="578"/>
      <c r="D453" s="578"/>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9"/>
      <c r="AL453" s="578"/>
      <c r="AM453" s="578"/>
      <c r="AN453" s="578"/>
      <c r="AO453" s="578"/>
      <c r="AP453" s="578"/>
      <c r="AQ453" s="578"/>
      <c r="AR453" s="578"/>
      <c r="AS453" s="578"/>
      <c r="AT453" s="578"/>
      <c r="AU453" s="580"/>
      <c r="AV453" s="581"/>
      <c r="AW453" s="581"/>
      <c r="AX453" s="577"/>
    </row>
    <row r="454" spans="1:50" ht="24" customHeight="1" x14ac:dyDescent="0.15">
      <c r="A454" s="576"/>
      <c r="B454" s="576">
        <v>1</v>
      </c>
      <c r="C454" s="578"/>
      <c r="D454" s="578"/>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9"/>
      <c r="AL454" s="578"/>
      <c r="AM454" s="578"/>
      <c r="AN454" s="578"/>
      <c r="AO454" s="578"/>
      <c r="AP454" s="578"/>
      <c r="AQ454" s="578"/>
      <c r="AR454" s="578"/>
      <c r="AS454" s="578"/>
      <c r="AT454" s="578"/>
      <c r="AU454" s="580"/>
      <c r="AV454" s="581"/>
      <c r="AW454" s="581"/>
      <c r="AX454" s="577"/>
    </row>
    <row r="455" spans="1:50" ht="24" customHeight="1" x14ac:dyDescent="0.15">
      <c r="A455" s="576"/>
      <c r="B455" s="576">
        <v>1</v>
      </c>
      <c r="C455" s="578"/>
      <c r="D455" s="578"/>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9"/>
      <c r="AL455" s="578"/>
      <c r="AM455" s="578"/>
      <c r="AN455" s="578"/>
      <c r="AO455" s="578"/>
      <c r="AP455" s="578"/>
      <c r="AQ455" s="578"/>
      <c r="AR455" s="578"/>
      <c r="AS455" s="578"/>
      <c r="AT455" s="578"/>
      <c r="AU455" s="580"/>
      <c r="AV455" s="581"/>
      <c r="AW455" s="581"/>
      <c r="AX455" s="577"/>
    </row>
    <row r="456" spans="1:50" ht="24" customHeight="1" x14ac:dyDescent="0.15">
      <c r="A456" s="576"/>
      <c r="B456" s="576">
        <v>1</v>
      </c>
      <c r="C456" s="578"/>
      <c r="D456" s="578"/>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9"/>
      <c r="AL456" s="578"/>
      <c r="AM456" s="578"/>
      <c r="AN456" s="578"/>
      <c r="AO456" s="578"/>
      <c r="AP456" s="578"/>
      <c r="AQ456" s="578"/>
      <c r="AR456" s="578"/>
      <c r="AS456" s="578"/>
      <c r="AT456" s="578"/>
      <c r="AU456" s="580"/>
      <c r="AV456" s="581"/>
      <c r="AW456" s="581"/>
      <c r="AX456" s="577"/>
    </row>
    <row r="457" spans="1:50" ht="24" customHeight="1" x14ac:dyDescent="0.15">
      <c r="A457" s="576"/>
      <c r="B457" s="576">
        <v>1</v>
      </c>
      <c r="C457" s="578"/>
      <c r="D457" s="578"/>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9"/>
      <c r="AL457" s="578"/>
      <c r="AM457" s="578"/>
      <c r="AN457" s="578"/>
      <c r="AO457" s="578"/>
      <c r="AP457" s="578"/>
      <c r="AQ457" s="578"/>
      <c r="AR457" s="578"/>
      <c r="AS457" s="578"/>
      <c r="AT457" s="578"/>
      <c r="AU457" s="580"/>
      <c r="AV457" s="581"/>
      <c r="AW457" s="581"/>
      <c r="AX457" s="577"/>
    </row>
    <row r="458" spans="1:50" ht="24" customHeight="1" x14ac:dyDescent="0.15">
      <c r="A458" s="576"/>
      <c r="B458" s="576">
        <v>1</v>
      </c>
      <c r="C458" s="578"/>
      <c r="D458" s="578"/>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9"/>
      <c r="AL458" s="578"/>
      <c r="AM458" s="578"/>
      <c r="AN458" s="578"/>
      <c r="AO458" s="578"/>
      <c r="AP458" s="578"/>
      <c r="AQ458" s="578"/>
      <c r="AR458" s="578"/>
      <c r="AS458" s="578"/>
      <c r="AT458" s="578"/>
      <c r="AU458" s="580"/>
      <c r="AV458" s="581"/>
      <c r="AW458" s="581"/>
      <c r="AX458" s="577"/>
    </row>
    <row r="459" spans="1:50" ht="24" customHeight="1" x14ac:dyDescent="0.15">
      <c r="A459" s="576"/>
      <c r="B459" s="576">
        <v>1</v>
      </c>
      <c r="C459" s="578"/>
      <c r="D459" s="578"/>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9"/>
      <c r="AL459" s="578"/>
      <c r="AM459" s="578"/>
      <c r="AN459" s="578"/>
      <c r="AO459" s="578"/>
      <c r="AP459" s="578"/>
      <c r="AQ459" s="578"/>
      <c r="AR459" s="578"/>
      <c r="AS459" s="578"/>
      <c r="AT459" s="578"/>
      <c r="AU459" s="580"/>
      <c r="AV459" s="581"/>
      <c r="AW459" s="581"/>
      <c r="AX459" s="577"/>
    </row>
    <row r="460" spans="1:50" ht="24" customHeight="1" x14ac:dyDescent="0.15">
      <c r="A460" s="576"/>
      <c r="B460" s="576">
        <v>1</v>
      </c>
      <c r="C460" s="578"/>
      <c r="D460" s="578"/>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9"/>
      <c r="AL460" s="578"/>
      <c r="AM460" s="578"/>
      <c r="AN460" s="578"/>
      <c r="AO460" s="578"/>
      <c r="AP460" s="578"/>
      <c r="AQ460" s="578"/>
      <c r="AR460" s="578"/>
      <c r="AS460" s="578"/>
      <c r="AT460" s="578"/>
      <c r="AU460" s="580"/>
      <c r="AV460" s="581"/>
      <c r="AW460" s="581"/>
      <c r="AX460" s="577"/>
    </row>
    <row r="461" spans="1:50" ht="24" customHeight="1" x14ac:dyDescent="0.15">
      <c r="A461" s="576"/>
      <c r="B461" s="576">
        <v>1</v>
      </c>
      <c r="C461" s="578"/>
      <c r="D461" s="578"/>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9"/>
      <c r="AL461" s="578"/>
      <c r="AM461" s="578"/>
      <c r="AN461" s="578"/>
      <c r="AO461" s="578"/>
      <c r="AP461" s="578"/>
      <c r="AQ461" s="578"/>
      <c r="AR461" s="578"/>
      <c r="AS461" s="578"/>
      <c r="AT461" s="578"/>
      <c r="AU461" s="580"/>
      <c r="AV461" s="581"/>
      <c r="AW461" s="581"/>
      <c r="AX461" s="577"/>
    </row>
    <row r="462" spans="1:50" ht="24" customHeight="1" x14ac:dyDescent="0.15">
      <c r="A462" s="576"/>
      <c r="B462" s="576">
        <v>1</v>
      </c>
      <c r="C462" s="578"/>
      <c r="D462" s="578"/>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9"/>
      <c r="AL462" s="578"/>
      <c r="AM462" s="578"/>
      <c r="AN462" s="578"/>
      <c r="AO462" s="578"/>
      <c r="AP462" s="578"/>
      <c r="AQ462" s="578"/>
      <c r="AR462" s="578"/>
      <c r="AS462" s="578"/>
      <c r="AT462" s="578"/>
      <c r="AU462" s="580"/>
      <c r="AV462" s="581"/>
      <c r="AW462" s="581"/>
      <c r="AX462" s="577"/>
    </row>
    <row r="463" spans="1:50" ht="24" customHeight="1" x14ac:dyDescent="0.15">
      <c r="A463" s="576"/>
      <c r="B463" s="576">
        <v>1</v>
      </c>
      <c r="C463" s="578"/>
      <c r="D463" s="578"/>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9"/>
      <c r="AL463" s="578"/>
      <c r="AM463" s="578"/>
      <c r="AN463" s="578"/>
      <c r="AO463" s="578"/>
      <c r="AP463" s="578"/>
      <c r="AQ463" s="578"/>
      <c r="AR463" s="578"/>
      <c r="AS463" s="578"/>
      <c r="AT463" s="578"/>
      <c r="AU463" s="580"/>
      <c r="AV463" s="581"/>
      <c r="AW463" s="581"/>
      <c r="AX463" s="577"/>
    </row>
    <row r="464" spans="1:50" ht="24" customHeight="1" x14ac:dyDescent="0.15">
      <c r="A464" s="576"/>
      <c r="B464" s="576">
        <v>1</v>
      </c>
      <c r="C464" s="578"/>
      <c r="D464" s="578"/>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9"/>
      <c r="AL464" s="578"/>
      <c r="AM464" s="578"/>
      <c r="AN464" s="578"/>
      <c r="AO464" s="578"/>
      <c r="AP464" s="578"/>
      <c r="AQ464" s="578"/>
      <c r="AR464" s="578"/>
      <c r="AS464" s="578"/>
      <c r="AT464" s="578"/>
      <c r="AU464" s="580"/>
      <c r="AV464" s="581"/>
      <c r="AW464" s="581"/>
      <c r="AX464" s="577"/>
    </row>
    <row r="465" spans="1:50" ht="24" customHeight="1" x14ac:dyDescent="0.15">
      <c r="A465" s="576"/>
      <c r="B465" s="576">
        <v>1</v>
      </c>
      <c r="C465" s="578"/>
      <c r="D465" s="578"/>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9"/>
      <c r="AL465" s="578"/>
      <c r="AM465" s="578"/>
      <c r="AN465" s="578"/>
      <c r="AO465" s="578"/>
      <c r="AP465" s="578"/>
      <c r="AQ465" s="578"/>
      <c r="AR465" s="578"/>
      <c r="AS465" s="578"/>
      <c r="AT465" s="578"/>
      <c r="AU465" s="580"/>
      <c r="AV465" s="581"/>
      <c r="AW465" s="581"/>
      <c r="AX465" s="577"/>
    </row>
    <row r="466" spans="1:50"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row>
    <row r="467" spans="1:50" x14ac:dyDescent="0.15">
      <c r="A467" s="21"/>
      <c r="B467" s="21" t="s">
        <v>342</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ht="24" customHeight="1" x14ac:dyDescent="0.15">
      <c r="A468" s="592"/>
      <c r="B468" s="593"/>
      <c r="C468" s="176" t="s">
        <v>256</v>
      </c>
      <c r="D468" s="177"/>
      <c r="E468" s="177"/>
      <c r="F468" s="177"/>
      <c r="G468" s="177"/>
      <c r="H468" s="177"/>
      <c r="I468" s="177"/>
      <c r="J468" s="177"/>
      <c r="K468" s="177"/>
      <c r="L468" s="178"/>
      <c r="M468" s="176" t="s">
        <v>255</v>
      </c>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8"/>
      <c r="AK468" s="594" t="s">
        <v>254</v>
      </c>
      <c r="AL468" s="595"/>
      <c r="AM468" s="595"/>
      <c r="AN468" s="595"/>
      <c r="AO468" s="595"/>
      <c r="AP468" s="596"/>
      <c r="AQ468" s="176" t="s">
        <v>107</v>
      </c>
      <c r="AR468" s="177"/>
      <c r="AS468" s="177"/>
      <c r="AT468" s="178"/>
      <c r="AU468" s="176" t="s">
        <v>108</v>
      </c>
      <c r="AV468" s="177"/>
      <c r="AW468" s="177"/>
      <c r="AX468" s="178"/>
    </row>
    <row r="469" spans="1:50" ht="24" customHeight="1" x14ac:dyDescent="0.15">
      <c r="A469" s="592">
        <v>1</v>
      </c>
      <c r="B469" s="593">
        <v>1</v>
      </c>
      <c r="C469" s="580"/>
      <c r="D469" s="581"/>
      <c r="E469" s="581"/>
      <c r="F469" s="581"/>
      <c r="G469" s="581"/>
      <c r="H469" s="581"/>
      <c r="I469" s="581"/>
      <c r="J469" s="581"/>
      <c r="K469" s="581"/>
      <c r="L469" s="577"/>
      <c r="M469" s="580"/>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77"/>
      <c r="AK469" s="597"/>
      <c r="AL469" s="598"/>
      <c r="AM469" s="598"/>
      <c r="AN469" s="598"/>
      <c r="AO469" s="598"/>
      <c r="AP469" s="599"/>
      <c r="AQ469" s="580"/>
      <c r="AR469" s="581"/>
      <c r="AS469" s="581"/>
      <c r="AT469" s="577"/>
      <c r="AU469" s="580"/>
      <c r="AV469" s="581"/>
      <c r="AW469" s="581"/>
      <c r="AX469" s="577"/>
    </row>
    <row r="470" spans="1:50" ht="24" customHeight="1" x14ac:dyDescent="0.15">
      <c r="A470" s="592">
        <v>2</v>
      </c>
      <c r="B470" s="593">
        <v>1</v>
      </c>
      <c r="C470" s="580"/>
      <c r="D470" s="581"/>
      <c r="E470" s="581"/>
      <c r="F470" s="581"/>
      <c r="G470" s="581"/>
      <c r="H470" s="581"/>
      <c r="I470" s="581"/>
      <c r="J470" s="581"/>
      <c r="K470" s="581"/>
      <c r="L470" s="577"/>
      <c r="M470" s="580"/>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77"/>
      <c r="AK470" s="597"/>
      <c r="AL470" s="598"/>
      <c r="AM470" s="598"/>
      <c r="AN470" s="598"/>
      <c r="AO470" s="598"/>
      <c r="AP470" s="599"/>
      <c r="AQ470" s="580"/>
      <c r="AR470" s="581"/>
      <c r="AS470" s="581"/>
      <c r="AT470" s="577"/>
      <c r="AU470" s="580"/>
      <c r="AV470" s="581"/>
      <c r="AW470" s="581"/>
      <c r="AX470" s="577"/>
    </row>
    <row r="471" spans="1:50" ht="24" customHeight="1" x14ac:dyDescent="0.15">
      <c r="A471" s="592">
        <v>3</v>
      </c>
      <c r="B471" s="593">
        <v>1</v>
      </c>
      <c r="C471" s="580"/>
      <c r="D471" s="581"/>
      <c r="E471" s="581"/>
      <c r="F471" s="581"/>
      <c r="G471" s="581"/>
      <c r="H471" s="581"/>
      <c r="I471" s="581"/>
      <c r="J471" s="581"/>
      <c r="K471" s="581"/>
      <c r="L471" s="577"/>
      <c r="M471" s="580"/>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77"/>
      <c r="AK471" s="597"/>
      <c r="AL471" s="598"/>
      <c r="AM471" s="598"/>
      <c r="AN471" s="598"/>
      <c r="AO471" s="598"/>
      <c r="AP471" s="599"/>
      <c r="AQ471" s="580"/>
      <c r="AR471" s="581"/>
      <c r="AS471" s="581"/>
      <c r="AT471" s="577"/>
      <c r="AU471" s="580"/>
      <c r="AV471" s="581"/>
      <c r="AW471" s="581"/>
      <c r="AX471" s="577"/>
    </row>
    <row r="472" spans="1:50" ht="24" customHeight="1" x14ac:dyDescent="0.15">
      <c r="A472" s="592">
        <v>4</v>
      </c>
      <c r="B472" s="593">
        <v>1</v>
      </c>
      <c r="C472" s="580"/>
      <c r="D472" s="581"/>
      <c r="E472" s="581"/>
      <c r="F472" s="581"/>
      <c r="G472" s="581"/>
      <c r="H472" s="581"/>
      <c r="I472" s="581"/>
      <c r="J472" s="581"/>
      <c r="K472" s="581"/>
      <c r="L472" s="577"/>
      <c r="M472" s="580"/>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77"/>
      <c r="AK472" s="597"/>
      <c r="AL472" s="598"/>
      <c r="AM472" s="598"/>
      <c r="AN472" s="598"/>
      <c r="AO472" s="598"/>
      <c r="AP472" s="599"/>
      <c r="AQ472" s="580"/>
      <c r="AR472" s="581"/>
      <c r="AS472" s="581"/>
      <c r="AT472" s="577"/>
      <c r="AU472" s="580"/>
      <c r="AV472" s="581"/>
      <c r="AW472" s="581"/>
      <c r="AX472" s="577"/>
    </row>
    <row r="473" spans="1:50" ht="24" customHeight="1" x14ac:dyDescent="0.15">
      <c r="A473" s="592">
        <v>5</v>
      </c>
      <c r="B473" s="593">
        <v>1</v>
      </c>
      <c r="C473" s="580"/>
      <c r="D473" s="581"/>
      <c r="E473" s="581"/>
      <c r="F473" s="581"/>
      <c r="G473" s="581"/>
      <c r="H473" s="581"/>
      <c r="I473" s="581"/>
      <c r="J473" s="581"/>
      <c r="K473" s="581"/>
      <c r="L473" s="577"/>
      <c r="M473" s="580"/>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77"/>
      <c r="AK473" s="597"/>
      <c r="AL473" s="598"/>
      <c r="AM473" s="598"/>
      <c r="AN473" s="598"/>
      <c r="AO473" s="598"/>
      <c r="AP473" s="599"/>
      <c r="AQ473" s="580"/>
      <c r="AR473" s="581"/>
      <c r="AS473" s="581"/>
      <c r="AT473" s="577"/>
      <c r="AU473" s="580"/>
      <c r="AV473" s="581"/>
      <c r="AW473" s="581"/>
      <c r="AX473" s="577"/>
    </row>
    <row r="474" spans="1:50" ht="24" customHeight="1" x14ac:dyDescent="0.15">
      <c r="A474" s="592">
        <v>6</v>
      </c>
      <c r="B474" s="593">
        <v>1</v>
      </c>
      <c r="C474" s="580"/>
      <c r="D474" s="581"/>
      <c r="E474" s="581"/>
      <c r="F474" s="581"/>
      <c r="G474" s="581"/>
      <c r="H474" s="581"/>
      <c r="I474" s="581"/>
      <c r="J474" s="581"/>
      <c r="K474" s="581"/>
      <c r="L474" s="577"/>
      <c r="M474" s="580"/>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77"/>
      <c r="AK474" s="597"/>
      <c r="AL474" s="598"/>
      <c r="AM474" s="598"/>
      <c r="AN474" s="598"/>
      <c r="AO474" s="598"/>
      <c r="AP474" s="599"/>
      <c r="AQ474" s="580"/>
      <c r="AR474" s="581"/>
      <c r="AS474" s="581"/>
      <c r="AT474" s="577"/>
      <c r="AU474" s="580"/>
      <c r="AV474" s="581"/>
      <c r="AW474" s="581"/>
      <c r="AX474" s="577"/>
    </row>
    <row r="475" spans="1:50" ht="24" customHeight="1" x14ac:dyDescent="0.15">
      <c r="A475" s="592">
        <v>7</v>
      </c>
      <c r="B475" s="593">
        <v>1</v>
      </c>
      <c r="C475" s="580"/>
      <c r="D475" s="581"/>
      <c r="E475" s="581"/>
      <c r="F475" s="581"/>
      <c r="G475" s="581"/>
      <c r="H475" s="581"/>
      <c r="I475" s="581"/>
      <c r="J475" s="581"/>
      <c r="K475" s="581"/>
      <c r="L475" s="577"/>
      <c r="M475" s="580"/>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77"/>
      <c r="AK475" s="597"/>
      <c r="AL475" s="598"/>
      <c r="AM475" s="598"/>
      <c r="AN475" s="598"/>
      <c r="AO475" s="598"/>
      <c r="AP475" s="599"/>
      <c r="AQ475" s="580"/>
      <c r="AR475" s="581"/>
      <c r="AS475" s="581"/>
      <c r="AT475" s="577"/>
      <c r="AU475" s="580"/>
      <c r="AV475" s="581"/>
      <c r="AW475" s="581"/>
      <c r="AX475" s="577"/>
    </row>
    <row r="476" spans="1:50" ht="24" customHeight="1" x14ac:dyDescent="0.15">
      <c r="A476" s="592">
        <v>8</v>
      </c>
      <c r="B476" s="593">
        <v>1</v>
      </c>
      <c r="C476" s="580"/>
      <c r="D476" s="581"/>
      <c r="E476" s="581"/>
      <c r="F476" s="581"/>
      <c r="G476" s="581"/>
      <c r="H476" s="581"/>
      <c r="I476" s="581"/>
      <c r="J476" s="581"/>
      <c r="K476" s="581"/>
      <c r="L476" s="577"/>
      <c r="M476" s="580"/>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77"/>
      <c r="AK476" s="597"/>
      <c r="AL476" s="598"/>
      <c r="AM476" s="598"/>
      <c r="AN476" s="598"/>
      <c r="AO476" s="598"/>
      <c r="AP476" s="599"/>
      <c r="AQ476" s="580"/>
      <c r="AR476" s="581"/>
      <c r="AS476" s="581"/>
      <c r="AT476" s="577"/>
      <c r="AU476" s="580"/>
      <c r="AV476" s="581"/>
      <c r="AW476" s="581"/>
      <c r="AX476" s="577"/>
    </row>
    <row r="477" spans="1:50" ht="24" customHeight="1" x14ac:dyDescent="0.15">
      <c r="A477" s="600">
        <v>9</v>
      </c>
      <c r="B477" s="601"/>
      <c r="C477" s="580"/>
      <c r="D477" s="581"/>
      <c r="E477" s="581"/>
      <c r="F477" s="581"/>
      <c r="G477" s="581"/>
      <c r="H477" s="581"/>
      <c r="I477" s="581"/>
      <c r="J477" s="581"/>
      <c r="K477" s="581"/>
      <c r="L477" s="577"/>
      <c r="M477" s="580"/>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77"/>
      <c r="AK477" s="597"/>
      <c r="AL477" s="598"/>
      <c r="AM477" s="598"/>
      <c r="AN477" s="598"/>
      <c r="AO477" s="598"/>
      <c r="AP477" s="599"/>
      <c r="AQ477" s="580"/>
      <c r="AR477" s="581"/>
      <c r="AS477" s="581"/>
      <c r="AT477" s="577"/>
      <c r="AU477" s="580"/>
      <c r="AV477" s="581"/>
      <c r="AW477" s="581"/>
      <c r="AX477" s="577"/>
    </row>
    <row r="478" spans="1:50" ht="24" customHeight="1" x14ac:dyDescent="0.15">
      <c r="A478" s="600">
        <v>10</v>
      </c>
      <c r="B478" s="601"/>
      <c r="C478" s="580"/>
      <c r="D478" s="581"/>
      <c r="E478" s="581"/>
      <c r="F478" s="581"/>
      <c r="G478" s="581"/>
      <c r="H478" s="581"/>
      <c r="I478" s="581"/>
      <c r="J478" s="581"/>
      <c r="K478" s="581"/>
      <c r="L478" s="577"/>
      <c r="M478" s="580"/>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77"/>
      <c r="AK478" s="597"/>
      <c r="AL478" s="598"/>
      <c r="AM478" s="598"/>
      <c r="AN478" s="598"/>
      <c r="AO478" s="598"/>
      <c r="AP478" s="599"/>
      <c r="AQ478" s="580"/>
      <c r="AR478" s="581"/>
      <c r="AS478" s="581"/>
      <c r="AT478" s="577"/>
      <c r="AU478" s="580"/>
      <c r="AV478" s="581"/>
      <c r="AW478" s="581"/>
      <c r="AX478" s="577"/>
    </row>
    <row r="479" spans="1:50" ht="24" customHeight="1" x14ac:dyDescent="0.15">
      <c r="A479" s="576"/>
      <c r="B479" s="576">
        <v>1</v>
      </c>
      <c r="C479" s="578"/>
      <c r="D479" s="578"/>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9"/>
      <c r="AL479" s="578"/>
      <c r="AM479" s="578"/>
      <c r="AN479" s="578"/>
      <c r="AO479" s="578"/>
      <c r="AP479" s="578"/>
      <c r="AQ479" s="578"/>
      <c r="AR479" s="578"/>
      <c r="AS479" s="578"/>
      <c r="AT479" s="578"/>
      <c r="AU479" s="580"/>
      <c r="AV479" s="581"/>
      <c r="AW479" s="581"/>
      <c r="AX479" s="577"/>
    </row>
    <row r="480" spans="1:50" ht="24" customHeight="1" x14ac:dyDescent="0.15">
      <c r="A480" s="576"/>
      <c r="B480" s="576">
        <v>1</v>
      </c>
      <c r="C480" s="578"/>
      <c r="D480" s="578"/>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9"/>
      <c r="AL480" s="578"/>
      <c r="AM480" s="578"/>
      <c r="AN480" s="578"/>
      <c r="AO480" s="578"/>
      <c r="AP480" s="578"/>
      <c r="AQ480" s="578"/>
      <c r="AR480" s="578"/>
      <c r="AS480" s="578"/>
      <c r="AT480" s="578"/>
      <c r="AU480" s="580"/>
      <c r="AV480" s="581"/>
      <c r="AW480" s="581"/>
      <c r="AX480" s="577"/>
    </row>
    <row r="481" spans="1:50" ht="24" customHeight="1" x14ac:dyDescent="0.15">
      <c r="A481" s="576"/>
      <c r="B481" s="576">
        <v>1</v>
      </c>
      <c r="C481" s="578"/>
      <c r="D481" s="578"/>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9"/>
      <c r="AL481" s="578"/>
      <c r="AM481" s="578"/>
      <c r="AN481" s="578"/>
      <c r="AO481" s="578"/>
      <c r="AP481" s="578"/>
      <c r="AQ481" s="578"/>
      <c r="AR481" s="578"/>
      <c r="AS481" s="578"/>
      <c r="AT481" s="578"/>
      <c r="AU481" s="580"/>
      <c r="AV481" s="581"/>
      <c r="AW481" s="581"/>
      <c r="AX481" s="577"/>
    </row>
    <row r="482" spans="1:50" ht="24" customHeight="1" x14ac:dyDescent="0.15">
      <c r="A482" s="576"/>
      <c r="B482" s="576">
        <v>1</v>
      </c>
      <c r="C482" s="578"/>
      <c r="D482" s="578"/>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9"/>
      <c r="AL482" s="578"/>
      <c r="AM482" s="578"/>
      <c r="AN482" s="578"/>
      <c r="AO482" s="578"/>
      <c r="AP482" s="578"/>
      <c r="AQ482" s="578"/>
      <c r="AR482" s="578"/>
      <c r="AS482" s="578"/>
      <c r="AT482" s="578"/>
      <c r="AU482" s="580"/>
      <c r="AV482" s="581"/>
      <c r="AW482" s="581"/>
      <c r="AX482" s="577"/>
    </row>
    <row r="483" spans="1:50" ht="24" customHeight="1" x14ac:dyDescent="0.15">
      <c r="A483" s="576"/>
      <c r="B483" s="576">
        <v>1</v>
      </c>
      <c r="C483" s="578"/>
      <c r="D483" s="578"/>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9"/>
      <c r="AL483" s="578"/>
      <c r="AM483" s="578"/>
      <c r="AN483" s="578"/>
      <c r="AO483" s="578"/>
      <c r="AP483" s="578"/>
      <c r="AQ483" s="578"/>
      <c r="AR483" s="578"/>
      <c r="AS483" s="578"/>
      <c r="AT483" s="578"/>
      <c r="AU483" s="580"/>
      <c r="AV483" s="581"/>
      <c r="AW483" s="581"/>
      <c r="AX483" s="577"/>
    </row>
    <row r="484" spans="1:50" ht="24" customHeight="1" x14ac:dyDescent="0.15">
      <c r="A484" s="576"/>
      <c r="B484" s="576">
        <v>1</v>
      </c>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9"/>
      <c r="AL484" s="578"/>
      <c r="AM484" s="578"/>
      <c r="AN484" s="578"/>
      <c r="AO484" s="578"/>
      <c r="AP484" s="578"/>
      <c r="AQ484" s="578"/>
      <c r="AR484" s="578"/>
      <c r="AS484" s="578"/>
      <c r="AT484" s="578"/>
      <c r="AU484" s="580"/>
      <c r="AV484" s="581"/>
      <c r="AW484" s="581"/>
      <c r="AX484" s="577"/>
    </row>
    <row r="485" spans="1:50" ht="24" customHeight="1" x14ac:dyDescent="0.15">
      <c r="A485" s="576"/>
      <c r="B485" s="576">
        <v>1</v>
      </c>
      <c r="C485" s="578"/>
      <c r="D485" s="578"/>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9"/>
      <c r="AL485" s="578"/>
      <c r="AM485" s="578"/>
      <c r="AN485" s="578"/>
      <c r="AO485" s="578"/>
      <c r="AP485" s="578"/>
      <c r="AQ485" s="578"/>
      <c r="AR485" s="578"/>
      <c r="AS485" s="578"/>
      <c r="AT485" s="578"/>
      <c r="AU485" s="580"/>
      <c r="AV485" s="581"/>
      <c r="AW485" s="581"/>
      <c r="AX485" s="577"/>
    </row>
    <row r="486" spans="1:50" ht="24" customHeight="1" x14ac:dyDescent="0.15">
      <c r="A486" s="576"/>
      <c r="B486" s="576">
        <v>1</v>
      </c>
      <c r="C486" s="578"/>
      <c r="D486" s="578"/>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9"/>
      <c r="AL486" s="578"/>
      <c r="AM486" s="578"/>
      <c r="AN486" s="578"/>
      <c r="AO486" s="578"/>
      <c r="AP486" s="578"/>
      <c r="AQ486" s="578"/>
      <c r="AR486" s="578"/>
      <c r="AS486" s="578"/>
      <c r="AT486" s="578"/>
      <c r="AU486" s="580"/>
      <c r="AV486" s="581"/>
      <c r="AW486" s="581"/>
      <c r="AX486" s="577"/>
    </row>
    <row r="487" spans="1:50" ht="24" customHeight="1" x14ac:dyDescent="0.15">
      <c r="A487" s="576"/>
      <c r="B487" s="576">
        <v>1</v>
      </c>
      <c r="C487" s="578"/>
      <c r="D487" s="578"/>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9"/>
      <c r="AL487" s="578"/>
      <c r="AM487" s="578"/>
      <c r="AN487" s="578"/>
      <c r="AO487" s="578"/>
      <c r="AP487" s="578"/>
      <c r="AQ487" s="578"/>
      <c r="AR487" s="578"/>
      <c r="AS487" s="578"/>
      <c r="AT487" s="578"/>
      <c r="AU487" s="580"/>
      <c r="AV487" s="581"/>
      <c r="AW487" s="581"/>
      <c r="AX487" s="577"/>
    </row>
    <row r="488" spans="1:50" ht="24" customHeight="1" x14ac:dyDescent="0.15">
      <c r="A488" s="576"/>
      <c r="B488" s="576">
        <v>1</v>
      </c>
      <c r="C488" s="578"/>
      <c r="D488" s="578"/>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9"/>
      <c r="AL488" s="578"/>
      <c r="AM488" s="578"/>
      <c r="AN488" s="578"/>
      <c r="AO488" s="578"/>
      <c r="AP488" s="578"/>
      <c r="AQ488" s="578"/>
      <c r="AR488" s="578"/>
      <c r="AS488" s="578"/>
      <c r="AT488" s="578"/>
      <c r="AU488" s="580"/>
      <c r="AV488" s="581"/>
      <c r="AW488" s="581"/>
      <c r="AX488" s="577"/>
    </row>
    <row r="489" spans="1:50" ht="24" customHeight="1" x14ac:dyDescent="0.15">
      <c r="A489" s="576"/>
      <c r="B489" s="576">
        <v>1</v>
      </c>
      <c r="C489" s="578"/>
      <c r="D489" s="578"/>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9"/>
      <c r="AL489" s="578"/>
      <c r="AM489" s="578"/>
      <c r="AN489" s="578"/>
      <c r="AO489" s="578"/>
      <c r="AP489" s="578"/>
      <c r="AQ489" s="578"/>
      <c r="AR489" s="578"/>
      <c r="AS489" s="578"/>
      <c r="AT489" s="578"/>
      <c r="AU489" s="580"/>
      <c r="AV489" s="581"/>
      <c r="AW489" s="581"/>
      <c r="AX489" s="577"/>
    </row>
    <row r="490" spans="1:50" ht="24" customHeight="1" x14ac:dyDescent="0.15">
      <c r="A490" s="576"/>
      <c r="B490" s="576">
        <v>1</v>
      </c>
      <c r="C490" s="578"/>
      <c r="D490" s="578"/>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9"/>
      <c r="AL490" s="578"/>
      <c r="AM490" s="578"/>
      <c r="AN490" s="578"/>
      <c r="AO490" s="578"/>
      <c r="AP490" s="578"/>
      <c r="AQ490" s="578"/>
      <c r="AR490" s="578"/>
      <c r="AS490" s="578"/>
      <c r="AT490" s="578"/>
      <c r="AU490" s="580"/>
      <c r="AV490" s="581"/>
      <c r="AW490" s="581"/>
      <c r="AX490" s="577"/>
    </row>
    <row r="491" spans="1:50" ht="24" customHeight="1" x14ac:dyDescent="0.15">
      <c r="A491" s="576"/>
      <c r="B491" s="576">
        <v>1</v>
      </c>
      <c r="C491" s="578"/>
      <c r="D491" s="578"/>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9"/>
      <c r="AL491" s="578"/>
      <c r="AM491" s="578"/>
      <c r="AN491" s="578"/>
      <c r="AO491" s="578"/>
      <c r="AP491" s="578"/>
      <c r="AQ491" s="578"/>
      <c r="AR491" s="578"/>
      <c r="AS491" s="578"/>
      <c r="AT491" s="578"/>
      <c r="AU491" s="580"/>
      <c r="AV491" s="581"/>
      <c r="AW491" s="581"/>
      <c r="AX491" s="577"/>
    </row>
    <row r="492" spans="1:50" ht="24" customHeight="1" x14ac:dyDescent="0.15">
      <c r="A492" s="576"/>
      <c r="B492" s="576">
        <v>1</v>
      </c>
      <c r="C492" s="578"/>
      <c r="D492" s="578"/>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9"/>
      <c r="AL492" s="578"/>
      <c r="AM492" s="578"/>
      <c r="AN492" s="578"/>
      <c r="AO492" s="578"/>
      <c r="AP492" s="578"/>
      <c r="AQ492" s="578"/>
      <c r="AR492" s="578"/>
      <c r="AS492" s="578"/>
      <c r="AT492" s="578"/>
      <c r="AU492" s="580"/>
      <c r="AV492" s="581"/>
      <c r="AW492" s="581"/>
      <c r="AX492" s="577"/>
    </row>
    <row r="493" spans="1:50" ht="24" customHeight="1" x14ac:dyDescent="0.15">
      <c r="A493" s="576"/>
      <c r="B493" s="576">
        <v>1</v>
      </c>
      <c r="C493" s="578"/>
      <c r="D493" s="578"/>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9"/>
      <c r="AL493" s="578"/>
      <c r="AM493" s="578"/>
      <c r="AN493" s="578"/>
      <c r="AO493" s="578"/>
      <c r="AP493" s="578"/>
      <c r="AQ493" s="578"/>
      <c r="AR493" s="578"/>
      <c r="AS493" s="578"/>
      <c r="AT493" s="578"/>
      <c r="AU493" s="580"/>
      <c r="AV493" s="581"/>
      <c r="AW493" s="581"/>
      <c r="AX493" s="577"/>
    </row>
    <row r="494" spans="1:50" ht="24" customHeight="1" x14ac:dyDescent="0.15">
      <c r="A494" s="576"/>
      <c r="B494" s="576">
        <v>1</v>
      </c>
      <c r="C494" s="578"/>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9"/>
      <c r="AL494" s="578"/>
      <c r="AM494" s="578"/>
      <c r="AN494" s="578"/>
      <c r="AO494" s="578"/>
      <c r="AP494" s="578"/>
      <c r="AQ494" s="578"/>
      <c r="AR494" s="578"/>
      <c r="AS494" s="578"/>
      <c r="AT494" s="578"/>
      <c r="AU494" s="580"/>
      <c r="AV494" s="581"/>
      <c r="AW494" s="581"/>
      <c r="AX494" s="577"/>
    </row>
    <row r="495" spans="1:50" ht="24" customHeight="1" x14ac:dyDescent="0.15">
      <c r="A495" s="576"/>
      <c r="B495" s="576">
        <v>1</v>
      </c>
      <c r="C495" s="578"/>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9"/>
      <c r="AL495" s="578"/>
      <c r="AM495" s="578"/>
      <c r="AN495" s="578"/>
      <c r="AO495" s="578"/>
      <c r="AP495" s="578"/>
      <c r="AQ495" s="578"/>
      <c r="AR495" s="578"/>
      <c r="AS495" s="578"/>
      <c r="AT495" s="578"/>
      <c r="AU495" s="580"/>
      <c r="AV495" s="581"/>
      <c r="AW495" s="581"/>
      <c r="AX495" s="577"/>
    </row>
    <row r="496" spans="1:50" ht="24" customHeight="1" x14ac:dyDescent="0.15">
      <c r="A496" s="576"/>
      <c r="B496" s="576">
        <v>1</v>
      </c>
      <c r="C496" s="578"/>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9"/>
      <c r="AL496" s="578"/>
      <c r="AM496" s="578"/>
      <c r="AN496" s="578"/>
      <c r="AO496" s="578"/>
      <c r="AP496" s="578"/>
      <c r="AQ496" s="578"/>
      <c r="AR496" s="578"/>
      <c r="AS496" s="578"/>
      <c r="AT496" s="578"/>
      <c r="AU496" s="580"/>
      <c r="AV496" s="581"/>
      <c r="AW496" s="581"/>
      <c r="AX496" s="577"/>
    </row>
    <row r="497" spans="1:50" ht="24" customHeight="1" x14ac:dyDescent="0.15">
      <c r="A497" s="576"/>
      <c r="B497" s="576">
        <v>1</v>
      </c>
      <c r="C497" s="578"/>
      <c r="D497" s="578"/>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9"/>
      <c r="AL497" s="578"/>
      <c r="AM497" s="578"/>
      <c r="AN497" s="578"/>
      <c r="AO497" s="578"/>
      <c r="AP497" s="578"/>
      <c r="AQ497" s="578"/>
      <c r="AR497" s="578"/>
      <c r="AS497" s="578"/>
      <c r="AT497" s="578"/>
      <c r="AU497" s="580"/>
      <c r="AV497" s="581"/>
      <c r="AW497" s="581"/>
      <c r="AX497" s="577"/>
    </row>
    <row r="498" spans="1:50" ht="24" customHeight="1" x14ac:dyDescent="0.15">
      <c r="A498" s="576"/>
      <c r="B498" s="576">
        <v>1</v>
      </c>
      <c r="C498" s="578"/>
      <c r="D498" s="578"/>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9"/>
      <c r="AL498" s="578"/>
      <c r="AM498" s="578"/>
      <c r="AN498" s="578"/>
      <c r="AO498" s="578"/>
      <c r="AP498" s="578"/>
      <c r="AQ498" s="578"/>
      <c r="AR498" s="578"/>
      <c r="AS498" s="578"/>
      <c r="AT498" s="578"/>
      <c r="AU498" s="580"/>
      <c r="AV498" s="581"/>
      <c r="AW498" s="581"/>
      <c r="AX498" s="577"/>
    </row>
  </sheetData>
  <mergeCells count="1067">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0:AB130"/>
    <mergeCell ref="AC130:AX130"/>
    <mergeCell ref="G131:K131"/>
    <mergeCell ref="L131:X131"/>
    <mergeCell ref="Y131:AB131"/>
    <mergeCell ref="AC131:AG131"/>
    <mergeCell ref="AH131:AT131"/>
    <mergeCell ref="AU131:AX131"/>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19:AB119"/>
    <mergeCell ref="AC119:AX119"/>
    <mergeCell ref="G120:K120"/>
    <mergeCell ref="L120:X120"/>
    <mergeCell ref="Y120:AB120"/>
    <mergeCell ref="AC120:AG120"/>
    <mergeCell ref="AH120:AT120"/>
    <mergeCell ref="AU120:AX120"/>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G99:K99"/>
    <mergeCell ref="L99:X99"/>
    <mergeCell ref="Y99:AB99"/>
    <mergeCell ref="AC99:AG99"/>
    <mergeCell ref="AH99:AT99"/>
    <mergeCell ref="AU99:AX99"/>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F65:AX65"/>
    <mergeCell ref="A58:B59"/>
    <mergeCell ref="C58:F58"/>
    <mergeCell ref="G58:AX58"/>
    <mergeCell ref="C59:F59"/>
    <mergeCell ref="G59:AX59"/>
    <mergeCell ref="A60:AX6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AC97:AX97"/>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A71:F94"/>
    <mergeCell ref="A97:F140"/>
    <mergeCell ref="G97:AB97"/>
    <mergeCell ref="A30:B37"/>
    <mergeCell ref="C30:K30"/>
    <mergeCell ref="L30:Q30"/>
    <mergeCell ref="R30:W30"/>
    <mergeCell ref="X30:AX30"/>
    <mergeCell ref="A50:B52"/>
    <mergeCell ref="C50:AC50"/>
    <mergeCell ref="A66:AX66"/>
    <mergeCell ref="A67:AX67"/>
    <mergeCell ref="A68:AX68"/>
    <mergeCell ref="A69:B69"/>
    <mergeCell ref="C69:J69"/>
    <mergeCell ref="K69:R69"/>
    <mergeCell ref="S69:Z69"/>
    <mergeCell ref="AA69:AH69"/>
    <mergeCell ref="AI69:AP69"/>
    <mergeCell ref="AQ69:AX69"/>
    <mergeCell ref="G100:K100"/>
    <mergeCell ref="L100:X100"/>
    <mergeCell ref="Y100:AB100"/>
    <mergeCell ref="AC100:AG100"/>
    <mergeCell ref="AH100:AT100"/>
    <mergeCell ref="AU100:AX100"/>
    <mergeCell ref="A61:AX61"/>
    <mergeCell ref="A62:AX62"/>
    <mergeCell ref="A63:E63"/>
    <mergeCell ref="F63:AX63"/>
    <mergeCell ref="A64:AX64"/>
    <mergeCell ref="A65:E65"/>
    <mergeCell ref="C56:F56"/>
    <mergeCell ref="G56:S56"/>
    <mergeCell ref="T56:AA56"/>
    <mergeCell ref="C57:F57"/>
    <mergeCell ref="G57:S57"/>
    <mergeCell ref="T57:AF57"/>
    <mergeCell ref="A53:B57"/>
    <mergeCell ref="C53:AC53"/>
    <mergeCell ref="AD53:AF53"/>
    <mergeCell ref="AG53:AX57"/>
    <mergeCell ref="C54:F54"/>
    <mergeCell ref="G54:S54"/>
    <mergeCell ref="T54:AF54"/>
    <mergeCell ref="C55:F55"/>
    <mergeCell ref="G55:S55"/>
    <mergeCell ref="T55:AF55"/>
    <mergeCell ref="AD50:AF50"/>
    <mergeCell ref="AG50:AX52"/>
    <mergeCell ref="C51:AC51"/>
    <mergeCell ref="AD51:AF51"/>
    <mergeCell ref="C52:AC52"/>
    <mergeCell ref="AD52:AF52"/>
    <mergeCell ref="C47:AC47"/>
    <mergeCell ref="AD47:AF47"/>
    <mergeCell ref="C48:AC48"/>
    <mergeCell ref="AD48:AF48"/>
    <mergeCell ref="C49:AC49"/>
    <mergeCell ref="AD49:AF49"/>
    <mergeCell ref="C43:AC43"/>
    <mergeCell ref="AD43:AF43"/>
    <mergeCell ref="A44:B49"/>
    <mergeCell ref="C44:AC44"/>
    <mergeCell ref="AD44:AF44"/>
    <mergeCell ref="AG44:AX49"/>
    <mergeCell ref="C45:AC45"/>
    <mergeCell ref="AD45:AF45"/>
    <mergeCell ref="C46:AC46"/>
    <mergeCell ref="AD46:AF46"/>
    <mergeCell ref="A39:AX39"/>
    <mergeCell ref="C40:AC40"/>
    <mergeCell ref="AD40:AF40"/>
    <mergeCell ref="AG40:AX40"/>
    <mergeCell ref="A41:B43"/>
    <mergeCell ref="C41:AC41"/>
    <mergeCell ref="AD41:AF41"/>
    <mergeCell ref="AG41:AX43"/>
    <mergeCell ref="C42:AC42"/>
    <mergeCell ref="AD42:AF42"/>
    <mergeCell ref="X37:AX37"/>
    <mergeCell ref="C36:K36"/>
    <mergeCell ref="L36:Q36"/>
    <mergeCell ref="R36:W36"/>
    <mergeCell ref="X36:AX36"/>
    <mergeCell ref="C37:K37"/>
    <mergeCell ref="L37:Q37"/>
    <mergeCell ref="R37:W37"/>
    <mergeCell ref="C34:K34"/>
    <mergeCell ref="L34:Q34"/>
    <mergeCell ref="R34:W34"/>
    <mergeCell ref="X34:AX34"/>
    <mergeCell ref="C35:K35"/>
    <mergeCell ref="L35:Q35"/>
    <mergeCell ref="R35:W35"/>
    <mergeCell ref="X35:AX35"/>
    <mergeCell ref="C32:K32"/>
    <mergeCell ref="L32:Q32"/>
    <mergeCell ref="R32:W32"/>
    <mergeCell ref="X32:AX32"/>
    <mergeCell ref="C33:K33"/>
    <mergeCell ref="L33:Q33"/>
    <mergeCell ref="R33:W33"/>
    <mergeCell ref="X33:AX33"/>
    <mergeCell ref="AO29:AS29"/>
    <mergeCell ref="AT29:AX29"/>
    <mergeCell ref="C31:K31"/>
    <mergeCell ref="L31:Q31"/>
    <mergeCell ref="R31:W31"/>
    <mergeCell ref="X31:AX31"/>
    <mergeCell ref="AO27:AS27"/>
    <mergeCell ref="AT27:AX27"/>
    <mergeCell ref="G28:X29"/>
    <mergeCell ref="Y28:AA28"/>
    <mergeCell ref="AB28:AD28"/>
    <mergeCell ref="AE28:AI28"/>
    <mergeCell ref="AJ28:AN28"/>
    <mergeCell ref="AO28:AS28"/>
    <mergeCell ref="AT28:AX28"/>
    <mergeCell ref="Y29:AA29"/>
    <mergeCell ref="A27:F29"/>
    <mergeCell ref="G27:X27"/>
    <mergeCell ref="Y27:AA27"/>
    <mergeCell ref="AB27:AD27"/>
    <mergeCell ref="AE27:AI27"/>
    <mergeCell ref="AJ27:AN27"/>
    <mergeCell ref="AB29:AD29"/>
    <mergeCell ref="AE29:AI29"/>
    <mergeCell ref="AJ29:AN29"/>
    <mergeCell ref="G25:X26"/>
    <mergeCell ref="Y25:AA25"/>
    <mergeCell ref="AB25:AD25"/>
    <mergeCell ref="AE25:AI25"/>
    <mergeCell ref="AJ25:AN25"/>
    <mergeCell ref="AT20:AX20"/>
    <mergeCell ref="AT21:AX21"/>
    <mergeCell ref="AT22:AX22"/>
    <mergeCell ref="AT25:AX25"/>
    <mergeCell ref="Y26:AA26"/>
    <mergeCell ref="G24:X24"/>
    <mergeCell ref="Y24:AA24"/>
    <mergeCell ref="AB24:AD24"/>
    <mergeCell ref="AE24:AI24"/>
    <mergeCell ref="AO24:AS24"/>
    <mergeCell ref="AT24:AX24"/>
    <mergeCell ref="G21:X23"/>
    <mergeCell ref="Y21:AA21"/>
    <mergeCell ref="AB21:AD21"/>
    <mergeCell ref="AT23:AX23"/>
    <mergeCell ref="AO20:AS20"/>
    <mergeCell ref="AE21:AI21"/>
    <mergeCell ref="AJ21:AN21"/>
    <mergeCell ref="AO21:AS21"/>
    <mergeCell ref="Y22:AA22"/>
    <mergeCell ref="AO22:AS22"/>
    <mergeCell ref="A24:F26"/>
    <mergeCell ref="AE6:AX6"/>
    <mergeCell ref="W13:AC13"/>
    <mergeCell ref="AD13:AJ13"/>
    <mergeCell ref="AK13:AQ13"/>
    <mergeCell ref="AR13:AX13"/>
    <mergeCell ref="AR11:AX11"/>
    <mergeCell ref="AR12:AX12"/>
    <mergeCell ref="P17:V17"/>
    <mergeCell ref="I14:O14"/>
    <mergeCell ref="P14:V14"/>
    <mergeCell ref="W14:AC14"/>
    <mergeCell ref="AD14:AJ14"/>
    <mergeCell ref="AK14:AQ14"/>
    <mergeCell ref="AK16:AQ16"/>
    <mergeCell ref="AB23:AD23"/>
    <mergeCell ref="AE23:AI23"/>
    <mergeCell ref="AO25:AS25"/>
    <mergeCell ref="AJ26:AN26"/>
    <mergeCell ref="AO26:AS26"/>
    <mergeCell ref="AT26:AX26"/>
    <mergeCell ref="G19:O19"/>
    <mergeCell ref="P19:V19"/>
    <mergeCell ref="W19:AC19"/>
    <mergeCell ref="AD19:AJ19"/>
    <mergeCell ref="AK19:AQ19"/>
    <mergeCell ref="AR19:AX19"/>
    <mergeCell ref="AJ24:AN24"/>
    <mergeCell ref="AB26:AD26"/>
    <mergeCell ref="AE26:AI26"/>
    <mergeCell ref="G18:O18"/>
    <mergeCell ref="P18:V18"/>
    <mergeCell ref="A20:F23"/>
    <mergeCell ref="G20:X20"/>
    <mergeCell ref="Y20:AA20"/>
    <mergeCell ref="AB20:AD20"/>
    <mergeCell ref="AE20:AI20"/>
    <mergeCell ref="AJ20:AN20"/>
    <mergeCell ref="AB22:AD22"/>
    <mergeCell ref="AE22:AI22"/>
    <mergeCell ref="AJ22:AN22"/>
    <mergeCell ref="Y23:AA23"/>
    <mergeCell ref="AJ23:AN23"/>
    <mergeCell ref="AO23:AS23"/>
    <mergeCell ref="AJ2:AP2"/>
    <mergeCell ref="AQ2:AX2"/>
    <mergeCell ref="A3:AN3"/>
    <mergeCell ref="AO3:AX3"/>
    <mergeCell ref="A4:F4"/>
    <mergeCell ref="G4:X4"/>
    <mergeCell ref="Y4:AD4"/>
    <mergeCell ref="AE4:AP4"/>
    <mergeCell ref="AQ4:AX4"/>
    <mergeCell ref="A11:F19"/>
    <mergeCell ref="G11:O11"/>
    <mergeCell ref="P11:V11"/>
    <mergeCell ref="W11:AC11"/>
    <mergeCell ref="AD11:AJ11"/>
    <mergeCell ref="AK11:AQ11"/>
    <mergeCell ref="W17:AC17"/>
    <mergeCell ref="AD17:AJ17"/>
    <mergeCell ref="AK17:AQ17"/>
    <mergeCell ref="AK12:AQ12"/>
    <mergeCell ref="AR16:AX16"/>
    <mergeCell ref="AE5:AP5"/>
    <mergeCell ref="AQ5:AX5"/>
    <mergeCell ref="A6:F6"/>
    <mergeCell ref="G6:X6"/>
    <mergeCell ref="A7:F7"/>
    <mergeCell ref="G7:X7"/>
    <mergeCell ref="Y7:AD7"/>
    <mergeCell ref="AE7:AX7"/>
    <mergeCell ref="I13:O13"/>
    <mergeCell ref="P13:V13"/>
    <mergeCell ref="I17:O17"/>
    <mergeCell ref="A5:F5"/>
    <mergeCell ref="G5:X5"/>
    <mergeCell ref="Y5:AD5"/>
    <mergeCell ref="A8:F8"/>
    <mergeCell ref="G8:AX8"/>
    <mergeCell ref="A9:F9"/>
    <mergeCell ref="G9:AX9"/>
    <mergeCell ref="AR17:AX17"/>
    <mergeCell ref="I16:O16"/>
    <mergeCell ref="P16:V16"/>
    <mergeCell ref="W16:AC16"/>
    <mergeCell ref="AK15:AQ15"/>
    <mergeCell ref="AR15:AX15"/>
    <mergeCell ref="AD16:AJ16"/>
    <mergeCell ref="G12:H17"/>
    <mergeCell ref="I12:O12"/>
    <mergeCell ref="P12:V12"/>
    <mergeCell ref="I15:O15"/>
    <mergeCell ref="P15:V15"/>
    <mergeCell ref="W15:AC15"/>
    <mergeCell ref="AD15:AJ15"/>
    <mergeCell ref="W12:AC12"/>
    <mergeCell ref="AD12:AJ12"/>
    <mergeCell ref="AR14:AX14"/>
    <mergeCell ref="Y6:AD6"/>
    <mergeCell ref="W18:AC18"/>
    <mergeCell ref="AD18:AJ18"/>
    <mergeCell ref="AK18:AQ18"/>
    <mergeCell ref="AR18:AX18"/>
    <mergeCell ref="A10:F10"/>
    <mergeCell ref="G10:AX10"/>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4" manualBreakCount="4">
    <brk id="37" max="49" man="1"/>
    <brk id="69" max="49" man="1"/>
    <brk id="95" max="49" man="1"/>
    <brk id="3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176 </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'176 '!Print_Area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lpstr>'200'!Print_Area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2015-03-06T01:00:50Z</cp:lastPrinted>
  <dcterms:created xsi:type="dcterms:W3CDTF">2014-04-17T05:32:12Z</dcterms:created>
  <dcterms:modified xsi:type="dcterms:W3CDTF">2015-03-06T05:58:36Z</dcterms:modified>
</cp:coreProperties>
</file>