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10530" windowWidth="18720" windowHeight="1290" tabRatio="847"/>
  </bookViews>
  <sheets>
    <sheet name="176" sheetId="1" r:id="rId1"/>
    <sheet name="177" sheetId="2" r:id="rId2"/>
    <sheet name="178" sheetId="3" r:id="rId3"/>
    <sheet name="179" sheetId="4" r:id="rId4"/>
    <sheet name="180" sheetId="5" r:id="rId5"/>
    <sheet name="181" sheetId="6" r:id="rId6"/>
    <sheet name="182" sheetId="7" r:id="rId7"/>
    <sheet name="183" sheetId="8" r:id="rId8"/>
    <sheet name="184" sheetId="9" r:id="rId9"/>
    <sheet name="185" sheetId="10" r:id="rId10"/>
    <sheet name="186" sheetId="11" r:id="rId11"/>
    <sheet name="187" sheetId="12" r:id="rId12"/>
    <sheet name="188" sheetId="13" r:id="rId13"/>
    <sheet name="189" sheetId="14" r:id="rId14"/>
    <sheet name="190" sheetId="15" r:id="rId15"/>
    <sheet name="191" sheetId="16" r:id="rId16"/>
    <sheet name="192" sheetId="18" r:id="rId17"/>
    <sheet name="193" sheetId="17" r:id="rId18"/>
    <sheet name="194" sheetId="19" r:id="rId19"/>
    <sheet name="195" sheetId="20" r:id="rId20"/>
    <sheet name="196" sheetId="21" r:id="rId21"/>
    <sheet name="197" sheetId="22" r:id="rId22"/>
    <sheet name="198" sheetId="23" r:id="rId23"/>
    <sheet name="199" sheetId="24" r:id="rId24"/>
    <sheet name="200" sheetId="25" r:id="rId25"/>
  </sheets>
  <definedNames>
    <definedName name="_xlnm.Print_Area" localSheetId="0">'176'!$A$1:$AX$67</definedName>
    <definedName name="_xlnm.Print_Area" localSheetId="1">'177'!$A$1:$AX$67</definedName>
    <definedName name="_xlnm.Print_Area" localSheetId="2">'178'!$A$1:$AX$67</definedName>
    <definedName name="_xlnm.Print_Area" localSheetId="3">'179'!$A$1:$AX$67</definedName>
    <definedName name="_xlnm.Print_Area" localSheetId="4">'180'!$A$1:$AX$71</definedName>
    <definedName name="_xlnm.Print_Area" localSheetId="5">'181'!$A$1:$AX$67</definedName>
    <definedName name="_xlnm.Print_Area" localSheetId="6">'182'!$A$1:$AX$67</definedName>
    <definedName name="_xlnm.Print_Area" localSheetId="7">'183'!$A$1:$AX$67</definedName>
    <definedName name="_xlnm.Print_Area" localSheetId="8">'184'!$A$1:$AX$67</definedName>
    <definedName name="_xlnm.Print_Area" localSheetId="9">'185'!$A$1:$AX$67</definedName>
    <definedName name="_xlnm.Print_Area" localSheetId="10">'186'!$A$1:$AX$67</definedName>
    <definedName name="_xlnm.Print_Area" localSheetId="11">'187'!$A$1:$AX$67</definedName>
    <definedName name="_xlnm.Print_Area" localSheetId="12">'188'!$A$1:$AX$67</definedName>
    <definedName name="_xlnm.Print_Area" localSheetId="13">'189'!$A$1:$AX$67</definedName>
    <definedName name="_xlnm.Print_Area" localSheetId="14">'190'!$A$1:$AX$67</definedName>
    <definedName name="_xlnm.Print_Area" localSheetId="15">'191'!$A$1:$AX$233</definedName>
    <definedName name="_xlnm.Print_Area" localSheetId="16">'192'!$A$1:$AX$67</definedName>
    <definedName name="_xlnm.Print_Area" localSheetId="17">'193'!$A$1:$AX$67</definedName>
    <definedName name="_xlnm.Print_Area" localSheetId="18">'194'!$A$1:$AX$67</definedName>
    <definedName name="_xlnm.Print_Area" localSheetId="19">'195'!$A$1:$AX$66</definedName>
    <definedName name="_xlnm.Print_Area" localSheetId="20">'196'!$A$1:$AX$67</definedName>
    <definedName name="_xlnm.Print_Area" localSheetId="21">'197'!$A$1:$AX$67</definedName>
    <definedName name="_xlnm.Print_Area" localSheetId="22">'198'!$A$1:$AX$67</definedName>
    <definedName name="_xlnm.Print_Area" localSheetId="23">'199'!$A$1:$AX$67</definedName>
    <definedName name="_xlnm.Print_Area" localSheetId="24">'200'!$A$1:$AX$67</definedName>
  </definedNames>
  <calcPr calcId="145621"/>
</workbook>
</file>

<file path=xl/calcChain.xml><?xml version="1.0" encoding="utf-8"?>
<calcChain xmlns="http://schemas.openxmlformats.org/spreadsheetml/2006/main">
  <c r="AQ1" i="25" l="1"/>
  <c r="AQ1" i="24"/>
  <c r="L36" i="24"/>
  <c r="R36" i="24"/>
  <c r="AQ1" i="23"/>
  <c r="AQ1" i="22"/>
  <c r="AQ1" i="21"/>
  <c r="AQ1" i="20"/>
  <c r="L35" i="20"/>
  <c r="AQ1" i="19"/>
  <c r="AQ1" i="18"/>
  <c r="AE27" i="18"/>
  <c r="AJ27" i="18"/>
  <c r="AO27" i="18"/>
  <c r="AT27" i="18"/>
  <c r="AQ1" i="17" l="1"/>
  <c r="AE27" i="17"/>
  <c r="AJ27" i="17"/>
  <c r="AQ1" i="16"/>
  <c r="Y152" i="16"/>
  <c r="AU152" i="16"/>
  <c r="Y161" i="16"/>
  <c r="AU161" i="16"/>
  <c r="Y169" i="16"/>
  <c r="AU169" i="16"/>
  <c r="Y179" i="16"/>
  <c r="AU179" i="16"/>
  <c r="AQ1" i="15"/>
  <c r="AQ1" i="14"/>
  <c r="P18" i="14"/>
  <c r="W18" i="14"/>
  <c r="AD18" i="14"/>
  <c r="L36" i="14"/>
  <c r="R36" i="14"/>
  <c r="AQ1" i="13"/>
  <c r="AQ1" i="12"/>
  <c r="AQ1" i="11"/>
  <c r="AE27" i="11"/>
  <c r="AO27" i="11"/>
  <c r="Y105" i="11"/>
  <c r="AU105" i="11"/>
  <c r="Y116" i="11"/>
  <c r="AU116" i="11"/>
  <c r="Y127" i="11"/>
  <c r="AU127" i="11"/>
  <c r="Y138" i="11"/>
  <c r="AU138" i="11"/>
  <c r="AQ1" i="10"/>
  <c r="AQ1" i="9"/>
  <c r="AE27" i="9"/>
  <c r="AJ27" i="9"/>
  <c r="AO27" i="9"/>
  <c r="AQ1" i="8"/>
  <c r="AQ1" i="7"/>
  <c r="AQ1" i="6"/>
  <c r="AQ1" i="5"/>
  <c r="AQ1" i="4"/>
  <c r="AE27" i="4"/>
  <c r="AJ27" i="4"/>
  <c r="AO27" i="4"/>
  <c r="AQ1" i="3"/>
  <c r="AQ1" i="2"/>
  <c r="AE27" i="2"/>
  <c r="AO27" i="2"/>
  <c r="AT27" i="2"/>
  <c r="AQ1" i="1"/>
</calcChain>
</file>

<file path=xl/comments1.xml><?xml version="1.0" encoding="utf-8"?>
<comments xmlns="http://schemas.openxmlformats.org/spreadsheetml/2006/main">
  <authors>
    <author>情報通信課</author>
  </authors>
  <commentList>
    <comment ref="AJ28" authorId="0">
      <text>
        <r>
          <rPr>
            <b/>
            <sz val="9"/>
            <color indexed="81"/>
            <rFont val="ＭＳ Ｐゴシック"/>
            <family val="3"/>
            <charset val="128"/>
          </rPr>
          <t>事務局経費を監査後の数字に修正</t>
        </r>
      </text>
    </comment>
    <comment ref="AO28" authorId="0">
      <text>
        <r>
          <rPr>
            <b/>
            <sz val="9"/>
            <color indexed="81"/>
            <rFont val="ＭＳ Ｐゴシック"/>
            <family val="3"/>
            <charset val="128"/>
          </rPr>
          <t>加盟国増</t>
        </r>
      </text>
    </comment>
  </commentList>
</comments>
</file>

<file path=xl/comments2.xml><?xml version="1.0" encoding="utf-8"?>
<comments xmlns="http://schemas.openxmlformats.org/spreadsheetml/2006/main">
  <authors>
    <author>情報通信課</author>
  </authors>
  <commentList>
    <comment ref="AO28" authorId="0">
      <text>
        <r>
          <rPr>
            <b/>
            <sz val="9"/>
            <color indexed="81"/>
            <rFont val="ＭＳ Ｐゴシック"/>
            <family val="3"/>
            <charset val="128"/>
          </rPr>
          <t>決算が出ていないため予算書ベースで算出</t>
        </r>
      </text>
    </comment>
  </commentList>
</comments>
</file>

<file path=xl/comments3.xml><?xml version="1.0" encoding="utf-8"?>
<comments xmlns="http://schemas.openxmlformats.org/spreadsheetml/2006/main">
  <authors>
    <author>情報通信課</author>
  </authors>
  <commentList>
    <comment ref="AJ28" authorId="0">
      <text>
        <r>
          <rPr>
            <b/>
            <sz val="9"/>
            <color indexed="81"/>
            <rFont val="ＭＳ Ｐゴシック"/>
            <family val="3"/>
            <charset val="128"/>
          </rPr>
          <t>監査後の数字に修正</t>
        </r>
      </text>
    </comment>
    <comment ref="AO28" authorId="0">
      <text>
        <r>
          <rPr>
            <b/>
            <sz val="9"/>
            <color indexed="81"/>
            <rFont val="ＭＳ Ｐゴシック"/>
            <family val="3"/>
            <charset val="128"/>
          </rPr>
          <t>加盟国増</t>
        </r>
      </text>
    </comment>
  </commentList>
</comments>
</file>

<file path=xl/sharedStrings.xml><?xml version="1.0" encoding="utf-8"?>
<sst xmlns="http://schemas.openxmlformats.org/spreadsheetml/2006/main" count="4475" uniqueCount="995">
  <si>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</si>
  <si>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</si>
  <si>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</si>
  <si>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</si>
  <si>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国際連合食糧農業機関（FAO）分担金</t>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</si>
  <si>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</si>
  <si>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</si>
  <si>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</si>
  <si>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</si>
  <si>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昭和２７年度開始</t>
    <rPh sb="6" eb="8">
      <t>カイシ</t>
    </rPh>
    <phoneticPr fontId="5"/>
  </si>
  <si>
    <t>担当課室</t>
    <rPh sb="0" eb="2">
      <t>タントウ</t>
    </rPh>
    <rPh sb="2" eb="3">
      <t>カ</t>
    </rPh>
    <rPh sb="3" eb="4">
      <t>シツ</t>
    </rPh>
    <phoneticPr fontId="5"/>
  </si>
  <si>
    <t>経済安全保障課</t>
    <rPh sb="0" eb="2">
      <t>ケイザイ</t>
    </rPh>
    <rPh sb="2" eb="4">
      <t>アンゼン</t>
    </rPh>
    <rPh sb="4" eb="7">
      <t>ホショウカ</t>
    </rPh>
    <phoneticPr fontId="5"/>
  </si>
  <si>
    <t>課長　内川　昭彦</t>
    <rPh sb="0" eb="2">
      <t>カチョウ</t>
    </rPh>
    <rPh sb="3" eb="5">
      <t>ウチカワ</t>
    </rPh>
    <rPh sb="6" eb="8">
      <t>アキヒコ</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</si>
  <si>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</si>
  <si>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</si>
  <si>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</si>
  <si>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Ⅶ－２　国際機関を通じた経済及び社会分野に係る国際貢献</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</si>
  <si>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</si>
  <si>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外務省設置法４条第３項</t>
    <rPh sb="0" eb="3">
      <t>ガイムショウ</t>
    </rPh>
    <rPh sb="3" eb="6">
      <t>セッチホウ</t>
    </rPh>
    <rPh sb="7" eb="8">
      <t>ジョウ</t>
    </rPh>
    <rPh sb="8" eb="9">
      <t>ダイ</t>
    </rPh>
    <rPh sb="10" eb="11">
      <t>コウ</t>
    </rPh>
    <phoneticPr fontId="5"/>
  </si>
  <si>
    <t>関係する計画、通知等</t>
    <phoneticPr fontId="5"/>
  </si>
  <si>
    <t>国際連合食糧農業機関憲章</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</si>
  <si>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</si>
  <si>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35" eb="37">
      <t>モクテキ</t>
    </rPh>
    <rPh sb="44" eb="46">
      <t>セサク</t>
    </rPh>
    <rPh sb="48" eb="49">
      <t>ワ</t>
    </rPh>
    <rPh sb="50" eb="51">
      <t>クニ</t>
    </rPh>
    <rPh sb="52" eb="54">
      <t>ショクリョウ</t>
    </rPh>
    <rPh sb="54" eb="56">
      <t>アンゼン</t>
    </rPh>
    <rPh sb="56" eb="58">
      <t>ホショウ</t>
    </rPh>
    <rPh sb="59" eb="61">
      <t>コウジョウ</t>
    </rPh>
    <rPh sb="62" eb="63">
      <t>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</si>
  <si>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</si>
  <si>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①国際条約等の執行機関としての国際ルールの策定（国際植物防疫条約、食糧農業植物遺伝資源に関する国際条約等）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16" eb="18">
      <t>コクサイ</t>
    </rPh>
    <rPh sb="22" eb="24">
      <t>サクテイ</t>
    </rPh>
    <rPh sb="94" eb="96">
      <t>サクセイ</t>
    </rPh>
    <rPh sb="96" eb="97">
      <t>トウ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</si>
  <si>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</si>
  <si>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</si>
  <si>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</si>
  <si>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</si>
  <si>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</si>
  <si>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</si>
  <si>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</si>
  <si>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</si>
  <si>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</si>
  <si>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</si>
  <si>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</si>
  <si>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</si>
  <si>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</si>
  <si>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</si>
  <si>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</si>
  <si>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</si>
  <si>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</si>
  <si>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</si>
  <si>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</si>
  <si>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</si>
  <si>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</si>
  <si>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</si>
  <si>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FAOは様々な分野において、国際基準の策定・実施、技術協力、統計や技術情報の収集・伝達，議論の場の提供及び人材育成等を行い，加盟国の農業等の発展や食料・栄養状況の改善に貢献する。</t>
    <rPh sb="4" eb="6">
      <t>サマザマ</t>
    </rPh>
    <rPh sb="7" eb="9">
      <t>ブンヤ</t>
    </rPh>
    <rPh sb="14" eb="16">
      <t>コクサイ</t>
    </rPh>
    <rPh sb="16" eb="18">
      <t>キジュン</t>
    </rPh>
    <rPh sb="19" eb="21">
      <t>サクテイ</t>
    </rPh>
    <rPh sb="22" eb="24">
      <t>ジッシ</t>
    </rPh>
    <rPh sb="25" eb="27">
      <t>ギジュツ</t>
    </rPh>
    <rPh sb="27" eb="29">
      <t>キョウリョク</t>
    </rPh>
    <rPh sb="30" eb="32">
      <t>トウケイ</t>
    </rPh>
    <rPh sb="33" eb="35">
      <t>ギジュツ</t>
    </rPh>
    <rPh sb="35" eb="37">
      <t>ジョウホウ</t>
    </rPh>
    <rPh sb="38" eb="40">
      <t>シュウシュウ</t>
    </rPh>
    <rPh sb="41" eb="43">
      <t>デンタツ</t>
    </rPh>
    <rPh sb="44" eb="46">
      <t>ギロン</t>
    </rPh>
    <rPh sb="47" eb="48">
      <t>バ</t>
    </rPh>
    <rPh sb="49" eb="51">
      <t>テイキョウ</t>
    </rPh>
    <rPh sb="51" eb="52">
      <t>オヨ</t>
    </rPh>
    <rPh sb="53" eb="55">
      <t>ジンザイ</t>
    </rPh>
    <rPh sb="55" eb="57">
      <t>イクセイ</t>
    </rPh>
    <rPh sb="57" eb="58">
      <t>ナド</t>
    </rPh>
    <rPh sb="59" eb="60">
      <t>オコナ</t>
    </rPh>
    <rPh sb="62" eb="65">
      <t>カメイコク</t>
    </rPh>
    <rPh sb="66" eb="68">
      <t>ノウギョウ</t>
    </rPh>
    <rPh sb="68" eb="69">
      <t>トウ</t>
    </rPh>
    <rPh sb="70" eb="72">
      <t>ハッテン</t>
    </rPh>
    <rPh sb="73" eb="75">
      <t>ショクリョウ</t>
    </rPh>
    <rPh sb="76" eb="78">
      <t>エイヨウ</t>
    </rPh>
    <rPh sb="78" eb="80">
      <t>ジョウキョウ</t>
    </rPh>
    <rPh sb="81" eb="83">
      <t>カイゼン</t>
    </rPh>
    <rPh sb="84" eb="86">
      <t>コウケン</t>
    </rPh>
    <phoneticPr fontId="5"/>
  </si>
  <si>
    <t>成果実績</t>
    <rPh sb="0" eb="2">
      <t>セイカ</t>
    </rPh>
    <rPh sb="2" eb="4">
      <t>ジッセキ</t>
    </rPh>
    <phoneticPr fontId="5"/>
  </si>
  <si>
    <t>加盟国数(Ｈ２５年度よりＨＰ掲載報告書数）</t>
    <rPh sb="0" eb="3">
      <t>カメイコク</t>
    </rPh>
    <rPh sb="3" eb="4">
      <t>スウ</t>
    </rPh>
    <rPh sb="8" eb="10">
      <t>ネンド</t>
    </rPh>
    <rPh sb="14" eb="16">
      <t>ケイサイ</t>
    </rPh>
    <rPh sb="16" eb="19">
      <t>ホウコクショ</t>
    </rPh>
    <rPh sb="19" eb="20">
      <t>スウ</t>
    </rPh>
    <phoneticPr fontId="3"/>
  </si>
  <si>
    <t>191(2688)</t>
    <phoneticPr fontId="3"/>
  </si>
  <si>
    <t>194(2820)</t>
    <phoneticPr fontId="3"/>
  </si>
  <si>
    <t>目標値</t>
    <rPh sb="0" eb="3">
      <t>モクヒョウチ</t>
    </rPh>
    <phoneticPr fontId="5"/>
  </si>
  <si>
    <r>
      <t>193</t>
    </r>
    <r>
      <rPr>
        <sz val="11"/>
        <color theme="1"/>
        <rFont val="ＭＳ Ｐゴシック"/>
        <family val="3"/>
        <charset val="128"/>
        <scheme val="minor"/>
      </rPr>
      <t>(3000)</t>
    </r>
    <phoneticPr fontId="5"/>
  </si>
  <si>
    <t>194(3000)</t>
    <phoneticPr fontId="3"/>
  </si>
  <si>
    <t>達成度</t>
    <rPh sb="0" eb="2">
      <t>タッセイ</t>
    </rPh>
    <rPh sb="2" eb="3">
      <t>ド</t>
    </rPh>
    <phoneticPr fontId="5"/>
  </si>
  <si>
    <t>％</t>
    <phoneticPr fontId="5"/>
  </si>
  <si>
    <t>100(94)</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</si>
  <si>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</si>
  <si>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</si>
  <si>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</si>
  <si>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xml:space="preserve">食料・農業分野における（１）食品規格や植物検疫措置等の国際基準の策定・実施、（２）途上国に対する技術協力、（３）世界規模での統計や技術情報等の収集・伝達、（４）中立的な議論の場の提供、（５）国際的な人材育成、のための会議（ＦＡＯ本体及び関連会合）数。
</t>
    <rPh sb="58" eb="60">
      <t>キボ</t>
    </rPh>
    <rPh sb="62" eb="64">
      <t>トウケイ</t>
    </rPh>
    <rPh sb="65" eb="67">
      <t>ギジュツ</t>
    </rPh>
    <rPh sb="69" eb="70">
      <t>トウ</t>
    </rPh>
    <rPh sb="114" eb="116">
      <t>ホンタイ</t>
    </rPh>
    <rPh sb="116" eb="117">
      <t>オヨ</t>
    </rPh>
    <rPh sb="118" eb="120">
      <t>カンレン</t>
    </rPh>
    <rPh sb="120" eb="122">
      <t>カイゴウ</t>
    </rPh>
    <rPh sb="123" eb="124">
      <t>スウ</t>
    </rPh>
    <phoneticPr fontId="5"/>
  </si>
  <si>
    <t>活動実績</t>
    <rPh sb="0" eb="2">
      <t>カツドウ</t>
    </rPh>
    <rPh sb="2" eb="4">
      <t>ジッセキ</t>
    </rPh>
    <phoneticPr fontId="5"/>
  </si>
  <si>
    <t>会議数/年</t>
    <rPh sb="0" eb="2">
      <t>カイギ</t>
    </rPh>
    <rPh sb="2" eb="3">
      <t>スウ</t>
    </rPh>
    <rPh sb="4" eb="5">
      <t>ネン</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</si>
  <si>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</si>
  <si>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</si>
  <si>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</si>
  <si>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</si>
  <si>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</si>
  <si>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日本の分担金拠出額　÷　会議数　　　　　　　　　　　　　　</t>
    <rPh sb="0" eb="2">
      <t>ニホン</t>
    </rPh>
    <rPh sb="3" eb="6">
      <t>ブンタンキン</t>
    </rPh>
    <rPh sb="6" eb="8">
      <t>キョシュツ</t>
    </rPh>
    <rPh sb="8" eb="9">
      <t>ガク</t>
    </rPh>
    <rPh sb="12" eb="14">
      <t>カイギ</t>
    </rPh>
    <rPh sb="14" eb="15">
      <t>スウ</t>
    </rPh>
    <phoneticPr fontId="5"/>
  </si>
  <si>
    <t>千円</t>
    <rPh sb="0" eb="2">
      <t>センエン</t>
    </rPh>
    <phoneticPr fontId="3"/>
  </si>
  <si>
    <t>計算式</t>
    <rPh sb="0" eb="2">
      <t>ケイサン</t>
    </rPh>
    <rPh sb="2" eb="3">
      <t>シキ</t>
    </rPh>
    <phoneticPr fontId="5"/>
  </si>
  <si>
    <t>　会議数/年</t>
    <rPh sb="1" eb="3">
      <t>カイギ</t>
    </rPh>
    <rPh sb="3" eb="4">
      <t>スウ</t>
    </rPh>
    <rPh sb="5" eb="6">
      <t>ネン</t>
    </rPh>
    <phoneticPr fontId="5"/>
  </si>
  <si>
    <t>7373233/20</t>
    <phoneticPr fontId="3"/>
  </si>
  <si>
    <t>5218277/25</t>
    <phoneticPr fontId="3"/>
  </si>
  <si>
    <t>5129461/22</t>
    <phoneticPr fontId="3"/>
  </si>
  <si>
    <t>5371248/20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</si>
  <si>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</si>
  <si>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</si>
  <si>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</si>
  <si>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</si>
  <si>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t>
    <rPh sb="2" eb="3">
      <t>タ</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</si>
  <si>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</si>
  <si>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</si>
  <si>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</si>
  <si>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</si>
  <si>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</si>
  <si>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</si>
  <si>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</si>
  <si>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際連合食糧農業機関憲章第18条2項の規定により、各国が義務的に分担金を支払い、事務局運営経費に充てられる。食料の大半を輸入に頼る我が国の食料安全保障を確保する上で、世界の穀物生産の増大が喫緊の課題であり、また、途上国支援、国際条約等の検討の場として、外交上占める役割も大きい。</t>
    <rPh sb="57" eb="59">
      <t>タイハン</t>
    </rPh>
    <rPh sb="129" eb="130">
      <t>シ</t>
    </rPh>
    <rPh sb="132" eb="134">
      <t>ヤクワリ</t>
    </rPh>
    <rPh sb="135" eb="136">
      <t>オオ</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</si>
  <si>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</si>
  <si>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</si>
  <si>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</si>
  <si>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</si>
  <si>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</si>
  <si>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分担金の累増に伴う財政基盤の悪化といった問題に直面して以来、本格的な外部評価を実施。その他、比較優位を有しない分野からの撤退、効率的な組織への改編等による経費の節約、効率的利用について、我が国としても引き続き求めているところ。
なお、予算規模は２年に１回開催される総会において、次期２ヶ年分が決定される。理事会等の場において指摘すること等により，事業の円滑な実施に努めている。</t>
    <rPh sb="27" eb="29">
      <t>イライ</t>
    </rPh>
    <rPh sb="152" eb="155">
      <t>リジカイ</t>
    </rPh>
    <rPh sb="155" eb="156">
      <t>トウ</t>
    </rPh>
    <rPh sb="157" eb="158">
      <t>バ</t>
    </rPh>
    <rPh sb="162" eb="164">
      <t>シテキ</t>
    </rPh>
    <rPh sb="168" eb="169">
      <t>トウ</t>
    </rPh>
    <rPh sb="173" eb="175">
      <t>ジギョウ</t>
    </rPh>
    <rPh sb="176" eb="178">
      <t>エンカツ</t>
    </rPh>
    <rPh sb="179" eb="181">
      <t>ジッシ</t>
    </rPh>
    <rPh sb="182" eb="183">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</si>
  <si>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</si>
  <si>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</si>
  <si>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</si>
  <si>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</si>
  <si>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</si>
  <si>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</si>
  <si>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</si>
  <si>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FAO改革の一環として事業効果の妥当性について毎年評価報告が理事会において実施されており、その有効性と実績、成果は加盟国でも承認されている。</t>
    <rPh sb="3" eb="5">
      <t>カイカク</t>
    </rPh>
    <rPh sb="6" eb="8">
      <t>イッカン</t>
    </rPh>
    <rPh sb="11" eb="13">
      <t>ジギョウ</t>
    </rPh>
    <rPh sb="13" eb="15">
      <t>コウカ</t>
    </rPh>
    <rPh sb="16" eb="19">
      <t>ダトウセイ</t>
    </rPh>
    <rPh sb="23" eb="25">
      <t>マイネン</t>
    </rPh>
    <rPh sb="25" eb="27">
      <t>ヒョウカ</t>
    </rPh>
    <rPh sb="27" eb="29">
      <t>ホウコク</t>
    </rPh>
    <rPh sb="30" eb="33">
      <t>リジカイ</t>
    </rPh>
    <rPh sb="37" eb="39">
      <t>ジッシ</t>
    </rPh>
    <rPh sb="47" eb="50">
      <t>ユウコウセイ</t>
    </rPh>
    <rPh sb="51" eb="53">
      <t>ジッセキ</t>
    </rPh>
    <rPh sb="54" eb="56">
      <t>セイカ</t>
    </rPh>
    <rPh sb="57" eb="60">
      <t>カメイコク</t>
    </rPh>
    <rPh sb="62" eb="64">
      <t>ショウニン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</si>
  <si>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</si>
  <si>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</si>
  <si>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</si>
  <si>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</si>
  <si>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</si>
  <si>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</si>
  <si>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</si>
  <si>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</si>
  <si>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ＦＡＯ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　現在ＦＡＯには、194ヶ国(準加盟国を除く）が加盟。ほぼ世界全体をカバーする食料・農業分野のフォーラムであり、この分野を重視している我が国としては、引き続きＦＡＯ加盟国として活動を続けていく必要がある。</t>
    <rPh sb="126" eb="129">
      <t>ジュンカメイ</t>
    </rPh>
    <rPh sb="129" eb="130">
      <t>コク</t>
    </rPh>
    <rPh sb="131" eb="132">
      <t>ノゾ</t>
    </rPh>
    <phoneticPr fontId="3"/>
  </si>
  <si>
    <t>改善の
方向性</t>
    <rPh sb="0" eb="2">
      <t>カイゼン</t>
    </rPh>
    <rPh sb="4" eb="7">
      <t>ホウコウセイ</t>
    </rPh>
    <phoneticPr fontId="5"/>
  </si>
  <si>
    <t>効率的な事業執行を働きかけていくことにより、できる限り分担金負担の圧縮に努めていく。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</si>
  <si>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</si>
  <si>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</si>
  <si>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</si>
  <si>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</si>
  <si>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</si>
  <si>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</si>
  <si>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</si>
  <si>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</si>
  <si>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OECD予算がより有効に活用されるよう働きかけていくとともに、OECDの活動成果を我が国の政策に活用されるよう努める。</t>
    <phoneticPr fontId="3"/>
  </si>
  <si>
    <t>分担金を適切に支出し，OECDの経済・社会分野の活動に積極的に貢献すると共に，OECDの成果を我が国の政策に活用されるよう努めている。</t>
    <rPh sb="0" eb="3">
      <t>ブンタンキン</t>
    </rPh>
    <rPh sb="4" eb="6">
      <t>テキセツ</t>
    </rPh>
    <rPh sb="7" eb="9">
      <t>シシュツ</t>
    </rPh>
    <rPh sb="16" eb="18">
      <t>ケイザイ</t>
    </rPh>
    <rPh sb="19" eb="21">
      <t>シャカイ</t>
    </rPh>
    <rPh sb="21" eb="23">
      <t>ブンヤ</t>
    </rPh>
    <rPh sb="24" eb="26">
      <t>カツドウ</t>
    </rPh>
    <rPh sb="27" eb="30">
      <t>セッキョクテキ</t>
    </rPh>
    <rPh sb="31" eb="33">
      <t>コウケン</t>
    </rPh>
    <rPh sb="36" eb="37">
      <t>トモ</t>
    </rPh>
    <rPh sb="44" eb="46">
      <t>セイカ</t>
    </rPh>
    <rPh sb="47" eb="48">
      <t>ワ</t>
    </rPh>
    <rPh sb="49" eb="50">
      <t>クニ</t>
    </rPh>
    <rPh sb="51" eb="53">
      <t>セイサク</t>
    </rPh>
    <rPh sb="54" eb="56">
      <t>カツヨウ</t>
    </rPh>
    <rPh sb="61" eb="62">
      <t>ツト</t>
    </rPh>
    <phoneticPr fontId="3"/>
  </si>
  <si>
    <t>所管府省・部局名</t>
    <phoneticPr fontId="5"/>
  </si>
  <si>
    <t>-</t>
    <phoneticPr fontId="5"/>
  </si>
  <si>
    <t>○</t>
    <phoneticPr fontId="5"/>
  </si>
  <si>
    <t>整備された施設や成果物は十分に活用されているか。</t>
    <phoneticPr fontId="5"/>
  </si>
  <si>
    <t>活動実績は見込みに見合ったものであるか。</t>
    <phoneticPr fontId="5"/>
  </si>
  <si>
    <t>加盟国の義務として分担金を拠出することにより、ＯＥＣＤの諸活動が行われ、それらが結果として我が国の政策決定の際の参考になる等、有意義な結果を得ている。日本・アジアの地域拠点である東京センターも活用。</t>
    <phoneticPr fontId="3"/>
  </si>
  <si>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</si>
  <si>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</si>
  <si>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</si>
  <si>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</si>
  <si>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</si>
  <si>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phoneticPr fontId="3"/>
  </si>
  <si>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</si>
  <si>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</si>
  <si>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</si>
  <si>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</si>
  <si>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ＯＥＣＤ設立条約に基づき、加盟国の義務を果たすとともに、加盟国としてＯＥＣＤにおける諸活動へ最大限の貢献を行うことで経済、社会政策・制度の調整・改善など、我が国の政策のためにＯＥＣＤを活用することができた。</t>
    <phoneticPr fontId="3"/>
  </si>
  <si>
    <t>○</t>
    <phoneticPr fontId="5"/>
  </si>
  <si>
    <t>広く国民のニーズがあるか。国費を投入しなければ事業目的が達成できないのか。</t>
    <phoneticPr fontId="5"/>
  </si>
  <si>
    <t>国費投入の
必要性</t>
    <phoneticPr fontId="5"/>
  </si>
  <si>
    <t>分担額/会議数</t>
    <rPh sb="0" eb="3">
      <t>ブンタンガク</t>
    </rPh>
    <rPh sb="4" eb="6">
      <t>カイギ</t>
    </rPh>
    <rPh sb="6" eb="7">
      <t>スウ</t>
    </rPh>
    <phoneticPr fontId="3"/>
  </si>
  <si>
    <t>/</t>
    <phoneticPr fontId="5"/>
  </si>
  <si>
    <t>１会議</t>
    <rPh sb="1" eb="3">
      <t>カイギ</t>
    </rPh>
    <phoneticPr fontId="3"/>
  </si>
  <si>
    <t>（1,952,958円／1会議）　　　　　</t>
    <phoneticPr fontId="5"/>
  </si>
  <si>
    <t>当初見込み</t>
    <phoneticPr fontId="5"/>
  </si>
  <si>
    <t>―</t>
    <phoneticPr fontId="5"/>
  </si>
  <si>
    <t>OECD本部での会議開催数(但し暦年)</t>
    <rPh sb="4" eb="6">
      <t>ホンブ</t>
    </rPh>
    <rPh sb="8" eb="10">
      <t>カイギ</t>
    </rPh>
    <rPh sb="10" eb="12">
      <t>カイサイ</t>
    </rPh>
    <rPh sb="12" eb="13">
      <t>カズ</t>
    </rPh>
    <rPh sb="14" eb="15">
      <t>タダ</t>
    </rPh>
    <rPh sb="16" eb="18">
      <t>レキネン</t>
    </rPh>
    <phoneticPr fontId="3"/>
  </si>
  <si>
    <t>OECDには３０以上の委員会が設置されており、ほぼ毎日会議が開催され、様々な文書が作成されている。各委員会等の会議開催実績（ＯＥＣＤデータベース調べ）は右欄のとおり。</t>
    <phoneticPr fontId="3"/>
  </si>
  <si>
    <t>％</t>
    <phoneticPr fontId="5"/>
  </si>
  <si>
    <t>－
件</t>
    <rPh sb="2" eb="3">
      <t>ケン</t>
    </rPh>
    <phoneticPr fontId="3"/>
  </si>
  <si>
    <t>－
320件</t>
    <rPh sb="5" eb="6">
      <t>ケン</t>
    </rPh>
    <phoneticPr fontId="3"/>
  </si>
  <si>
    <t>－</t>
    <phoneticPr fontId="3"/>
  </si>
  <si>
    <t>34ヶ国
517件</t>
    <rPh sb="1" eb="2">
      <t>コク</t>
    </rPh>
    <rPh sb="4" eb="5">
      <t>ケン</t>
    </rPh>
    <phoneticPr fontId="3"/>
  </si>
  <si>
    <t>34ヶ国
314件</t>
    <rPh sb="2" eb="3">
      <t>コク</t>
    </rPh>
    <rPh sb="7" eb="8">
      <t>ケン</t>
    </rPh>
    <phoneticPr fontId="3"/>
  </si>
  <si>
    <t>34ヶ国
－</t>
    <rPh sb="2" eb="3">
      <t>コク</t>
    </rPh>
    <phoneticPr fontId="3"/>
  </si>
  <si>
    <t>上:加盟国数
下:出版ﾚﾎﾟｰﾄ数</t>
    <rPh sb="0" eb="1">
      <t>ウエ</t>
    </rPh>
    <rPh sb="2" eb="5">
      <t>カメイコク</t>
    </rPh>
    <rPh sb="5" eb="6">
      <t>スウ</t>
    </rPh>
    <rPh sb="7" eb="8">
      <t>シタ</t>
    </rPh>
    <rPh sb="9" eb="11">
      <t>シュッパン</t>
    </rPh>
    <rPh sb="16" eb="17">
      <t>スウ</t>
    </rPh>
    <phoneticPr fontId="3"/>
  </si>
  <si>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phoneticPr fontId="3"/>
  </si>
  <si>
    <t>目標値
（26年度）</t>
    <rPh sb="0" eb="3">
      <t>モクヒョウチ</t>
    </rPh>
    <rPh sb="7" eb="9">
      <t>ネンド</t>
    </rPh>
    <phoneticPr fontId="5"/>
  </si>
  <si>
    <t>－</t>
    <phoneticPr fontId="3"/>
  </si>
  <si>
    <t>-</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</si>
  <si>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</si>
  <si>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６年３月末日時点では３４ヵ国となっている。
ＯＥＣＤは、（１）高度な経済成長の持続的達成、（２）開発途上国に対する援助、（３）世界貿易の拡大の三大目標を掲げ、マクロ経済、貿易、投資、環境、科学技術、労働、社会政策、開発途上国援助等の極めて広範な分野にわたる加盟国間の情報・ノウハウの交換、分析・政策提言、共同研究等の協力を行っている。また、非加盟国・地域との協力を強化することが必須との観点より、加盟候補国のロシアの他、中国、インド、インドネシア、ブラジル、南アの関与強化国、東南アジア等との様々な協力も行っている。</t>
    <phoneticPr fontId="3"/>
  </si>
  <si>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標準作りにおいて、我が国の立場を反映させる絶好の機会ともなっている。このような状況から、ＯＥＣＤの活動に積極的に参加していくことを目的としている。また、ＯＥＣＤ分担金の支払いは加盟国の義務であり、我が国がＯＥＣＤにおける発言力を確保するためにも必要である。</t>
  </si>
  <si>
    <t>経済協力開発機構条約</t>
    <phoneticPr fontId="5"/>
  </si>
  <si>
    <t>関係する計画、通知等</t>
    <phoneticPr fontId="5"/>
  </si>
  <si>
    <t>外務省設置法第4条第1項ロ及び同第3項</t>
    <phoneticPr fontId="5"/>
  </si>
  <si>
    <t>Ⅶ－２　国際機関を通じた経済及び社会分野に係る国際貢献</t>
    <phoneticPr fontId="5"/>
  </si>
  <si>
    <t>一般会計</t>
    <phoneticPr fontId="5"/>
  </si>
  <si>
    <t>室長　横田　敬一</t>
    <rPh sb="0" eb="2">
      <t>シツチョウ</t>
    </rPh>
    <rPh sb="3" eb="5">
      <t>ヨコタ</t>
    </rPh>
    <rPh sb="6" eb="8">
      <t>ケイイチ</t>
    </rPh>
    <phoneticPr fontId="5"/>
  </si>
  <si>
    <t>経済協力開発機構室</t>
    <rPh sb="0" eb="9">
      <t>ケイキコウ</t>
    </rPh>
    <phoneticPr fontId="5"/>
  </si>
  <si>
    <t>昭和３９年度</t>
    <phoneticPr fontId="5"/>
  </si>
  <si>
    <t>担当部局庁</t>
    <phoneticPr fontId="5"/>
  </si>
  <si>
    <t>経済協力開発機構（OECD）分担金</t>
    <phoneticPr fontId="5"/>
  </si>
  <si>
    <t>ＷＴＯへの分担金の拠出は，広く我が国国民に裨益するものであり，かつＷＴＯにおける予算の執行状況についていも透明性が高い。引き続き，我が国の分担額に応じて，適切に予算要求を行っていく。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3" eb="56">
      <t>トウメイセイ</t>
    </rPh>
    <rPh sb="57" eb="58">
      <t>タカ</t>
    </rPh>
    <rPh sb="60" eb="61">
      <t>ヒ</t>
    </rPh>
    <rPh sb="62" eb="63">
      <t>ツヅ</t>
    </rPh>
    <rPh sb="65" eb="66">
      <t>ワ</t>
    </rPh>
    <rPh sb="67" eb="68">
      <t>クニ</t>
    </rPh>
    <rPh sb="69" eb="72">
      <t>ブンタンガク</t>
    </rPh>
    <rPh sb="73" eb="74">
      <t>オウ</t>
    </rPh>
    <rPh sb="77" eb="79">
      <t>テキセツ</t>
    </rPh>
    <rPh sb="80" eb="82">
      <t>ヨサン</t>
    </rPh>
    <rPh sb="82" eb="84">
      <t>ヨウキュウ</t>
    </rPh>
    <rPh sb="85" eb="86">
      <t>オコナ</t>
    </rPh>
    <phoneticPr fontId="3"/>
  </si>
  <si>
    <t>本分担金は，ＷＴＯ加盟国は，ＷＴＯ協定において，一般理事会が採択した財政規則に従い，世界貿易機関の経費に係る自国の分担金を速やかにＷＴＯ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並びにドーハ・ラウンド交渉の継続を担保し，多角的貿易体制の維持・強化，保護主義の抑止及び更なる貿易の自由化の進展等に資する。これにより，世界貿易によって裨益する我が国の国益が更に維持・増進されることとなり，かかる支出は，広く我が国国民一般を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2">
      <t>カメイコク</t>
    </rPh>
    <rPh sb="17" eb="19">
      <t>キョウテイ</t>
    </rPh>
    <rPh sb="24" eb="26">
      <t>イッパン</t>
    </rPh>
    <rPh sb="26" eb="29">
      <t>リジカイ</t>
    </rPh>
    <rPh sb="30" eb="32">
      <t>サイタク</t>
    </rPh>
    <rPh sb="34" eb="36">
      <t>ザイセイ</t>
    </rPh>
    <rPh sb="36" eb="38">
      <t>キソク</t>
    </rPh>
    <rPh sb="39" eb="40">
      <t>シタガ</t>
    </rPh>
    <rPh sb="42" eb="44">
      <t>セカイ</t>
    </rPh>
    <rPh sb="44" eb="46">
      <t>ボウエキ</t>
    </rPh>
    <rPh sb="46" eb="48">
      <t>キカン</t>
    </rPh>
    <rPh sb="49" eb="51">
      <t>ケイヒ</t>
    </rPh>
    <rPh sb="52" eb="53">
      <t>カカ</t>
    </rPh>
    <rPh sb="54" eb="56">
      <t>ジコク</t>
    </rPh>
    <rPh sb="57" eb="60">
      <t>ブンタンキン</t>
    </rPh>
    <rPh sb="61" eb="62">
      <t>スミ</t>
    </rPh>
    <rPh sb="69" eb="71">
      <t>シハラ</t>
    </rPh>
    <rPh sb="84" eb="86">
      <t>ギム</t>
    </rPh>
    <rPh sb="90" eb="91">
      <t>ワ</t>
    </rPh>
    <rPh sb="92" eb="93">
      <t>クニ</t>
    </rPh>
    <rPh sb="101" eb="104">
      <t>カメイコク</t>
    </rPh>
    <rPh sb="108" eb="110">
      <t>ジコク</t>
    </rPh>
    <rPh sb="111" eb="114">
      <t>ボウエキリョウ</t>
    </rPh>
    <rPh sb="115" eb="116">
      <t>オウ</t>
    </rPh>
    <rPh sb="118" eb="121">
      <t>ブンタンキン</t>
    </rPh>
    <rPh sb="121" eb="122">
      <t>ガク</t>
    </rPh>
    <rPh sb="123" eb="125">
      <t>キョシュツ</t>
    </rPh>
    <rPh sb="134" eb="135">
      <t>ホン</t>
    </rPh>
    <rPh sb="135" eb="138">
      <t>ブンタンキン</t>
    </rPh>
    <rPh sb="144" eb="146">
      <t>ボウエキ</t>
    </rPh>
    <rPh sb="150" eb="152">
      <t>ウンヨウ</t>
    </rPh>
    <rPh sb="152" eb="153">
      <t>オヨ</t>
    </rPh>
    <rPh sb="156" eb="158">
      <t>キョウカ</t>
    </rPh>
    <rPh sb="159" eb="160">
      <t>カカ</t>
    </rPh>
    <rPh sb="161" eb="163">
      <t>シュジュ</t>
    </rPh>
    <rPh sb="164" eb="166">
      <t>カツドウ</t>
    </rPh>
    <rPh sb="167" eb="168">
      <t>オコナ</t>
    </rPh>
    <rPh sb="172" eb="175">
      <t>ジンケンヒ</t>
    </rPh>
    <rPh sb="176" eb="179">
      <t>ジムテキ</t>
    </rPh>
    <rPh sb="179" eb="181">
      <t>ケイヒ</t>
    </rPh>
    <rPh sb="181" eb="182">
      <t>トウ</t>
    </rPh>
    <rPh sb="183" eb="185">
      <t>シヨウ</t>
    </rPh>
    <rPh sb="188" eb="189">
      <t>ドウ</t>
    </rPh>
    <rPh sb="189" eb="191">
      <t>キョシュツ</t>
    </rPh>
    <rPh sb="194" eb="196">
      <t>カノウ</t>
    </rPh>
    <rPh sb="203" eb="206">
      <t>ショカツドウ</t>
    </rPh>
    <rPh sb="211" eb="213">
      <t>キョウテイ</t>
    </rPh>
    <rPh sb="214" eb="216">
      <t>テキセツ</t>
    </rPh>
    <rPh sb="217" eb="219">
      <t>ウンヨウ</t>
    </rPh>
    <rPh sb="219" eb="220">
      <t>オヨ</t>
    </rPh>
    <rPh sb="221" eb="223">
      <t>ジッシ</t>
    </rPh>
    <rPh sb="223" eb="224">
      <t>ナラ</t>
    </rPh>
    <rPh sb="234" eb="236">
      <t>コウショウ</t>
    </rPh>
    <rPh sb="237" eb="239">
      <t>ケイゾク</t>
    </rPh>
    <rPh sb="240" eb="242">
      <t>タンポ</t>
    </rPh>
    <rPh sb="244" eb="247">
      <t>タカクテキ</t>
    </rPh>
    <rPh sb="247" eb="249">
      <t>ボウエキ</t>
    </rPh>
    <rPh sb="249" eb="251">
      <t>タイセイ</t>
    </rPh>
    <rPh sb="252" eb="254">
      <t>イジ</t>
    </rPh>
    <rPh sb="255" eb="257">
      <t>キョウカ</t>
    </rPh>
    <rPh sb="258" eb="260">
      <t>ホゴ</t>
    </rPh>
    <rPh sb="260" eb="262">
      <t>シュギ</t>
    </rPh>
    <rPh sb="263" eb="265">
      <t>ヨクシ</t>
    </rPh>
    <rPh sb="265" eb="266">
      <t>オヨ</t>
    </rPh>
    <rPh sb="267" eb="268">
      <t>サラ</t>
    </rPh>
    <rPh sb="270" eb="272">
      <t>ボウエキ</t>
    </rPh>
    <rPh sb="273" eb="276">
      <t>ジユウカ</t>
    </rPh>
    <rPh sb="277" eb="279">
      <t>シンテン</t>
    </rPh>
    <rPh sb="279" eb="280">
      <t>トウ</t>
    </rPh>
    <rPh sb="281" eb="282">
      <t>シ</t>
    </rPh>
    <rPh sb="291" eb="293">
      <t>セカイ</t>
    </rPh>
    <rPh sb="293" eb="295">
      <t>ボウエキ</t>
    </rPh>
    <rPh sb="299" eb="301">
      <t>ヒエキ</t>
    </rPh>
    <rPh sb="303" eb="304">
      <t>ワ</t>
    </rPh>
    <rPh sb="305" eb="306">
      <t>クニ</t>
    </rPh>
    <rPh sb="307" eb="309">
      <t>コクエキ</t>
    </rPh>
    <rPh sb="310" eb="311">
      <t>サラ</t>
    </rPh>
    <rPh sb="312" eb="314">
      <t>イジ</t>
    </rPh>
    <rPh sb="315" eb="317">
      <t>ゾウシン</t>
    </rPh>
    <rPh sb="329" eb="331">
      <t>シシュツ</t>
    </rPh>
    <rPh sb="333" eb="334">
      <t>ヒロ</t>
    </rPh>
    <rPh sb="335" eb="336">
      <t>ワ</t>
    </rPh>
    <rPh sb="337" eb="338">
      <t>クニ</t>
    </rPh>
    <rPh sb="338" eb="340">
      <t>コクミン</t>
    </rPh>
    <rPh sb="340" eb="342">
      <t>イッパン</t>
    </rPh>
    <rPh sb="343" eb="345">
      <t>ヒエキ</t>
    </rPh>
    <rPh sb="356" eb="359">
      <t>ジュエキシャ</t>
    </rPh>
    <rPh sb="361" eb="363">
      <t>フタン</t>
    </rPh>
    <rPh sb="363" eb="365">
      <t>カンケイ</t>
    </rPh>
    <rPh sb="366" eb="368">
      <t>ダトウ</t>
    </rPh>
    <rPh sb="372" eb="374">
      <t>ヨサン</t>
    </rPh>
    <rPh sb="375" eb="377">
      <t>シッコウ</t>
    </rPh>
    <rPh sb="377" eb="379">
      <t>ケッカ</t>
    </rPh>
    <rPh sb="385" eb="387">
      <t>ネンド</t>
    </rPh>
    <rPh sb="387" eb="390">
      <t>シュウリョウゴ</t>
    </rPh>
    <rPh sb="394" eb="397">
      <t>ジムキョク</t>
    </rPh>
    <rPh sb="398" eb="399">
      <t>スミ</t>
    </rPh>
    <rPh sb="402" eb="404">
      <t>ケッサン</t>
    </rPh>
    <rPh sb="404" eb="407">
      <t>ホウコクショ</t>
    </rPh>
    <rPh sb="408" eb="410">
      <t>サクセイ</t>
    </rPh>
    <rPh sb="411" eb="414">
      <t>ギョウザイセイ</t>
    </rPh>
    <rPh sb="414" eb="417">
      <t>イインカイ</t>
    </rPh>
    <rPh sb="418" eb="420">
      <t>テイシュツ</t>
    </rPh>
    <rPh sb="422" eb="423">
      <t>アワ</t>
    </rPh>
    <rPh sb="425" eb="427">
      <t>ドクリツ</t>
    </rPh>
    <rPh sb="429" eb="431">
      <t>カイケイ</t>
    </rPh>
    <rPh sb="431" eb="433">
      <t>ケンサ</t>
    </rPh>
    <rPh sb="433" eb="435">
      <t>キカン</t>
    </rPh>
    <rPh sb="438" eb="440">
      <t>カイケイ</t>
    </rPh>
    <rPh sb="440" eb="442">
      <t>ケンサ</t>
    </rPh>
    <rPh sb="442" eb="444">
      <t>ホウコク</t>
    </rPh>
    <rPh sb="445" eb="447">
      <t>テイシュツ</t>
    </rPh>
    <rPh sb="457" eb="459">
      <t>ヨサン</t>
    </rPh>
    <rPh sb="460" eb="462">
      <t>シシュツ</t>
    </rPh>
    <rPh sb="462" eb="463">
      <t>サキ</t>
    </rPh>
    <rPh sb="464" eb="466">
      <t>シト</t>
    </rPh>
    <rPh sb="467" eb="469">
      <t>テキセツ</t>
    </rPh>
    <rPh sb="470" eb="472">
      <t>ハアク</t>
    </rPh>
    <rPh sb="485" eb="486">
      <t>ネン</t>
    </rPh>
    <rPh sb="487" eb="489">
      <t>スウカイ</t>
    </rPh>
    <rPh sb="489" eb="491">
      <t>カイサイ</t>
    </rPh>
    <rPh sb="494" eb="497">
      <t>ギョウザイセイ</t>
    </rPh>
    <rPh sb="497" eb="500">
      <t>イインカイ</t>
    </rPh>
    <rPh sb="500" eb="502">
      <t>コウシキ</t>
    </rPh>
    <rPh sb="502" eb="504">
      <t>カイゴウ</t>
    </rPh>
    <rPh sb="509" eb="511">
      <t>ヨサン</t>
    </rPh>
    <rPh sb="512" eb="513">
      <t>カク</t>
    </rPh>
    <rPh sb="513" eb="515">
      <t>ヒモク</t>
    </rPh>
    <rPh sb="516" eb="518">
      <t>シッコウ</t>
    </rPh>
    <rPh sb="518" eb="520">
      <t>ジョウキョウ</t>
    </rPh>
    <rPh sb="523" eb="525">
      <t>ズイジ</t>
    </rPh>
    <rPh sb="525" eb="527">
      <t>ホウコク</t>
    </rPh>
    <rPh sb="528" eb="529">
      <t>オコナ</t>
    </rPh>
    <rPh sb="535" eb="537">
      <t>ヨサン</t>
    </rPh>
    <rPh sb="538" eb="540">
      <t>シッコウ</t>
    </rPh>
    <rPh sb="540" eb="542">
      <t>ジョウキョウ</t>
    </rPh>
    <rPh sb="547" eb="550">
      <t>トウメイセイ</t>
    </rPh>
    <rPh sb="551" eb="552">
      <t>タカ</t>
    </rPh>
    <rPh sb="554" eb="555">
      <t>ドウ</t>
    </rPh>
    <rPh sb="555" eb="557">
      <t>ホウコク</t>
    </rPh>
    <rPh sb="557" eb="558">
      <t>ショ</t>
    </rPh>
    <rPh sb="558" eb="559">
      <t>トウ</t>
    </rPh>
    <rPh sb="571" eb="573">
      <t>ヨサン</t>
    </rPh>
    <rPh sb="574" eb="576">
      <t>テキセツ</t>
    </rPh>
    <rPh sb="577" eb="579">
      <t>シッコウ</t>
    </rPh>
    <phoneticPr fontId="3"/>
  </si>
  <si>
    <t>所管府省・部局名</t>
    <phoneticPr fontId="5"/>
  </si>
  <si>
    <t>－</t>
    <phoneticPr fontId="5"/>
  </si>
  <si>
    <t>○</t>
    <phoneticPr fontId="5"/>
  </si>
  <si>
    <t>整備された施設や成果物は十分に活用されているか。</t>
    <phoneticPr fontId="5"/>
  </si>
  <si>
    <t>活動実績は見込みに見合ったものであるか。</t>
    <phoneticPr fontId="5"/>
  </si>
  <si>
    <t>貿易ルールの運用及びその強化に係る種々の活動において十分実績を上げている。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</si>
  <si>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</si>
  <si>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</si>
  <si>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</si>
  <si>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</si>
  <si>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</si>
  <si>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独立した会計検査機関により管理され，行財政委員会において報告されている。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</si>
  <si>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</si>
  <si>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</si>
  <si>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</si>
  <si>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</si>
  <si>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広く我が国国民一般に裨益する事業である</t>
    <rPh sb="0" eb="1">
      <t>ヒロ</t>
    </rPh>
    <rPh sb="2" eb="3">
      <t>ワ</t>
    </rPh>
    <rPh sb="4" eb="5">
      <t>クニ</t>
    </rPh>
    <rPh sb="5" eb="7">
      <t>コクミン</t>
    </rPh>
    <rPh sb="7" eb="9">
      <t>イッパン</t>
    </rPh>
    <rPh sb="10" eb="12">
      <t>ヒエキ</t>
    </rPh>
    <rPh sb="14" eb="16">
      <t>ジギョウ</t>
    </rPh>
    <phoneticPr fontId="5"/>
  </si>
  <si>
    <t>広く国民のニーズがあるか。国費を投入しなければ事業目的が達成できないのか。</t>
    <phoneticPr fontId="5"/>
  </si>
  <si>
    <t>国費投入の
必要性</t>
    <phoneticPr fontId="5"/>
  </si>
  <si>
    <t>919,815千円　÷　　　　　　　640人</t>
    <rPh sb="7" eb="9">
      <t>センエン</t>
    </rPh>
    <rPh sb="21" eb="22">
      <t>ニン</t>
    </rPh>
    <phoneticPr fontId="3"/>
  </si>
  <si>
    <t>819,356千円　÷　　　　　　　640人</t>
    <rPh sb="7" eb="9">
      <t>センエン</t>
    </rPh>
    <rPh sb="21" eb="22">
      <t>ニン</t>
    </rPh>
    <phoneticPr fontId="3"/>
  </si>
  <si>
    <t>902,961千円　÷　　　　　　　639人</t>
    <rPh sb="7" eb="9">
      <t>センエン</t>
    </rPh>
    <rPh sb="21" eb="22">
      <t>ニン</t>
    </rPh>
    <phoneticPr fontId="3"/>
  </si>
  <si>
    <t>852,796千円　÷　　　　　　　640人</t>
    <rPh sb="7" eb="9">
      <t>センエン</t>
    </rPh>
    <rPh sb="21" eb="22">
      <t>ニン</t>
    </rPh>
    <phoneticPr fontId="3"/>
  </si>
  <si>
    <t>X / Y</t>
    <phoneticPr fontId="5"/>
  </si>
  <si>
    <t>1,437千円</t>
    <rPh sb="5" eb="7">
      <t>センエン</t>
    </rPh>
    <phoneticPr fontId="3"/>
  </si>
  <si>
    <t>1,280千円</t>
    <rPh sb="5" eb="7">
      <t>センエン</t>
    </rPh>
    <phoneticPr fontId="3"/>
  </si>
  <si>
    <t>1,413千円</t>
    <rPh sb="5" eb="7">
      <t>センエン</t>
    </rPh>
    <phoneticPr fontId="3"/>
  </si>
  <si>
    <t>1,332千円</t>
    <rPh sb="5" eb="7">
      <t>センエン</t>
    </rPh>
    <phoneticPr fontId="3"/>
  </si>
  <si>
    <t>X：我が国の分担金額 ÷ Y：:職員数</t>
    <rPh sb="2" eb="3">
      <t>ワ</t>
    </rPh>
    <rPh sb="4" eb="5">
      <t>クニ</t>
    </rPh>
    <rPh sb="6" eb="9">
      <t>ブンタンキン</t>
    </rPh>
    <rPh sb="9" eb="10">
      <t>ガク</t>
    </rPh>
    <rPh sb="16" eb="19">
      <t>ショクインスウ</t>
    </rPh>
    <phoneticPr fontId="5"/>
  </si>
  <si>
    <t>人</t>
    <rPh sb="0" eb="1">
      <t>ヒト</t>
    </rPh>
    <phoneticPr fontId="3"/>
  </si>
  <si>
    <t>当初見込み</t>
    <phoneticPr fontId="5"/>
  </si>
  <si>
    <t>―</t>
    <phoneticPr fontId="5"/>
  </si>
  <si>
    <t>職員数</t>
    <rPh sb="0" eb="3">
      <t>ショクインスウ</t>
    </rPh>
    <phoneticPr fontId="3"/>
  </si>
  <si>
    <t>人</t>
    <rPh sb="0" eb="1">
      <t>ニン</t>
    </rPh>
    <phoneticPr fontId="3"/>
  </si>
  <si>
    <t>加盟国数</t>
    <rPh sb="0" eb="3">
      <t>カメイコク</t>
    </rPh>
    <rPh sb="3" eb="4">
      <t>スウ</t>
    </rPh>
    <phoneticPr fontId="3"/>
  </si>
  <si>
    <t>▲80</t>
    <phoneticPr fontId="3"/>
  </si>
  <si>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貿易一般協定，貿易関連知的所有権協定の運用及び実施の監視を行う。（５）その他の各種活動も行われている。</t>
    <rPh sb="130" eb="132">
      <t>カイゴウ</t>
    </rPh>
    <rPh sb="279" eb="280">
      <t>タ</t>
    </rPh>
    <rPh sb="281" eb="283">
      <t>カクシュ</t>
    </rPh>
    <rPh sb="286" eb="287">
      <t>オコナ</t>
    </rPh>
    <phoneticPr fontId="5"/>
  </si>
  <si>
    <t>我が国の経済的繁栄に資する多角的自由貿易体制の維持・強化に中心的役割を果たしているＷＴＯに対する我が国としての応分の負担のための経費。２００１年に交渉が開始されたドーハ・ラウンド交渉の妥結に向けて各種交渉会合を開催し，また，保護主義を抑止し，加盟国・地域がＷＴＯ協定に定められているルールを遵守していくことを確保し，既存のルールの実効性を高めていく上でも必要不可欠。</t>
    <rPh sb="0" eb="1">
      <t>ワ</t>
    </rPh>
    <rPh sb="2" eb="3">
      <t>クニ</t>
    </rPh>
    <rPh sb="4" eb="6">
      <t>ケイザイ</t>
    </rPh>
    <rPh sb="6" eb="7">
      <t>テキ</t>
    </rPh>
    <rPh sb="7" eb="9">
      <t>ハンエイ</t>
    </rPh>
    <rPh sb="10" eb="11">
      <t>シ</t>
    </rPh>
    <rPh sb="13" eb="16">
      <t>タカクテキ</t>
    </rPh>
    <rPh sb="16" eb="18">
      <t>ジユウ</t>
    </rPh>
    <rPh sb="18" eb="20">
      <t>ボウエキ</t>
    </rPh>
    <rPh sb="20" eb="22">
      <t>タイセイ</t>
    </rPh>
    <rPh sb="23" eb="25">
      <t>イジ</t>
    </rPh>
    <rPh sb="26" eb="28">
      <t>キョウカ</t>
    </rPh>
    <rPh sb="29" eb="31">
      <t>チュウシン</t>
    </rPh>
    <rPh sb="31" eb="32">
      <t>テキ</t>
    </rPh>
    <rPh sb="32" eb="34">
      <t>ヤクワリ</t>
    </rPh>
    <rPh sb="35" eb="36">
      <t>ハ</t>
    </rPh>
    <rPh sb="45" eb="46">
      <t>タイ</t>
    </rPh>
    <rPh sb="48" eb="49">
      <t>ワ</t>
    </rPh>
    <rPh sb="50" eb="51">
      <t>クニ</t>
    </rPh>
    <rPh sb="55" eb="57">
      <t>オウブン</t>
    </rPh>
    <rPh sb="58" eb="60">
      <t>フタン</t>
    </rPh>
    <rPh sb="64" eb="66">
      <t>ケイヒ</t>
    </rPh>
    <rPh sb="71" eb="72">
      <t>ネン</t>
    </rPh>
    <rPh sb="73" eb="75">
      <t>コウショウ</t>
    </rPh>
    <rPh sb="76" eb="78">
      <t>カイシ</t>
    </rPh>
    <rPh sb="89" eb="91">
      <t>コウショウ</t>
    </rPh>
    <rPh sb="92" eb="94">
      <t>ダケツ</t>
    </rPh>
    <rPh sb="95" eb="96">
      <t>ム</t>
    </rPh>
    <rPh sb="98" eb="100">
      <t>カクシュ</t>
    </rPh>
    <rPh sb="100" eb="102">
      <t>コウショウ</t>
    </rPh>
    <rPh sb="102" eb="104">
      <t>カイゴウ</t>
    </rPh>
    <rPh sb="105" eb="107">
      <t>カイサイ</t>
    </rPh>
    <rPh sb="112" eb="114">
      <t>ホゴ</t>
    </rPh>
    <rPh sb="114" eb="116">
      <t>シュギ</t>
    </rPh>
    <rPh sb="117" eb="119">
      <t>ヨクシ</t>
    </rPh>
    <rPh sb="121" eb="124">
      <t>カメイコク</t>
    </rPh>
    <rPh sb="125" eb="127">
      <t>チイキ</t>
    </rPh>
    <rPh sb="131" eb="133">
      <t>キョウテイ</t>
    </rPh>
    <rPh sb="134" eb="135">
      <t>サダ</t>
    </rPh>
    <rPh sb="145" eb="147">
      <t>ジュンシュ</t>
    </rPh>
    <rPh sb="154" eb="156">
      <t>カクホ</t>
    </rPh>
    <rPh sb="158" eb="160">
      <t>キソン</t>
    </rPh>
    <rPh sb="165" eb="168">
      <t>ジッコウセイ</t>
    </rPh>
    <rPh sb="169" eb="170">
      <t>タカ</t>
    </rPh>
    <rPh sb="174" eb="175">
      <t>ウエ</t>
    </rPh>
    <rPh sb="177" eb="179">
      <t>ヒツヨウ</t>
    </rPh>
    <rPh sb="179" eb="182">
      <t>フカケツ</t>
    </rPh>
    <phoneticPr fontId="5"/>
  </si>
  <si>
    <t>ＷＴＯ協定</t>
    <rPh sb="2" eb="4">
      <t>キョウテイ</t>
    </rPh>
    <phoneticPr fontId="3"/>
  </si>
  <si>
    <t>外務省設置法第４条 第１項ロ，第２項，第３項及び
ＷＴＯ設立協定第７条</t>
    <rPh sb="15" eb="16">
      <t>ダイ</t>
    </rPh>
    <rPh sb="17" eb="18">
      <t>コウ</t>
    </rPh>
    <rPh sb="19" eb="20">
      <t>ダイ</t>
    </rPh>
    <rPh sb="21" eb="22">
      <t>コウ</t>
    </rPh>
    <rPh sb="22" eb="23">
      <t>オヨ</t>
    </rPh>
    <phoneticPr fontId="5"/>
  </si>
  <si>
    <t>基本目標Ⅶ：分担金・拠出金　　　　　　　　　　　　　　　　　　　　　　具体的施策Ⅶ-2：国際機関を通じた経済及び社会分野に係る国際貢献</t>
    <rPh sb="0" eb="2">
      <t>キホン</t>
    </rPh>
    <rPh sb="2" eb="4">
      <t>モクヒョウ</t>
    </rPh>
    <rPh sb="6" eb="9">
      <t>ブンタンキン</t>
    </rPh>
    <rPh sb="10" eb="13">
      <t>キョシュツキン</t>
    </rPh>
    <rPh sb="35" eb="38">
      <t>グタイテキ</t>
    </rPh>
    <rPh sb="38" eb="40">
      <t>シサク</t>
    </rPh>
    <rPh sb="44" eb="46">
      <t>コクサイ</t>
    </rPh>
    <rPh sb="46" eb="48">
      <t>キカン</t>
    </rPh>
    <rPh sb="49" eb="50">
      <t>ツウ</t>
    </rPh>
    <rPh sb="52" eb="54">
      <t>ケイザイ</t>
    </rPh>
    <rPh sb="54" eb="55">
      <t>オヨ</t>
    </rPh>
    <rPh sb="56" eb="58">
      <t>シャカイ</t>
    </rPh>
    <rPh sb="58" eb="60">
      <t>ブンヤ</t>
    </rPh>
    <rPh sb="61" eb="62">
      <t>カカ</t>
    </rPh>
    <rPh sb="63" eb="65">
      <t>コクサイ</t>
    </rPh>
    <rPh sb="65" eb="67">
      <t>コウケン</t>
    </rPh>
    <phoneticPr fontId="5"/>
  </si>
  <si>
    <t>課長　桑名 良輔</t>
    <rPh sb="3" eb="5">
      <t>クワナ</t>
    </rPh>
    <rPh sb="6" eb="8">
      <t>リョウスケ</t>
    </rPh>
    <phoneticPr fontId="5"/>
  </si>
  <si>
    <t>国際貿易課</t>
    <rPh sb="0" eb="5">
      <t>ケイボウ</t>
    </rPh>
    <phoneticPr fontId="5"/>
  </si>
  <si>
    <t>平成７年度開始</t>
    <rPh sb="5" eb="7">
      <t>カイシ</t>
    </rPh>
    <phoneticPr fontId="5"/>
  </si>
  <si>
    <t>世界貿易機関(ＷＴＯ)分担金</t>
    <phoneticPr fontId="5"/>
  </si>
  <si>
    <t>効率的な事業執行を働きかけていくことにより，できる限り分担金負担の圧縮に努めていく。</t>
    <phoneticPr fontId="3"/>
  </si>
  <si>
    <t xml:space="preserve">  ＩＥＡ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を図ることを目指したＩＥＡの活動に引き続き積極的かつ主体的に参加していく必要がある。</t>
    <phoneticPr fontId="3"/>
  </si>
  <si>
    <t>ＩＥＡは加盟国の承認を得た作業計画に従って活動を行っている。特に，25年度においては、主要な新興経済国を招待する形でIEA閣僚理事会を開催し，新興経済国との連携強化を謳った共同宣言等を発出したほか，「アジアにおける天然ガスの取引ハブの発展」に関するレポートを作成するなど，世界のエネルギー市場の安定化，ひいてはエネルギー安全保障の確保に重要な貢献を行った。</t>
    <rPh sb="4" eb="7">
      <t>カメイコク</t>
    </rPh>
    <rPh sb="8" eb="10">
      <t>ショウニン</t>
    </rPh>
    <rPh sb="11" eb="12">
      <t>エ</t>
    </rPh>
    <rPh sb="13" eb="15">
      <t>サギョウ</t>
    </rPh>
    <rPh sb="15" eb="17">
      <t>ケイカク</t>
    </rPh>
    <rPh sb="18" eb="19">
      <t>シタガ</t>
    </rPh>
    <rPh sb="21" eb="23">
      <t>カツドウ</t>
    </rPh>
    <rPh sb="24" eb="25">
      <t>オコナ</t>
    </rPh>
    <rPh sb="30" eb="31">
      <t>トク</t>
    </rPh>
    <rPh sb="35" eb="37">
      <t>ネンド</t>
    </rPh>
    <rPh sb="43" eb="45">
      <t>シュヨウ</t>
    </rPh>
    <rPh sb="52" eb="54">
      <t>ショウタイ</t>
    </rPh>
    <rPh sb="56" eb="57">
      <t>カタチ</t>
    </rPh>
    <rPh sb="61" eb="63">
      <t>カクリョウ</t>
    </rPh>
    <rPh sb="63" eb="66">
      <t>リジカイ</t>
    </rPh>
    <rPh sb="67" eb="69">
      <t>カイサイ</t>
    </rPh>
    <rPh sb="71" eb="73">
      <t>シンコウ</t>
    </rPh>
    <rPh sb="73" eb="76">
      <t>ケイザイコク</t>
    </rPh>
    <rPh sb="78" eb="80">
      <t>レンケイ</t>
    </rPh>
    <rPh sb="80" eb="82">
      <t>キョウカ</t>
    </rPh>
    <rPh sb="83" eb="84">
      <t>ウタ</t>
    </rPh>
    <rPh sb="86" eb="88">
      <t>キョウドウ</t>
    </rPh>
    <rPh sb="88" eb="90">
      <t>センゲン</t>
    </rPh>
    <rPh sb="90" eb="91">
      <t>トウ</t>
    </rPh>
    <rPh sb="92" eb="94">
      <t>ハッシュツ</t>
    </rPh>
    <rPh sb="107" eb="109">
      <t>テンネン</t>
    </rPh>
    <rPh sb="112" eb="114">
      <t>トリヒキ</t>
    </rPh>
    <rPh sb="117" eb="119">
      <t>ハッテン</t>
    </rPh>
    <rPh sb="121" eb="122">
      <t>カン</t>
    </rPh>
    <rPh sb="129" eb="131">
      <t>サクセイ</t>
    </rPh>
    <rPh sb="136" eb="138">
      <t>セカイ</t>
    </rPh>
    <rPh sb="144" eb="146">
      <t>シジョウ</t>
    </rPh>
    <rPh sb="147" eb="150">
      <t>アンテイカ</t>
    </rPh>
    <rPh sb="160" eb="162">
      <t>アンゼン</t>
    </rPh>
    <rPh sb="162" eb="164">
      <t>ホショウ</t>
    </rPh>
    <rPh sb="165" eb="167">
      <t>カクホ</t>
    </rPh>
    <rPh sb="168" eb="170">
      <t>ジュウヨウ</t>
    </rPh>
    <rPh sb="171" eb="173">
      <t>コウケン</t>
    </rPh>
    <rPh sb="174" eb="175">
      <t>オコナ</t>
    </rPh>
    <phoneticPr fontId="5"/>
  </si>
  <si>
    <t>近年、事務局費用に対する分担金総額は名目ゼロ成長となっており、事務局は出張旅費や事務局長室の活動費の削減等、支出抑制に努めている。2013－14年の事業計画予算の策定にあたり、予算の効率的な活用を目的とし、加盟国は事業計画の優先順位付け作業を実施。ＩＥＡの活動が将来に亘り円滑に運営されるべく、理事会は予算委員会を通じ、予算の持続可能性について協議を進めている。また、ＩＥＡ事務局長は、理事会において作業計画の承認を求め、予算執行報告及び年次報告を行うこととなっており、加盟国は、これらの議論を通じて、事務局に対して事業の効率化を求めている。</t>
    <rPh sb="0" eb="2">
      <t>キンネン</t>
    </rPh>
    <rPh sb="3" eb="6">
      <t>ジムキョク</t>
    </rPh>
    <rPh sb="6" eb="8">
      <t>ヒヨウ</t>
    </rPh>
    <rPh sb="9" eb="10">
      <t>タイ</t>
    </rPh>
    <rPh sb="12" eb="15">
      <t>ブンタンキン</t>
    </rPh>
    <rPh sb="15" eb="17">
      <t>ソウガク</t>
    </rPh>
    <rPh sb="18" eb="20">
      <t>メイモク</t>
    </rPh>
    <rPh sb="22" eb="24">
      <t>セイチョウ</t>
    </rPh>
    <rPh sb="31" eb="34">
      <t>ジムキョク</t>
    </rPh>
    <rPh sb="35" eb="37">
      <t>シュッチョウ</t>
    </rPh>
    <rPh sb="37" eb="39">
      <t>リョヒ</t>
    </rPh>
    <rPh sb="50" eb="52">
      <t>サクゲン</t>
    </rPh>
    <rPh sb="52" eb="53">
      <t>トウ</t>
    </rPh>
    <rPh sb="54" eb="56">
      <t>シシュツ</t>
    </rPh>
    <rPh sb="56" eb="58">
      <t>ヨクセイ</t>
    </rPh>
    <rPh sb="59" eb="60">
      <t>ツト</t>
    </rPh>
    <rPh sb="72" eb="73">
      <t>ネン</t>
    </rPh>
    <rPh sb="74" eb="76">
      <t>ジギョウ</t>
    </rPh>
    <rPh sb="76" eb="78">
      <t>ケイカク</t>
    </rPh>
    <rPh sb="78" eb="80">
      <t>ヨサン</t>
    </rPh>
    <rPh sb="81" eb="83">
      <t>サクテイ</t>
    </rPh>
    <rPh sb="88" eb="90">
      <t>ヨサン</t>
    </rPh>
    <rPh sb="91" eb="94">
      <t>コウリツテキ</t>
    </rPh>
    <rPh sb="95" eb="97">
      <t>カツヨウ</t>
    </rPh>
    <rPh sb="98" eb="100">
      <t>モクテキ</t>
    </rPh>
    <rPh sb="103" eb="106">
      <t>カメイコク</t>
    </rPh>
    <rPh sb="107" eb="109">
      <t>ジギョウ</t>
    </rPh>
    <rPh sb="109" eb="111">
      <t>ケイカク</t>
    </rPh>
    <rPh sb="112" eb="114">
      <t>ユウセン</t>
    </rPh>
    <rPh sb="114" eb="116">
      <t>ジュンイ</t>
    </rPh>
    <rPh sb="116" eb="117">
      <t>ヅ</t>
    </rPh>
    <rPh sb="118" eb="120">
      <t>サギョウ</t>
    </rPh>
    <rPh sb="121" eb="123">
      <t>ジッシ</t>
    </rPh>
    <rPh sb="128" eb="130">
      <t>カツドウ</t>
    </rPh>
    <rPh sb="147" eb="150">
      <t>リジカイ</t>
    </rPh>
    <rPh sb="151" eb="153">
      <t>ヨサン</t>
    </rPh>
    <rPh sb="153" eb="156">
      <t>イインカイ</t>
    </rPh>
    <rPh sb="157" eb="158">
      <t>ツウ</t>
    </rPh>
    <rPh sb="160" eb="162">
      <t>ヨサン</t>
    </rPh>
    <rPh sb="172" eb="174">
      <t>キョウギ</t>
    </rPh>
    <rPh sb="175" eb="176">
      <t>スス</t>
    </rPh>
    <rPh sb="187" eb="189">
      <t>ジム</t>
    </rPh>
    <rPh sb="189" eb="191">
      <t>キョクチョウ</t>
    </rPh>
    <rPh sb="193" eb="196">
      <t>リジカイ</t>
    </rPh>
    <rPh sb="200" eb="202">
      <t>サギョウ</t>
    </rPh>
    <rPh sb="202" eb="204">
      <t>ケイカク</t>
    </rPh>
    <rPh sb="205" eb="207">
      <t>ショウニン</t>
    </rPh>
    <rPh sb="208" eb="209">
      <t>モト</t>
    </rPh>
    <rPh sb="211" eb="213">
      <t>ヨサン</t>
    </rPh>
    <rPh sb="213" eb="215">
      <t>シッコウ</t>
    </rPh>
    <rPh sb="215" eb="217">
      <t>ホウコク</t>
    </rPh>
    <rPh sb="217" eb="218">
      <t>オヨ</t>
    </rPh>
    <rPh sb="219" eb="221">
      <t>ネンジ</t>
    </rPh>
    <rPh sb="221" eb="223">
      <t>ホウコク</t>
    </rPh>
    <rPh sb="224" eb="225">
      <t>オコナ</t>
    </rPh>
    <rPh sb="235" eb="238">
      <t>カメイコク</t>
    </rPh>
    <rPh sb="244" eb="246">
      <t>ギロン</t>
    </rPh>
    <rPh sb="247" eb="248">
      <t>ツウ</t>
    </rPh>
    <rPh sb="251" eb="254">
      <t>ジムキョク</t>
    </rPh>
    <rPh sb="255" eb="256">
      <t>タイ</t>
    </rPh>
    <rPh sb="258" eb="260">
      <t>ジギョウ</t>
    </rPh>
    <rPh sb="261" eb="264">
      <t>コウリツカ</t>
    </rPh>
    <rPh sb="265" eb="266">
      <t>モト</t>
    </rPh>
    <phoneticPr fontId="5"/>
  </si>
  <si>
    <t>石油備蓄及び緊急時対応メカニズムといった国際公共財を有するＩＥＡの活動への参加は、我が国のエネルギー安全保障を維持する上で重要かつ不可欠。また、ＩＥＡは震災後の我が国のエネルギー政策の見直しに対して、知見の提供も行っており、同機関との協力は有益。</t>
    <rPh sb="0" eb="2">
      <t>セキユ</t>
    </rPh>
    <rPh sb="2" eb="4">
      <t>ビチク</t>
    </rPh>
    <rPh sb="4" eb="5">
      <t>オヨ</t>
    </rPh>
    <rPh sb="6" eb="9">
      <t>キンキュウジ</t>
    </rPh>
    <rPh sb="9" eb="11">
      <t>タイオウ</t>
    </rPh>
    <rPh sb="20" eb="22">
      <t>コクサイ</t>
    </rPh>
    <rPh sb="22" eb="25">
      <t>コウキョウザイ</t>
    </rPh>
    <rPh sb="26" eb="27">
      <t>ユウ</t>
    </rPh>
    <rPh sb="33" eb="35">
      <t>カツドウ</t>
    </rPh>
    <rPh sb="37" eb="39">
      <t>サンカ</t>
    </rPh>
    <rPh sb="41" eb="42">
      <t>ワ</t>
    </rPh>
    <rPh sb="43" eb="44">
      <t>クニ</t>
    </rPh>
    <rPh sb="50" eb="52">
      <t>アンゼン</t>
    </rPh>
    <rPh sb="52" eb="54">
      <t>ホショウ</t>
    </rPh>
    <rPh sb="55" eb="57">
      <t>イジ</t>
    </rPh>
    <rPh sb="59" eb="60">
      <t>ウエ</t>
    </rPh>
    <rPh sb="61" eb="63">
      <t>ジュウヨウ</t>
    </rPh>
    <rPh sb="65" eb="68">
      <t>フカケツ</t>
    </rPh>
    <rPh sb="76" eb="79">
      <t>シンサイゴ</t>
    </rPh>
    <rPh sb="80" eb="81">
      <t>ワ</t>
    </rPh>
    <rPh sb="82" eb="83">
      <t>クニ</t>
    </rPh>
    <rPh sb="89" eb="91">
      <t>セイサク</t>
    </rPh>
    <rPh sb="92" eb="94">
      <t>ミナオ</t>
    </rPh>
    <rPh sb="96" eb="97">
      <t>タイ</t>
    </rPh>
    <rPh sb="100" eb="102">
      <t>チケン</t>
    </rPh>
    <rPh sb="103" eb="105">
      <t>テイキョウ</t>
    </rPh>
    <rPh sb="106" eb="107">
      <t>オコナ</t>
    </rPh>
    <rPh sb="117" eb="119">
      <t>キョウリョク</t>
    </rPh>
    <rPh sb="120" eb="122">
      <t>ユウエキ</t>
    </rPh>
    <phoneticPr fontId="5"/>
  </si>
  <si>
    <t>=437000000/8</t>
    <phoneticPr fontId="3"/>
  </si>
  <si>
    <t>=358000000/8</t>
    <phoneticPr fontId="3"/>
  </si>
  <si>
    <t>=347000000/8</t>
    <phoneticPr fontId="3"/>
  </si>
  <si>
    <t>=383000000/8</t>
    <phoneticPr fontId="3"/>
  </si>
  <si>
    <t>分担金/作業部会数</t>
    <rPh sb="0" eb="3">
      <t>ブンタンキン</t>
    </rPh>
    <rPh sb="4" eb="6">
      <t>サギョウ</t>
    </rPh>
    <rPh sb="6" eb="8">
      <t>ブカイ</t>
    </rPh>
    <rPh sb="8" eb="9">
      <t>スウ</t>
    </rPh>
    <phoneticPr fontId="3"/>
  </si>
  <si>
    <t>日本の分担金額÷作業部会数</t>
    <rPh sb="0" eb="2">
      <t>ニホン</t>
    </rPh>
    <rPh sb="3" eb="6">
      <t>ブンタンキン</t>
    </rPh>
    <rPh sb="6" eb="7">
      <t>ガク</t>
    </rPh>
    <rPh sb="8" eb="10">
      <t>サギョウ</t>
    </rPh>
    <rPh sb="10" eb="12">
      <t>ブカイ</t>
    </rPh>
    <rPh sb="12" eb="13">
      <t>スウ</t>
    </rPh>
    <phoneticPr fontId="5"/>
  </si>
  <si>
    <t>作業部会数/年</t>
    <rPh sb="0" eb="2">
      <t>サギョウ</t>
    </rPh>
    <rPh sb="2" eb="4">
      <t>ブカイ</t>
    </rPh>
    <rPh sb="4" eb="5">
      <t>スウ</t>
    </rPh>
    <rPh sb="6" eb="7">
      <t>ネン</t>
    </rPh>
    <phoneticPr fontId="3"/>
  </si>
  <si>
    <r>
      <t>石油供給途絶等の緊急時への準備・対応，定期的な市場分析，石油・ガス・再生可能エネルギー等の中長期の需給見通し，加盟国及び非加盟国のエネルギー政策の相互審査，エネルギー技術展望（ETP）の出版等を通じたエネルギー技術・開発協力、国際省エネ協力パートナーシップ（IPEEC）の活動支援等を通じた省エネルギーの研究・普及，非加盟国へのアウトリーチ活動に</t>
    </r>
    <r>
      <rPr>
        <sz val="7"/>
        <rFont val="ＭＳ Ｐゴシック"/>
        <family val="3"/>
        <charset val="128"/>
      </rPr>
      <t>関する会議（注：理事会及び作業部会等、我が国が出席する主な会議）数。</t>
    </r>
    <phoneticPr fontId="5"/>
  </si>
  <si>
    <t>100(108)</t>
    <phoneticPr fontId="3"/>
  </si>
  <si>
    <t>％</t>
    <phoneticPr fontId="5"/>
  </si>
  <si>
    <t>29(70)</t>
    <phoneticPr fontId="3"/>
  </si>
  <si>
    <t>28(82)</t>
    <phoneticPr fontId="3"/>
  </si>
  <si>
    <t>28(89)</t>
    <phoneticPr fontId="3"/>
  </si>
  <si>
    <t>加盟国数（H25年度よりHP掲載報告書数）</t>
    <phoneticPr fontId="3"/>
  </si>
  <si>
    <t>IEAは様々なエネルギー分野において統計その他の資料の収集・分析，需給分析・予測，加盟国間の相互審査，エネルギー政策・技術に関する提言等を行うとともに，これらの知見を種々の出版物やワークショップ等を通じて非加盟国を含む国際社会に発信し，世界のエネルギー安全保障の向上に貢献する。</t>
    <rPh sb="118" eb="120">
      <t>セカイ</t>
    </rPh>
    <rPh sb="126" eb="128">
      <t>アンゼン</t>
    </rPh>
    <rPh sb="128" eb="130">
      <t>ホショウ</t>
    </rPh>
    <rPh sb="131" eb="133">
      <t>コウジョウ</t>
    </rPh>
    <phoneticPr fontId="5"/>
  </si>
  <si>
    <t xml:space="preserve">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
</t>
    <rPh sb="48" eb="49">
      <t>ム</t>
    </rPh>
    <rPh sb="51" eb="53">
      <t>ブンセキ</t>
    </rPh>
    <rPh sb="54" eb="56">
      <t>ケンキュウ</t>
    </rPh>
    <rPh sb="66" eb="68">
      <t>キョウカ</t>
    </rPh>
    <rPh sb="69" eb="70">
      <t>ム</t>
    </rPh>
    <rPh sb="72" eb="74">
      <t>カツドウ</t>
    </rPh>
    <rPh sb="74" eb="76">
      <t>ケイカク</t>
    </rPh>
    <rPh sb="77" eb="79">
      <t>サクテイ</t>
    </rPh>
    <rPh sb="133" eb="134">
      <t>オコナ</t>
    </rPh>
    <phoneticPr fontId="5"/>
  </si>
  <si>
    <t xml:space="preserve">以下を目的として国際エネルギー計画（ＩＥＰ）を実施すること。これは我が国のエネルギー安全保障の強化に資する。
①石油の緊急備蓄水準の確定，需要抑制，緊急時対応システムの設立及び発動
②国際石油市場に関する情報制度，国際石油会社との協議システムの開発
③石油輸入依存度の低減のための省エネルギー，代替エネルギーの開発、エネルギー研究開発の促進
④産油国及び開発途上国を含む他の石油消費国との協力関係の強化
</t>
    <rPh sb="0" eb="2">
      <t>イカ</t>
    </rPh>
    <rPh sb="3" eb="5">
      <t>モクテキ</t>
    </rPh>
    <rPh sb="8" eb="10">
      <t>コクサイ</t>
    </rPh>
    <rPh sb="15" eb="17">
      <t>ケイカク</t>
    </rPh>
    <rPh sb="23" eb="25">
      <t>ジッシ</t>
    </rPh>
    <rPh sb="33" eb="34">
      <t>ワ</t>
    </rPh>
    <rPh sb="35" eb="36">
      <t>クニ</t>
    </rPh>
    <rPh sb="42" eb="44">
      <t>アンゼン</t>
    </rPh>
    <rPh sb="44" eb="46">
      <t>ホショウ</t>
    </rPh>
    <rPh sb="47" eb="49">
      <t>キョウカ</t>
    </rPh>
    <rPh sb="50" eb="51">
      <t>シ</t>
    </rPh>
    <rPh sb="76" eb="77">
      <t>ジ</t>
    </rPh>
    <rPh sb="77" eb="79">
      <t>タイオウ</t>
    </rPh>
    <phoneticPr fontId="5"/>
  </si>
  <si>
    <t>経済協力開発機構条約第２０条２</t>
  </si>
  <si>
    <t>昭和50年度</t>
    <rPh sb="0" eb="2">
      <t>ショウワ</t>
    </rPh>
    <rPh sb="4" eb="6">
      <t>ネンド</t>
    </rPh>
    <phoneticPr fontId="5"/>
  </si>
  <si>
    <t>経済協力開発機構国際エネルギー機関（IEA）分担金</t>
    <phoneticPr fontId="5"/>
  </si>
  <si>
    <t>人件費の抑制，事務所賃貸料値下げ交渉の強化，各種調達コストの抑制等を通じ，引き続きコスト削減に努める。</t>
    <rPh sb="0" eb="3">
      <t>ジンケンヒ</t>
    </rPh>
    <rPh sb="4" eb="6">
      <t>ヨクセイ</t>
    </rPh>
    <rPh sb="7" eb="10">
      <t>ジムショ</t>
    </rPh>
    <rPh sb="10" eb="12">
      <t>チンタイ</t>
    </rPh>
    <rPh sb="12" eb="13">
      <t>リョウ</t>
    </rPh>
    <rPh sb="13" eb="15">
      <t>ネサ</t>
    </rPh>
    <rPh sb="16" eb="18">
      <t>コウショウ</t>
    </rPh>
    <rPh sb="19" eb="21">
      <t>キョウカ</t>
    </rPh>
    <rPh sb="22" eb="24">
      <t>カクシュ</t>
    </rPh>
    <rPh sb="24" eb="26">
      <t>チョウタツ</t>
    </rPh>
    <rPh sb="30" eb="32">
      <t>ヨクセイ</t>
    </rPh>
    <rPh sb="32" eb="33">
      <t>トウ</t>
    </rPh>
    <rPh sb="34" eb="35">
      <t>ツウ</t>
    </rPh>
    <rPh sb="37" eb="38">
      <t>ヒ</t>
    </rPh>
    <rPh sb="39" eb="40">
      <t>ツヅ</t>
    </rPh>
    <rPh sb="44" eb="46">
      <t>サクゲン</t>
    </rPh>
    <rPh sb="47" eb="48">
      <t>ツト</t>
    </rPh>
    <phoneticPr fontId="3"/>
  </si>
  <si>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事務局の効率的な運営等が確保されるよう努めている 。</t>
    <rPh sb="22" eb="23">
      <t>ネン</t>
    </rPh>
    <rPh sb="24" eb="25">
      <t>カイ</t>
    </rPh>
    <rPh sb="26" eb="28">
      <t>キョクチョウ</t>
    </rPh>
    <rPh sb="28" eb="29">
      <t>キュウ</t>
    </rPh>
    <rPh sb="53" eb="54">
      <t>ネン</t>
    </rPh>
    <rPh sb="57" eb="58">
      <t>カイ</t>
    </rPh>
    <rPh sb="59" eb="61">
      <t>カチョウ</t>
    </rPh>
    <rPh sb="62" eb="65">
      <t>サンジカン</t>
    </rPh>
    <rPh sb="65" eb="66">
      <t>キュウ</t>
    </rPh>
    <rPh sb="103" eb="105">
      <t>テキセツ</t>
    </rPh>
    <rPh sb="106" eb="108">
      <t>ジギョウ</t>
    </rPh>
    <rPh sb="109" eb="111">
      <t>ナイヨウ</t>
    </rPh>
    <rPh sb="112" eb="114">
      <t>ヒヨウ</t>
    </rPh>
    <rPh sb="114" eb="117">
      <t>タイコウカ</t>
    </rPh>
    <rPh sb="118" eb="121">
      <t>ジムキョク</t>
    </rPh>
    <rPh sb="122" eb="125">
      <t>コウリツテキ</t>
    </rPh>
    <rPh sb="126" eb="128">
      <t>ウンエイ</t>
    </rPh>
    <rPh sb="128" eb="129">
      <t>トウ</t>
    </rPh>
    <rPh sb="130" eb="132">
      <t>カクホ</t>
    </rPh>
    <rPh sb="137" eb="138">
      <t>ツト</t>
    </rPh>
    <phoneticPr fontId="3"/>
  </si>
  <si>
    <t>国交省</t>
    <rPh sb="0" eb="3">
      <t>コッコウショウ</t>
    </rPh>
    <phoneticPr fontId="3"/>
  </si>
  <si>
    <t>ＡＳＥＡＮ貿易投資観光促進センター等拠出</t>
    <phoneticPr fontId="3"/>
  </si>
  <si>
    <t>経産省</t>
    <rPh sb="0" eb="3">
      <t>ケイサンショウ</t>
    </rPh>
    <phoneticPr fontId="3"/>
  </si>
  <si>
    <t>日アセアン貿易投資観光促進センター拠出金</t>
    <phoneticPr fontId="3"/>
  </si>
  <si>
    <t>外務省</t>
    <rPh sb="0" eb="3">
      <t>ガイムショウ</t>
    </rPh>
    <phoneticPr fontId="3"/>
  </si>
  <si>
    <t>ＡＳＥＡＮ貿易投資観光促進センター（任意拠出金）</t>
    <rPh sb="5" eb="7">
      <t>ボウエキ</t>
    </rPh>
    <rPh sb="7" eb="9">
      <t>トウシ</t>
    </rPh>
    <rPh sb="9" eb="11">
      <t>カンコウ</t>
    </rPh>
    <rPh sb="11" eb="13">
      <t>ソクシン</t>
    </rPh>
    <rPh sb="18" eb="20">
      <t>ニンイ</t>
    </rPh>
    <rPh sb="20" eb="23">
      <t>キョシュツキン</t>
    </rPh>
    <phoneticPr fontId="3"/>
  </si>
  <si>
    <t>外務省の本義務的拠出金については，ＡＳＥＡＮ１０か国に裨益する事業や事務局機能維持のために当てられる一方，任意拠出金については域内の格差是正に重点を置いた後発国向け事業や新規分野における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3"/>
  </si>
  <si>
    <t>○</t>
    <phoneticPr fontId="3"/>
  </si>
  <si>
    <t>例えば，平成２４年度には，各種行事が開催されるＡＳＥＡＮホールへの来場者数は約４６，０００人（前年度比８％増），また投資セミナーへの来場者数は約６，０００人（前年比３％増）に上っており，高い水準で推移している。</t>
    <phoneticPr fontId="3"/>
  </si>
  <si>
    <t>－</t>
    <phoneticPr fontId="3"/>
  </si>
  <si>
    <t>センターにおいては，支出先の選定に当たり競争入札を実施する等，資金の適正な使用に努めるとともに，人件費の抑制・削減も含め，事業運営の合理化に努めている。</t>
    <phoneticPr fontId="3"/>
  </si>
  <si>
    <t>貿易，投資，観光，人的交流等の分野におけるＡＳＥＡＮとの関係強化は我が国外交の優先課題の一つ。２０１３年１２月の日・ＡＳＥＡＮ特別首脳会議において採択されたビジョンステートメント実施計画においても，これらの分野におけるセンターの役割についての言及が盛り込まれている。</t>
    <rPh sb="51" eb="52">
      <t>ネン</t>
    </rPh>
    <rPh sb="54" eb="55">
      <t>ガツ</t>
    </rPh>
    <rPh sb="56" eb="57">
      <t>ニチ</t>
    </rPh>
    <rPh sb="63" eb="65">
      <t>トクベツ</t>
    </rPh>
    <rPh sb="65" eb="67">
      <t>シュノウ</t>
    </rPh>
    <rPh sb="67" eb="69">
      <t>カイギ</t>
    </rPh>
    <rPh sb="73" eb="75">
      <t>サイタク</t>
    </rPh>
    <rPh sb="89" eb="91">
      <t>ジッシ</t>
    </rPh>
    <rPh sb="91" eb="93">
      <t>ケイカク</t>
    </rPh>
    <rPh sb="103" eb="105">
      <t>ブンヤ</t>
    </rPh>
    <rPh sb="114" eb="116">
      <t>ヤクワリ</t>
    </rPh>
    <rPh sb="121" eb="123">
      <t>ゲンキュウ</t>
    </rPh>
    <rPh sb="124" eb="125">
      <t>モ</t>
    </rPh>
    <rPh sb="126" eb="127">
      <t>コ</t>
    </rPh>
    <phoneticPr fontId="3"/>
  </si>
  <si>
    <t>広く国民のニーズがあるか。国費を投入しなければ事業目的が達成できないのか。</t>
    <phoneticPr fontId="5"/>
  </si>
  <si>
    <t>国費投入の
必要性</t>
    <phoneticPr fontId="5"/>
  </si>
  <si>
    <t>拠出金</t>
    <rPh sb="0" eb="2">
      <t>キョシュツ</t>
    </rPh>
    <rPh sb="2" eb="3">
      <t>キン</t>
    </rPh>
    <phoneticPr fontId="3"/>
  </si>
  <si>
    <t>406,515/72</t>
    <phoneticPr fontId="3"/>
  </si>
  <si>
    <t>481,178／90</t>
    <phoneticPr fontId="3"/>
  </si>
  <si>
    <t>504,515／60</t>
    <phoneticPr fontId="3"/>
  </si>
  <si>
    <t>　　/</t>
    <phoneticPr fontId="5"/>
  </si>
  <si>
    <t>千円</t>
    <rPh sb="0" eb="1">
      <t>セン</t>
    </rPh>
    <rPh sb="1" eb="2">
      <t>エン</t>
    </rPh>
    <phoneticPr fontId="3"/>
  </si>
  <si>
    <t>義務的拠出金の額÷事業件数　　　　　　　　　　　　　　</t>
    <rPh sb="0" eb="3">
      <t>ギムテキ</t>
    </rPh>
    <rPh sb="3" eb="6">
      <t>キョシュツキン</t>
    </rPh>
    <rPh sb="7" eb="8">
      <t>ガク</t>
    </rPh>
    <rPh sb="9" eb="11">
      <t>ジギョウ</t>
    </rPh>
    <rPh sb="11" eb="13">
      <t>ケンスウ</t>
    </rPh>
    <phoneticPr fontId="5"/>
  </si>
  <si>
    <t>センターが主催した貿易・投資・観光交流分野及び広報活動における事業の合計数</t>
    <phoneticPr fontId="3"/>
  </si>
  <si>
    <t>投資セミナーへの来場者数
（達成度＝実績÷目標値（＝前年実績×義務拠出金（政府全体）増減比×１．０５））</t>
    <phoneticPr fontId="3"/>
  </si>
  <si>
    <t>％</t>
    <phoneticPr fontId="5"/>
  </si>
  <si>
    <t>ＡＳＥＡＮホールへの来場者数（義務的拠出金と任意拠出金分を合わせたもの）
（達成度＝実績÷目標値（＝前年実績×義務的・任意拠出金（政府全体）増減比×１．０５）</t>
    <phoneticPr fontId="3"/>
  </si>
  <si>
    <t>-</t>
    <phoneticPr fontId="3"/>
  </si>
  <si>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
（４）その他：ホームページ及び刊行物による情報発信，ＡＳＥＡＮ関連資料の作成等。</t>
    <phoneticPr fontId="3"/>
  </si>
  <si>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t>
    <phoneticPr fontId="3"/>
  </si>
  <si>
    <t>「東南アジア諸国連合貿易投資観光促進センターを設立する協定」第10条第1項</t>
    <phoneticPr fontId="3"/>
  </si>
  <si>
    <t>外務省設置法第4条題3項</t>
    <phoneticPr fontId="3"/>
  </si>
  <si>
    <t>基本目標Ⅶ：分担金・拠出金　具体的施策Ⅶ－２：国際機関を通じた経済及び社会分野に係る国際貢献</t>
    <phoneticPr fontId="3"/>
  </si>
  <si>
    <t>一般会計</t>
    <phoneticPr fontId="3"/>
  </si>
  <si>
    <t>課長　山本恭司</t>
    <phoneticPr fontId="3"/>
  </si>
  <si>
    <t>地域政策課</t>
    <phoneticPr fontId="3"/>
  </si>
  <si>
    <t>昭和56年度開始</t>
    <phoneticPr fontId="3"/>
  </si>
  <si>
    <t>アジア大洋州局･南部アジア部</t>
    <phoneticPr fontId="3"/>
  </si>
  <si>
    <t>ASEAN貿易投資観光促進センター拠出金(義務的拠出金）</t>
    <phoneticPr fontId="3"/>
  </si>
  <si>
    <t>本件分担金は，国連の分担率を根拠に割り振られる加盟国・地域が負担する義務的分担金であり，引き続き拠出していくことが必要。</t>
    <rPh sb="0" eb="2">
      <t>ホンケン</t>
    </rPh>
    <rPh sb="2" eb="5">
      <t>ブンタンキン</t>
    </rPh>
    <rPh sb="7" eb="9">
      <t>コクレン</t>
    </rPh>
    <rPh sb="10" eb="13">
      <t>ブンタンリツ</t>
    </rPh>
    <rPh sb="14" eb="16">
      <t>コンキョ</t>
    </rPh>
    <rPh sb="17" eb="18">
      <t>ワ</t>
    </rPh>
    <rPh sb="19" eb="20">
      <t>フ</t>
    </rPh>
    <rPh sb="25" eb="26">
      <t>コク</t>
    </rPh>
    <rPh sb="27" eb="29">
      <t>チイキ</t>
    </rPh>
    <rPh sb="30" eb="32">
      <t>フタン</t>
    </rPh>
    <rPh sb="34" eb="37">
      <t>ギムテキ</t>
    </rPh>
    <rPh sb="37" eb="40">
      <t>ブンタンキン</t>
    </rPh>
    <rPh sb="44" eb="45">
      <t>ヒ</t>
    </rPh>
    <rPh sb="46" eb="47">
      <t>ツヅ</t>
    </rPh>
    <rPh sb="48" eb="50">
      <t>キョシュツ</t>
    </rPh>
    <rPh sb="57" eb="59">
      <t>ヒツヨウ</t>
    </rPh>
    <phoneticPr fontId="3"/>
  </si>
  <si>
    <t>エネルギー憲章条約の分担金は，事務局運営経費，憲章会議開催経費，各会合(戦略，投資，貿易・通過，省エネ等）開催経費，セミナー等開催経費等エネルギー憲章の活動が安定的かつ着実におこなわれることに貢献している。</t>
    <rPh sb="5" eb="7">
      <t>ケンショウ</t>
    </rPh>
    <rPh sb="7" eb="9">
      <t>ジョウヤク</t>
    </rPh>
    <rPh sb="10" eb="13">
      <t>ブンタンキン</t>
    </rPh>
    <rPh sb="15" eb="18">
      <t>ジムキョク</t>
    </rPh>
    <rPh sb="18" eb="20">
      <t>ウンエイ</t>
    </rPh>
    <rPh sb="20" eb="22">
      <t>ケイヒ</t>
    </rPh>
    <rPh sb="23" eb="25">
      <t>ケンショウ</t>
    </rPh>
    <rPh sb="25" eb="27">
      <t>カイギ</t>
    </rPh>
    <rPh sb="27" eb="29">
      <t>カイサイ</t>
    </rPh>
    <rPh sb="29" eb="31">
      <t>ケイヒ</t>
    </rPh>
    <rPh sb="32" eb="33">
      <t>カク</t>
    </rPh>
    <rPh sb="33" eb="35">
      <t>カイゴウ</t>
    </rPh>
    <rPh sb="36" eb="38">
      <t>センリャク</t>
    </rPh>
    <rPh sb="39" eb="41">
      <t>トウシ</t>
    </rPh>
    <rPh sb="42" eb="44">
      <t>ボウエキ</t>
    </rPh>
    <rPh sb="45" eb="47">
      <t>ツウカ</t>
    </rPh>
    <rPh sb="48" eb="49">
      <t>ショウ</t>
    </rPh>
    <rPh sb="51" eb="52">
      <t>トウ</t>
    </rPh>
    <rPh sb="53" eb="55">
      <t>カイサイ</t>
    </rPh>
    <rPh sb="55" eb="57">
      <t>ケイヒ</t>
    </rPh>
    <rPh sb="62" eb="63">
      <t>トウ</t>
    </rPh>
    <rPh sb="63" eb="65">
      <t>カイサイ</t>
    </rPh>
    <rPh sb="65" eb="67">
      <t>ケイヒ</t>
    </rPh>
    <rPh sb="67" eb="68">
      <t>トウ</t>
    </rPh>
    <rPh sb="73" eb="75">
      <t>ケンショウ</t>
    </rPh>
    <rPh sb="76" eb="78">
      <t>カツドウ</t>
    </rPh>
    <rPh sb="79" eb="82">
      <t>アンテイテキ</t>
    </rPh>
    <rPh sb="84" eb="86">
      <t>チャクジツ</t>
    </rPh>
    <rPh sb="96" eb="98">
      <t>コウケン</t>
    </rPh>
    <phoneticPr fontId="3"/>
  </si>
  <si>
    <t>活動の中長期計画を作成しているとともに、毎年度、事務局は同計画に基づき、かつ加盟国等の承認を得た事業計画に従って活動を行っている。</t>
    <phoneticPr fontId="5"/>
  </si>
  <si>
    <t>－</t>
    <phoneticPr fontId="5"/>
  </si>
  <si>
    <t>近年、事務局費用に対する分担金総額は名目ゼロ成長となっており、事務局は職員給与のインフレ調整を行わない等、支出抑制に努めている。また、ＥＣＴ事務局長は、憲章会議において作業計画の承認を求め、予算執行報告及び年次報告を行うが、我が国を含む加盟国は、これらの議論を通じて、事務局に対して事業の効率化を求めている。</t>
    <phoneticPr fontId="5"/>
  </si>
  <si>
    <t>エネルギー分野に限られているものの、唯一のマルチの投資協定であり、我が国関連企業の海外投資を保護する条約である。</t>
    <rPh sb="51" eb="52">
      <t>ヤク</t>
    </rPh>
    <phoneticPr fontId="5"/>
  </si>
  <si>
    <t>104,409,209/18</t>
    <phoneticPr fontId="3"/>
  </si>
  <si>
    <t>108,570,224/33</t>
    <phoneticPr fontId="3"/>
  </si>
  <si>
    <t>107,293,800/22</t>
    <phoneticPr fontId="3"/>
  </si>
  <si>
    <t>　分担金/会議数</t>
    <rPh sb="1" eb="4">
      <t>ブンタンキン</t>
    </rPh>
    <rPh sb="5" eb="7">
      <t>カイギ</t>
    </rPh>
    <rPh sb="7" eb="8">
      <t>スウ</t>
    </rPh>
    <phoneticPr fontId="5"/>
  </si>
  <si>
    <t>日本の分担金額÷会議数　　　　　　　　　　　　　　</t>
    <rPh sb="0" eb="2">
      <t>ニホン</t>
    </rPh>
    <rPh sb="3" eb="6">
      <t>ブンタンキン</t>
    </rPh>
    <rPh sb="6" eb="7">
      <t>ガク</t>
    </rPh>
    <rPh sb="8" eb="10">
      <t>カイギ</t>
    </rPh>
    <rPh sb="10" eb="11">
      <t>スウ</t>
    </rPh>
    <phoneticPr fontId="5"/>
  </si>
  <si>
    <r>
      <t>2</t>
    </r>
    <r>
      <rPr>
        <sz val="11"/>
        <color theme="1"/>
        <rFont val="ＭＳ Ｐゴシック"/>
        <family val="3"/>
        <charset val="128"/>
        <scheme val="minor"/>
      </rPr>
      <t>5</t>
    </r>
    <r>
      <rPr>
        <sz val="11"/>
        <color theme="1"/>
        <rFont val="ＭＳ Ｐゴシック"/>
        <family val="3"/>
        <charset val="128"/>
      </rPr>
      <t>年度</t>
    </r>
    <rPh sb="2" eb="4">
      <t>ネンド</t>
    </rPh>
    <phoneticPr fontId="5"/>
  </si>
  <si>
    <r>
      <t>2</t>
    </r>
    <r>
      <rPr>
        <sz val="11"/>
        <color theme="1"/>
        <rFont val="ＭＳ Ｐゴシック"/>
        <family val="3"/>
        <charset val="128"/>
        <scheme val="minor"/>
      </rPr>
      <t>4</t>
    </r>
    <r>
      <rPr>
        <sz val="11"/>
        <color theme="1"/>
        <rFont val="ＭＳ Ｐゴシック"/>
        <family val="3"/>
        <charset val="128"/>
      </rPr>
      <t>年度</t>
    </r>
    <rPh sb="2" eb="4">
      <t>ネンド</t>
    </rPh>
    <phoneticPr fontId="5"/>
  </si>
  <si>
    <r>
      <t>2</t>
    </r>
    <r>
      <rPr>
        <sz val="11"/>
        <color theme="1"/>
        <rFont val="ＭＳ Ｐゴシック"/>
        <family val="3"/>
        <charset val="128"/>
        <scheme val="minor"/>
      </rPr>
      <t>3</t>
    </r>
    <r>
      <rPr>
        <sz val="11"/>
        <color theme="1"/>
        <rFont val="ＭＳ Ｐゴシック"/>
        <family val="3"/>
        <charset val="128"/>
      </rPr>
      <t>年度</t>
    </r>
    <rPh sb="2" eb="4">
      <t>ネンド</t>
    </rPh>
    <phoneticPr fontId="5"/>
  </si>
  <si>
    <t>条約の最高意思決定機関である憲章会議，同会議の補助機関，補助機関の諮問機関，その他特定事項に関するワーキング・グループ，セミナー，ワークショップ等の会議数</t>
    <rPh sb="0" eb="2">
      <t>ジョウヤク</t>
    </rPh>
    <rPh sb="3" eb="5">
      <t>サイコウ</t>
    </rPh>
    <rPh sb="5" eb="7">
      <t>イシ</t>
    </rPh>
    <rPh sb="7" eb="9">
      <t>ケッテイ</t>
    </rPh>
    <rPh sb="9" eb="11">
      <t>キカン</t>
    </rPh>
    <rPh sb="14" eb="16">
      <t>ケンショウ</t>
    </rPh>
    <rPh sb="16" eb="18">
      <t>カイギ</t>
    </rPh>
    <rPh sb="19" eb="20">
      <t>ドウ</t>
    </rPh>
    <rPh sb="20" eb="22">
      <t>カイギ</t>
    </rPh>
    <rPh sb="23" eb="25">
      <t>ホジョ</t>
    </rPh>
    <rPh sb="25" eb="27">
      <t>キカン</t>
    </rPh>
    <rPh sb="28" eb="30">
      <t>ホジョ</t>
    </rPh>
    <rPh sb="30" eb="32">
      <t>キカン</t>
    </rPh>
    <rPh sb="33" eb="35">
      <t>シモン</t>
    </rPh>
    <rPh sb="35" eb="37">
      <t>キカン</t>
    </rPh>
    <rPh sb="40" eb="41">
      <t>タ</t>
    </rPh>
    <rPh sb="41" eb="43">
      <t>トクテイ</t>
    </rPh>
    <rPh sb="43" eb="45">
      <t>ジコウ</t>
    </rPh>
    <rPh sb="46" eb="47">
      <t>カン</t>
    </rPh>
    <rPh sb="72" eb="73">
      <t>トウ</t>
    </rPh>
    <rPh sb="74" eb="76">
      <t>カイギ</t>
    </rPh>
    <rPh sb="76" eb="77">
      <t>スウ</t>
    </rPh>
    <phoneticPr fontId="5"/>
  </si>
  <si>
    <t>102(133)</t>
    <phoneticPr fontId="3"/>
  </si>
  <si>
    <t>48(6)</t>
    <phoneticPr fontId="3"/>
  </si>
  <si>
    <t>47(6)</t>
    <phoneticPr fontId="3"/>
  </si>
  <si>
    <t>48(8)</t>
    <phoneticPr fontId="3"/>
  </si>
  <si>
    <t>締約国数(含むＥＵ）（平成２５年度よりＨＰ掲載報告書数）</t>
    <rPh sb="0" eb="3">
      <t>テイヤクコク</t>
    </rPh>
    <rPh sb="3" eb="4">
      <t>スウ</t>
    </rPh>
    <rPh sb="5" eb="6">
      <t>フク</t>
    </rPh>
    <rPh sb="11" eb="13">
      <t>ヘイセイ</t>
    </rPh>
    <rPh sb="15" eb="17">
      <t>ネンド</t>
    </rPh>
    <rPh sb="21" eb="23">
      <t>ケイサイ</t>
    </rPh>
    <rPh sb="23" eb="26">
      <t>ホウコクショ</t>
    </rPh>
    <rPh sb="26" eb="27">
      <t>スウ</t>
    </rPh>
    <phoneticPr fontId="3"/>
  </si>
  <si>
    <t xml:space="preserve">ＥＣＴはエネルギー原料・産品の貿易や通貨の自由化、エネルギー分野への投資の自由化・保護を図る上で重要な法的基盤を提供するとともに、締約の投資環境やエネルギー効率に関する報告書の出版やワークショップの開催等を通じて、投資保護やエネルギー体系における環境上の悪影響の軽減に関する政策形成に貢献する。       </t>
    <phoneticPr fontId="3"/>
  </si>
  <si>
    <t>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り、交渉において欧州諸国と共に中心的な役割を果たし、積極的に条約を実施する活動に参加してきた。我が国は、交渉にかかる経費について応分の負担を行い、平成７年以降は署名国として条約の機構部分を暫定的に適用し、法令の範囲内で当該経費を分担金として負担する義務を負ってきた。</t>
    <rPh sb="132" eb="133">
      <t>トモ</t>
    </rPh>
    <phoneticPr fontId="5"/>
  </si>
  <si>
    <t>本条約は、旧ソ連及び東欧諸国における市場原理に基づく法整備等を通じて、エネルギー原料・産品の貿易の自由化及びエネルギー分野における投資の自由化・保護を図ることにより、当該諸国から先進諸国へのエネルギーの安定供給の確保並びに当該諸国のエネルギー分野の再建及び経済改革を促進することを目的。エネルギー資源の大宗を海外からの輸入に依存する我が国のエネルギー安全保障に資する。</t>
    <phoneticPr fontId="5"/>
  </si>
  <si>
    <t>　エネルギー憲章に関する条約
　エネルギー効率等議定書</t>
    <phoneticPr fontId="3"/>
  </si>
  <si>
    <t>平成８年度</t>
    <phoneticPr fontId="5"/>
  </si>
  <si>
    <t>エネルギ-憲章条約（ECT）分担金</t>
    <rPh sb="5" eb="7">
      <t>ケンショウ</t>
    </rPh>
    <rPh sb="7" eb="9">
      <t>ジョウヤク</t>
    </rPh>
    <rPh sb="14" eb="17">
      <t>ブンタンキン</t>
    </rPh>
    <phoneticPr fontId="5"/>
  </si>
  <si>
    <t>新23-1</t>
    <rPh sb="0" eb="1">
      <t>シン</t>
    </rPh>
    <phoneticPr fontId="3"/>
  </si>
  <si>
    <t>事務局の予算担当である管理部長と日本側担当者による協議の機会を設け､事務局の業務の効率性や効果を上げるための改善方法や施策について意見交換を行うこととなっている。</t>
    <rPh sb="0" eb="3">
      <t>ジムキョク</t>
    </rPh>
    <rPh sb="4" eb="6">
      <t>ヨサン</t>
    </rPh>
    <rPh sb="6" eb="8">
      <t>タントウ</t>
    </rPh>
    <rPh sb="11" eb="13">
      <t>カンリ</t>
    </rPh>
    <rPh sb="13" eb="15">
      <t>ブチョウ</t>
    </rPh>
    <rPh sb="16" eb="18">
      <t>ニホン</t>
    </rPh>
    <rPh sb="18" eb="19">
      <t>ガワ</t>
    </rPh>
    <rPh sb="19" eb="22">
      <t>タントウシャ</t>
    </rPh>
    <rPh sb="25" eb="27">
      <t>キョウギ</t>
    </rPh>
    <rPh sb="28" eb="30">
      <t>キカイ</t>
    </rPh>
    <rPh sb="31" eb="32">
      <t>モウ</t>
    </rPh>
    <rPh sb="34" eb="37">
      <t>ジムキョク</t>
    </rPh>
    <rPh sb="38" eb="40">
      <t>ギョウム</t>
    </rPh>
    <rPh sb="41" eb="43">
      <t>コウリツ</t>
    </rPh>
    <rPh sb="43" eb="44">
      <t>セイ</t>
    </rPh>
    <rPh sb="45" eb="47">
      <t>コウカ</t>
    </rPh>
    <rPh sb="48" eb="49">
      <t>ア</t>
    </rPh>
    <rPh sb="54" eb="56">
      <t>カイゼン</t>
    </rPh>
    <rPh sb="56" eb="58">
      <t>ホウホウ</t>
    </rPh>
    <rPh sb="59" eb="61">
      <t>シサク</t>
    </rPh>
    <rPh sb="65" eb="67">
      <t>イケン</t>
    </rPh>
    <rPh sb="67" eb="69">
      <t>コウカン</t>
    </rPh>
    <rPh sb="70" eb="71">
      <t>オコナ</t>
    </rPh>
    <phoneticPr fontId="3"/>
  </si>
  <si>
    <t>事務局の年次予算は、通常３か国の外務高級実務者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t>
    <rPh sb="10" eb="12">
      <t>ツウジョウ</t>
    </rPh>
    <rPh sb="12" eb="15">
      <t>サンカコク</t>
    </rPh>
    <rPh sb="33" eb="36">
      <t>サンカコク</t>
    </rPh>
    <rPh sb="59" eb="61">
      <t>ジゼン</t>
    </rPh>
    <rPh sb="62" eb="65">
      <t>ヨサンアン</t>
    </rPh>
    <rPh sb="66" eb="69">
      <t>サンカコク</t>
    </rPh>
    <rPh sb="70" eb="72">
      <t>テイシュツ</t>
    </rPh>
    <rPh sb="75" eb="78">
      <t>サンカコク</t>
    </rPh>
    <rPh sb="81" eb="83">
      <t>イケン</t>
    </rPh>
    <rPh sb="84" eb="86">
      <t>チョウセイ</t>
    </rPh>
    <rPh sb="87" eb="88">
      <t>フ</t>
    </rPh>
    <rPh sb="91" eb="93">
      <t>サイシュウ</t>
    </rPh>
    <rPh sb="93" eb="95">
      <t>ケッテイ</t>
    </rPh>
    <rPh sb="110" eb="113">
      <t>トウメイセイ</t>
    </rPh>
    <rPh sb="114" eb="116">
      <t>カクホ</t>
    </rPh>
    <rPh sb="118" eb="120">
      <t>カンテン</t>
    </rPh>
    <rPh sb="134" eb="137">
      <t>サンカコク</t>
    </rPh>
    <phoneticPr fontId="3"/>
  </si>
  <si>
    <t>活動実績は見込みに見合ったものである。</t>
    <rPh sb="0" eb="2">
      <t>カツドウ</t>
    </rPh>
    <rPh sb="2" eb="4">
      <t>ジッセキ</t>
    </rPh>
    <rPh sb="5" eb="7">
      <t>ミコ</t>
    </rPh>
    <rPh sb="9" eb="10">
      <t>ミ</t>
    </rPh>
    <rPh sb="10" eb="11">
      <t>ア</t>
    </rPh>
    <phoneticPr fontId="3"/>
  </si>
  <si>
    <t>費目・使途は事業目的に即し，真に必要なものに限定されている。</t>
    <rPh sb="0" eb="2">
      <t>ヒモク</t>
    </rPh>
    <rPh sb="3" eb="5">
      <t>シト</t>
    </rPh>
    <rPh sb="6" eb="8">
      <t>ジギョウ</t>
    </rPh>
    <rPh sb="8" eb="10">
      <t>モクテキ</t>
    </rPh>
    <rPh sb="11" eb="12">
      <t>ソク</t>
    </rPh>
    <rPh sb="14" eb="15">
      <t>シン</t>
    </rPh>
    <rPh sb="16" eb="18">
      <t>ヒツヨウ</t>
    </rPh>
    <rPh sb="22" eb="24">
      <t>ゲンテイ</t>
    </rPh>
    <phoneticPr fontId="3"/>
  </si>
  <si>
    <t>国が実施すべき事業である。</t>
    <rPh sb="0" eb="1">
      <t>クニ</t>
    </rPh>
    <rPh sb="2" eb="4">
      <t>ジッシ</t>
    </rPh>
    <rPh sb="7" eb="9">
      <t>ジギョウ</t>
    </rPh>
    <phoneticPr fontId="3"/>
  </si>
  <si>
    <t>拠出金</t>
    <rPh sb="0" eb="3">
      <t>キョシュツキン</t>
    </rPh>
    <phoneticPr fontId="3"/>
  </si>
  <si>
    <t>96/26</t>
    <phoneticPr fontId="3"/>
  </si>
  <si>
    <t>78/22</t>
    <phoneticPr fontId="3"/>
  </si>
  <si>
    <t>54/20</t>
    <phoneticPr fontId="3"/>
  </si>
  <si>
    <t>60/20</t>
    <phoneticPr fontId="3"/>
  </si>
  <si>
    <t>百万円</t>
    <rPh sb="0" eb="2">
      <t>ヒャクマン</t>
    </rPh>
    <rPh sb="2" eb="3">
      <t>エン</t>
    </rPh>
    <phoneticPr fontId="3"/>
  </si>
  <si>
    <t>単位当たりコスト＝拠出額（百万円）÷事務局職員数</t>
    <rPh sb="0" eb="2">
      <t>タンイ</t>
    </rPh>
    <rPh sb="2" eb="3">
      <t>ア</t>
    </rPh>
    <rPh sb="9" eb="12">
      <t>キョシュツガク</t>
    </rPh>
    <rPh sb="13" eb="15">
      <t>ヒャクマン</t>
    </rPh>
    <rPh sb="15" eb="16">
      <t>エン</t>
    </rPh>
    <rPh sb="18" eb="21">
      <t>ジムキョク</t>
    </rPh>
    <rPh sb="21" eb="24">
      <t>ショクインスウ</t>
    </rPh>
    <phoneticPr fontId="5"/>
  </si>
  <si>
    <t>回</t>
    <rPh sb="0" eb="1">
      <t>カイ</t>
    </rPh>
    <phoneticPr fontId="3"/>
  </si>
  <si>
    <t>当初見込み</t>
    <phoneticPr fontId="5"/>
  </si>
  <si>
    <t>―</t>
    <phoneticPr fontId="5"/>
  </si>
  <si>
    <t>集計中</t>
    <rPh sb="0" eb="3">
      <t>シュウケイチュウ</t>
    </rPh>
    <phoneticPr fontId="3"/>
  </si>
  <si>
    <t>日中韓協力事務局が参加した日中韓３か国間協議の数</t>
    <rPh sb="0" eb="3">
      <t>ニッチュウカン</t>
    </rPh>
    <rPh sb="3" eb="5">
      <t>キョウリョク</t>
    </rPh>
    <rPh sb="5" eb="8">
      <t>ジムキョク</t>
    </rPh>
    <rPh sb="9" eb="11">
      <t>サンカ</t>
    </rPh>
    <rPh sb="13" eb="16">
      <t>ニッチュウカン</t>
    </rPh>
    <rPh sb="16" eb="19">
      <t>サンカコク</t>
    </rPh>
    <rPh sb="19" eb="20">
      <t>カン</t>
    </rPh>
    <rPh sb="20" eb="22">
      <t>キョウギ</t>
    </rPh>
    <rPh sb="23" eb="24">
      <t>カズ</t>
    </rPh>
    <phoneticPr fontId="3"/>
  </si>
  <si>
    <t>－</t>
    <phoneticPr fontId="3"/>
  </si>
  <si>
    <t>万人</t>
    <rPh sb="0" eb="2">
      <t>マンニン</t>
    </rPh>
    <phoneticPr fontId="3"/>
  </si>
  <si>
    <t>日中韓３か国協力を促進し，東アジアに地域の平和と安定に貢献する（直接的な成果実績は困難だが，３か国間の人的交流規模を参考指標とする）</t>
    <rPh sb="0" eb="3">
      <t>ニッチュウカン</t>
    </rPh>
    <rPh sb="3" eb="6">
      <t>サンカコク</t>
    </rPh>
    <rPh sb="6" eb="8">
      <t>キョウリョク</t>
    </rPh>
    <rPh sb="9" eb="11">
      <t>ソクシン</t>
    </rPh>
    <rPh sb="13" eb="14">
      <t>ヒガシ</t>
    </rPh>
    <rPh sb="18" eb="20">
      <t>チイキ</t>
    </rPh>
    <rPh sb="21" eb="23">
      <t>ヘイワ</t>
    </rPh>
    <rPh sb="24" eb="26">
      <t>アンテイ</t>
    </rPh>
    <rPh sb="27" eb="29">
      <t>コウケン</t>
    </rPh>
    <rPh sb="32" eb="35">
      <t>チョクセツテキ</t>
    </rPh>
    <rPh sb="36" eb="38">
      <t>セイカ</t>
    </rPh>
    <rPh sb="38" eb="40">
      <t>ジッセキ</t>
    </rPh>
    <rPh sb="41" eb="43">
      <t>コンナン</t>
    </rPh>
    <rPh sb="46" eb="49">
      <t>サンカコク</t>
    </rPh>
    <rPh sb="49" eb="50">
      <t>カン</t>
    </rPh>
    <rPh sb="51" eb="53">
      <t>ジンテキ</t>
    </rPh>
    <rPh sb="53" eb="55">
      <t>コウリュウ</t>
    </rPh>
    <rPh sb="55" eb="57">
      <t>キボ</t>
    </rPh>
    <rPh sb="58" eb="60">
      <t>サンコウ</t>
    </rPh>
    <rPh sb="60" eb="62">
      <t>シヒョウ</t>
    </rPh>
    <phoneticPr fontId="3"/>
  </si>
  <si>
    <t>目標値
（27年度）</t>
    <rPh sb="0" eb="3">
      <t>モクヒョウチ</t>
    </rPh>
    <rPh sb="7" eb="9">
      <t>ネンド</t>
    </rPh>
    <phoneticPr fontId="5"/>
  </si>
  <si>
    <t>日中韓の３か国間に関する潜在的な協力案件の探求、協力案件の評価、ウエブサイトの運営等。具体的には日中韓３か国による防災，環境，農林業，文化，ビジネス，経済連携（含むＦＴＡ），青少年交流，観光等を含む協力に関するプロジェクトの推進，支援及び実施。</t>
    <rPh sb="0" eb="3">
      <t>ニッチュウカン</t>
    </rPh>
    <rPh sb="4" eb="7">
      <t>サンカコク</t>
    </rPh>
    <rPh sb="7" eb="8">
      <t>カン</t>
    </rPh>
    <rPh sb="9" eb="10">
      <t>カン</t>
    </rPh>
    <rPh sb="12" eb="14">
      <t>センザイ</t>
    </rPh>
    <rPh sb="43" eb="46">
      <t>グタイテキ</t>
    </rPh>
    <rPh sb="48" eb="51">
      <t>ニッチュウカン</t>
    </rPh>
    <rPh sb="51" eb="54">
      <t>サンカコク</t>
    </rPh>
    <rPh sb="57" eb="59">
      <t>ボウサイ</t>
    </rPh>
    <rPh sb="60" eb="62">
      <t>カンキョウ</t>
    </rPh>
    <rPh sb="63" eb="66">
      <t>ノウリンギョウ</t>
    </rPh>
    <rPh sb="67" eb="69">
      <t>ブンカ</t>
    </rPh>
    <rPh sb="75" eb="77">
      <t>ケイザイ</t>
    </rPh>
    <rPh sb="77" eb="79">
      <t>レンケイ</t>
    </rPh>
    <rPh sb="80" eb="81">
      <t>フク</t>
    </rPh>
    <rPh sb="87" eb="90">
      <t>セイショウネン</t>
    </rPh>
    <rPh sb="90" eb="92">
      <t>コウリュウ</t>
    </rPh>
    <rPh sb="93" eb="95">
      <t>カンコウ</t>
    </rPh>
    <rPh sb="95" eb="96">
      <t>トウ</t>
    </rPh>
    <rPh sb="97" eb="98">
      <t>フク</t>
    </rPh>
    <rPh sb="99" eb="101">
      <t>キョウリョク</t>
    </rPh>
    <rPh sb="102" eb="103">
      <t>カン</t>
    </rPh>
    <rPh sb="112" eb="114">
      <t>スイシン</t>
    </rPh>
    <rPh sb="115" eb="117">
      <t>シエン</t>
    </rPh>
    <rPh sb="117" eb="118">
      <t>オヨ</t>
    </rPh>
    <rPh sb="119" eb="121">
      <t>ジッシ</t>
    </rPh>
    <phoneticPr fontId="3"/>
  </si>
  <si>
    <t>日中韓の３か国間の協力案件の探求及び実施を促進すること等により、３か国間協力の更なる促進に寄与することを目的とする。</t>
    <rPh sb="0" eb="3">
      <t>ニッチュウカン</t>
    </rPh>
    <rPh sb="6" eb="8">
      <t>コクカン</t>
    </rPh>
    <rPh sb="7" eb="8">
      <t>カン</t>
    </rPh>
    <phoneticPr fontId="3"/>
  </si>
  <si>
    <t>日中韓協力事務局設立協定第8条</t>
    <phoneticPr fontId="5"/>
  </si>
  <si>
    <t>外務省設置法第4条、外務省組織令第39条</t>
    <phoneticPr fontId="5"/>
  </si>
  <si>
    <t>基本目標Ⅶ：分担金・拠出金　具体的施策Ⅶ－２：国際機関を通じた経済及び社会分野に係る国際貢献</t>
    <rPh sb="0" eb="2">
      <t>キホン</t>
    </rPh>
    <rPh sb="2" eb="4">
      <t>モクヒョウ</t>
    </rPh>
    <rPh sb="6" eb="9">
      <t>ブンタンキン</t>
    </rPh>
    <rPh sb="10" eb="13">
      <t>キョシュツキン</t>
    </rPh>
    <rPh sb="14" eb="17">
      <t>グタイテキ</t>
    </rPh>
    <rPh sb="17" eb="19">
      <t>セサク</t>
    </rPh>
    <phoneticPr fontId="5"/>
  </si>
  <si>
    <t>一般会計</t>
    <rPh sb="0" eb="2">
      <t>イッパン</t>
    </rPh>
    <rPh sb="2" eb="4">
      <t>カイケイ</t>
    </rPh>
    <phoneticPr fontId="3"/>
  </si>
  <si>
    <t>課長　山本恭司</t>
    <rPh sb="0" eb="2">
      <t>カチョウ</t>
    </rPh>
    <rPh sb="3" eb="5">
      <t>ヤマモト</t>
    </rPh>
    <rPh sb="5" eb="7">
      <t>ヤスシ</t>
    </rPh>
    <phoneticPr fontId="3"/>
  </si>
  <si>
    <t>地域政策課</t>
    <rPh sb="0" eb="2">
      <t>チイキ</t>
    </rPh>
    <rPh sb="2" eb="5">
      <t>セイサクカ</t>
    </rPh>
    <phoneticPr fontId="3"/>
  </si>
  <si>
    <t>平成２３年度開始</t>
    <rPh sb="0" eb="2">
      <t>ヘイセイ</t>
    </rPh>
    <rPh sb="4" eb="6">
      <t>ネンド</t>
    </rPh>
    <rPh sb="6" eb="8">
      <t>カイシ</t>
    </rPh>
    <phoneticPr fontId="3"/>
  </si>
  <si>
    <t>アジア大洋州局・南部アジア部</t>
    <rPh sb="3" eb="6">
      <t>タイヨウシュウ</t>
    </rPh>
    <rPh sb="6" eb="7">
      <t>キョク</t>
    </rPh>
    <rPh sb="8" eb="10">
      <t>ナンブ</t>
    </rPh>
    <rPh sb="13" eb="14">
      <t>ブ</t>
    </rPh>
    <phoneticPr fontId="3"/>
  </si>
  <si>
    <t>日中韓協力事務局拠出金（義務的拠出金）</t>
    <rPh sb="0" eb="3">
      <t>ニッチュウカン</t>
    </rPh>
    <rPh sb="3" eb="5">
      <t>キョウリョク</t>
    </rPh>
    <rPh sb="5" eb="8">
      <t>ジムキョク</t>
    </rPh>
    <rPh sb="8" eb="11">
      <t>キョシュツキン</t>
    </rPh>
    <rPh sb="12" eb="15">
      <t>ギムテキ</t>
    </rPh>
    <rPh sb="15" eb="18">
      <t>キョシュツキン</t>
    </rPh>
    <phoneticPr fontId="3"/>
  </si>
  <si>
    <t>本拠出金は，義務的なものであり，あらかじめ合意された分担率に従い拠出するものであることから，引き続き拠出を行っていく必要がある。</t>
    <rPh sb="0" eb="1">
      <t>ホン</t>
    </rPh>
    <rPh sb="1" eb="3">
      <t>キョシュツ</t>
    </rPh>
    <rPh sb="3" eb="4">
      <t>キン</t>
    </rPh>
    <rPh sb="6" eb="9">
      <t>ギムテキ</t>
    </rPh>
    <rPh sb="21" eb="23">
      <t>ゴウイ</t>
    </rPh>
    <rPh sb="26" eb="29">
      <t>ブンタンリツ</t>
    </rPh>
    <rPh sb="30" eb="31">
      <t>シタガ</t>
    </rPh>
    <rPh sb="32" eb="34">
      <t>キョシュツ</t>
    </rPh>
    <rPh sb="46" eb="47">
      <t>ヒ</t>
    </rPh>
    <rPh sb="48" eb="49">
      <t>ツヅ</t>
    </rPh>
    <rPh sb="50" eb="52">
      <t>キョシュツ</t>
    </rPh>
    <rPh sb="53" eb="54">
      <t>オコナ</t>
    </rPh>
    <rPh sb="58" eb="60">
      <t>ヒツヨウ</t>
    </rPh>
    <phoneticPr fontId="3"/>
  </si>
  <si>
    <t>本拠出金は，APEC事務局の運営経費(事務所維持経費，光熱水道料等の経費，人件費，その他)及びプロジェクト遂行に伴う経費である。経費の適切な遂行を確保すべく，監査・検査のため，財政管理委員会は，財政を監督し，拠出・支出につき監視し，勧告を行う。監査人は事務局会計を毎年検査している。また，監査・検査に関する会議を通じて，閣僚会議に提出され承認されている。</t>
    <rPh sb="0" eb="1">
      <t>ホン</t>
    </rPh>
    <rPh sb="1" eb="4">
      <t>キョシュツキン</t>
    </rPh>
    <rPh sb="10" eb="13">
      <t>ジムキョク</t>
    </rPh>
    <rPh sb="14" eb="16">
      <t>ウンエイ</t>
    </rPh>
    <rPh sb="16" eb="18">
      <t>ケイヒ</t>
    </rPh>
    <rPh sb="19" eb="22">
      <t>ジムショ</t>
    </rPh>
    <rPh sb="22" eb="24">
      <t>イジ</t>
    </rPh>
    <rPh sb="24" eb="26">
      <t>ケイヒ</t>
    </rPh>
    <rPh sb="27" eb="29">
      <t>コウネツ</t>
    </rPh>
    <rPh sb="29" eb="32">
      <t>スイドウリョウ</t>
    </rPh>
    <rPh sb="32" eb="33">
      <t>ナド</t>
    </rPh>
    <rPh sb="34" eb="36">
      <t>ケイヒ</t>
    </rPh>
    <rPh sb="37" eb="40">
      <t>ジンケンヒ</t>
    </rPh>
    <rPh sb="43" eb="44">
      <t>タ</t>
    </rPh>
    <rPh sb="45" eb="46">
      <t>オヨ</t>
    </rPh>
    <rPh sb="53" eb="55">
      <t>スイコウ</t>
    </rPh>
    <rPh sb="56" eb="57">
      <t>トモナ</t>
    </rPh>
    <rPh sb="58" eb="60">
      <t>ケイヒ</t>
    </rPh>
    <rPh sb="64" eb="66">
      <t>ケイヒ</t>
    </rPh>
    <rPh sb="67" eb="69">
      <t>テキセツ</t>
    </rPh>
    <rPh sb="70" eb="72">
      <t>スイコウ</t>
    </rPh>
    <rPh sb="73" eb="75">
      <t>カクホ</t>
    </rPh>
    <rPh sb="79" eb="81">
      <t>カンサ</t>
    </rPh>
    <rPh sb="82" eb="84">
      <t>ケンサ</t>
    </rPh>
    <rPh sb="88" eb="90">
      <t>ザイセイ</t>
    </rPh>
    <rPh sb="90" eb="92">
      <t>カンリ</t>
    </rPh>
    <rPh sb="92" eb="95">
      <t>イインカイ</t>
    </rPh>
    <rPh sb="97" eb="99">
      <t>ザイセイ</t>
    </rPh>
    <rPh sb="100" eb="102">
      <t>カントク</t>
    </rPh>
    <rPh sb="104" eb="106">
      <t>キョシュツ</t>
    </rPh>
    <rPh sb="107" eb="109">
      <t>シシュツ</t>
    </rPh>
    <rPh sb="112" eb="114">
      <t>カンシ</t>
    </rPh>
    <rPh sb="116" eb="118">
      <t>カンコク</t>
    </rPh>
    <rPh sb="119" eb="120">
      <t>オコナ</t>
    </rPh>
    <rPh sb="122" eb="125">
      <t>カンサニン</t>
    </rPh>
    <rPh sb="126" eb="129">
      <t>ジムキョク</t>
    </rPh>
    <rPh sb="129" eb="131">
      <t>カイケイ</t>
    </rPh>
    <rPh sb="132" eb="134">
      <t>マイトシ</t>
    </rPh>
    <rPh sb="134" eb="136">
      <t>ケンサ</t>
    </rPh>
    <rPh sb="144" eb="146">
      <t>カンサ</t>
    </rPh>
    <rPh sb="147" eb="149">
      <t>ケンサ</t>
    </rPh>
    <rPh sb="150" eb="151">
      <t>カン</t>
    </rPh>
    <rPh sb="153" eb="155">
      <t>カイギ</t>
    </rPh>
    <rPh sb="156" eb="157">
      <t>ツウ</t>
    </rPh>
    <rPh sb="160" eb="162">
      <t>カクリョウ</t>
    </rPh>
    <rPh sb="162" eb="164">
      <t>カイギ</t>
    </rPh>
    <rPh sb="165" eb="167">
      <t>テイシュツ</t>
    </rPh>
    <rPh sb="169" eb="171">
      <t>ショウニン</t>
    </rPh>
    <phoneticPr fontId="3"/>
  </si>
  <si>
    <t>経済産業省アジア太平洋地域協力推進室</t>
    <rPh sb="0" eb="2">
      <t>ケイザイ</t>
    </rPh>
    <rPh sb="2" eb="5">
      <t>サンギョウショウ</t>
    </rPh>
    <rPh sb="8" eb="11">
      <t>タイヘイヨウ</t>
    </rPh>
    <rPh sb="11" eb="13">
      <t>チイキ</t>
    </rPh>
    <rPh sb="13" eb="15">
      <t>キョウリョク</t>
    </rPh>
    <rPh sb="15" eb="18">
      <t>スイシンシツ</t>
    </rPh>
    <phoneticPr fontId="3"/>
  </si>
  <si>
    <t>アジア太平洋経済協力推進拠出金</t>
    <rPh sb="3" eb="6">
      <t>タイヘイヨウ</t>
    </rPh>
    <rPh sb="6" eb="8">
      <t>ケイザイ</t>
    </rPh>
    <rPh sb="8" eb="10">
      <t>キョウリョク</t>
    </rPh>
    <rPh sb="10" eb="12">
      <t>スイシン</t>
    </rPh>
    <rPh sb="12" eb="15">
      <t>キョシュツキン</t>
    </rPh>
    <phoneticPr fontId="3"/>
  </si>
  <si>
    <t>経産省による拠出金は，貿易投資の拡大に関する政策提言や政策評価等を行うAPEC政策立案部門であるポリシー・サポート・ユニットへの拠出である。一方，本拠出金は，APEC事務局の運営経費及び一般プロジェクト経費を対象とした拠出となる。</t>
    <rPh sb="0" eb="3">
      <t>ケイサンショウ</t>
    </rPh>
    <rPh sb="6" eb="9">
      <t>キョシュツキン</t>
    </rPh>
    <rPh sb="11" eb="13">
      <t>ボウエキ</t>
    </rPh>
    <rPh sb="13" eb="15">
      <t>トウシ</t>
    </rPh>
    <rPh sb="16" eb="18">
      <t>カクダイ</t>
    </rPh>
    <rPh sb="19" eb="20">
      <t>カン</t>
    </rPh>
    <rPh sb="22" eb="24">
      <t>セイサク</t>
    </rPh>
    <rPh sb="24" eb="26">
      <t>テイゲン</t>
    </rPh>
    <rPh sb="27" eb="29">
      <t>セイサク</t>
    </rPh>
    <rPh sb="29" eb="31">
      <t>ヒョウカ</t>
    </rPh>
    <rPh sb="31" eb="32">
      <t>ナド</t>
    </rPh>
    <rPh sb="33" eb="34">
      <t>オコナ</t>
    </rPh>
    <rPh sb="39" eb="41">
      <t>セイサク</t>
    </rPh>
    <rPh sb="41" eb="43">
      <t>リツアン</t>
    </rPh>
    <rPh sb="43" eb="45">
      <t>ブモン</t>
    </rPh>
    <rPh sb="64" eb="66">
      <t>キョシュツ</t>
    </rPh>
    <rPh sb="70" eb="72">
      <t>イッポウ</t>
    </rPh>
    <rPh sb="73" eb="74">
      <t>ホン</t>
    </rPh>
    <rPh sb="74" eb="77">
      <t>キョシュツキン</t>
    </rPh>
    <rPh sb="83" eb="86">
      <t>ジムキョク</t>
    </rPh>
    <rPh sb="87" eb="89">
      <t>ウンエイ</t>
    </rPh>
    <rPh sb="89" eb="91">
      <t>ケイヒ</t>
    </rPh>
    <rPh sb="91" eb="92">
      <t>オヨ</t>
    </rPh>
    <rPh sb="93" eb="95">
      <t>イッパン</t>
    </rPh>
    <rPh sb="101" eb="103">
      <t>ケイヒ</t>
    </rPh>
    <rPh sb="104" eb="106">
      <t>タイショウ</t>
    </rPh>
    <rPh sb="109" eb="111">
      <t>キョシュツ</t>
    </rPh>
    <phoneticPr fontId="3"/>
  </si>
  <si>
    <t>APECにおける各種会合及び首脳・閣僚会議においては，貿易・投資の自由化・円滑化の促進等に関する様々な議論が行われ，その成果として首脳・閣僚宣言が採択される。毎年大きな成果を出しており，例えばグリーン成長に貢献する「APEC環境物品リスト」が採択されている。</t>
    <rPh sb="8" eb="10">
      <t>カクシュ</t>
    </rPh>
    <rPh sb="10" eb="12">
      <t>カイゴウ</t>
    </rPh>
    <rPh sb="12" eb="13">
      <t>オヨ</t>
    </rPh>
    <rPh sb="14" eb="16">
      <t>シュノウ</t>
    </rPh>
    <rPh sb="17" eb="19">
      <t>カクリョウ</t>
    </rPh>
    <rPh sb="19" eb="21">
      <t>カイギ</t>
    </rPh>
    <rPh sb="27" eb="29">
      <t>ボウエキ</t>
    </rPh>
    <rPh sb="30" eb="32">
      <t>トウシ</t>
    </rPh>
    <rPh sb="33" eb="36">
      <t>ジユウカ</t>
    </rPh>
    <rPh sb="37" eb="40">
      <t>エンカツカ</t>
    </rPh>
    <rPh sb="41" eb="43">
      <t>ソクシン</t>
    </rPh>
    <rPh sb="43" eb="44">
      <t>ナド</t>
    </rPh>
    <rPh sb="45" eb="46">
      <t>カン</t>
    </rPh>
    <rPh sb="48" eb="50">
      <t>サマザマ</t>
    </rPh>
    <rPh sb="51" eb="53">
      <t>ギロン</t>
    </rPh>
    <rPh sb="54" eb="55">
      <t>オコナ</t>
    </rPh>
    <rPh sb="60" eb="62">
      <t>セイカ</t>
    </rPh>
    <rPh sb="65" eb="67">
      <t>シュノウ</t>
    </rPh>
    <rPh sb="68" eb="70">
      <t>カクリョウ</t>
    </rPh>
    <rPh sb="70" eb="72">
      <t>センゲン</t>
    </rPh>
    <rPh sb="73" eb="75">
      <t>サイタク</t>
    </rPh>
    <rPh sb="79" eb="81">
      <t>マイトシ</t>
    </rPh>
    <rPh sb="81" eb="82">
      <t>オオ</t>
    </rPh>
    <rPh sb="84" eb="86">
      <t>セイカ</t>
    </rPh>
    <rPh sb="87" eb="88">
      <t>ダ</t>
    </rPh>
    <rPh sb="93" eb="94">
      <t>タト</t>
    </rPh>
    <rPh sb="100" eb="102">
      <t>セイチョウ</t>
    </rPh>
    <rPh sb="103" eb="105">
      <t>コウケン</t>
    </rPh>
    <rPh sb="114" eb="116">
      <t>ブッピン</t>
    </rPh>
    <rPh sb="121" eb="123">
      <t>サイタク</t>
    </rPh>
    <phoneticPr fontId="3"/>
  </si>
  <si>
    <t>APEC事務局は，プロジェクトの選定に当たって厳格な審査を行っており，予算の効率的な使用とプロジェクトの質の向上が図られている。また，事務局の運営経費についても，財政管理委員会において，財政の監督が行われており，効率的な使用に努めている。</t>
    <rPh sb="4" eb="7">
      <t>ジムキョク</t>
    </rPh>
    <rPh sb="16" eb="18">
      <t>センテイ</t>
    </rPh>
    <rPh sb="19" eb="20">
      <t>ア</t>
    </rPh>
    <rPh sb="23" eb="25">
      <t>ゲンカク</t>
    </rPh>
    <rPh sb="26" eb="28">
      <t>シンサ</t>
    </rPh>
    <rPh sb="29" eb="30">
      <t>オコナ</t>
    </rPh>
    <rPh sb="35" eb="37">
      <t>ヨサン</t>
    </rPh>
    <rPh sb="38" eb="41">
      <t>コウリツテキ</t>
    </rPh>
    <rPh sb="42" eb="44">
      <t>シヨウ</t>
    </rPh>
    <rPh sb="52" eb="53">
      <t>シツ</t>
    </rPh>
    <rPh sb="54" eb="56">
      <t>コウジョウ</t>
    </rPh>
    <rPh sb="57" eb="58">
      <t>ハカ</t>
    </rPh>
    <rPh sb="67" eb="70">
      <t>ジムキョク</t>
    </rPh>
    <rPh sb="71" eb="73">
      <t>ウンエイ</t>
    </rPh>
    <rPh sb="73" eb="75">
      <t>ケイヒ</t>
    </rPh>
    <rPh sb="81" eb="83">
      <t>ザイセイ</t>
    </rPh>
    <rPh sb="83" eb="85">
      <t>カンリ</t>
    </rPh>
    <rPh sb="85" eb="88">
      <t>イインカイ</t>
    </rPh>
    <rPh sb="93" eb="95">
      <t>ザイセイ</t>
    </rPh>
    <rPh sb="96" eb="98">
      <t>カントク</t>
    </rPh>
    <rPh sb="99" eb="100">
      <t>オコナ</t>
    </rPh>
    <rPh sb="106" eb="109">
      <t>コウリツテキ</t>
    </rPh>
    <rPh sb="110" eb="112">
      <t>シヨウ</t>
    </rPh>
    <rPh sb="113" eb="114">
      <t>ツト</t>
    </rPh>
    <phoneticPr fontId="3"/>
  </si>
  <si>
    <t>APEC事務局の運営経費及びプロジェクトの実施経費であり，今後のAPEC活動の安定的発展のための基盤として，きわめて重要であることから，APECへの拠出金は，外務省45%，経済産業省40%，財務省15%の比率で分担している。</t>
    <rPh sb="4" eb="7">
      <t>ジムキョク</t>
    </rPh>
    <rPh sb="8" eb="10">
      <t>ウンエイ</t>
    </rPh>
    <rPh sb="10" eb="12">
      <t>ケイヒ</t>
    </rPh>
    <rPh sb="12" eb="13">
      <t>オヨ</t>
    </rPh>
    <rPh sb="21" eb="23">
      <t>ジッシ</t>
    </rPh>
    <rPh sb="23" eb="25">
      <t>ケイヒ</t>
    </rPh>
    <rPh sb="29" eb="31">
      <t>コンゴ</t>
    </rPh>
    <rPh sb="36" eb="38">
      <t>カツドウ</t>
    </rPh>
    <rPh sb="39" eb="42">
      <t>アンテイテキ</t>
    </rPh>
    <rPh sb="42" eb="44">
      <t>ハッテン</t>
    </rPh>
    <rPh sb="48" eb="50">
      <t>キバン</t>
    </rPh>
    <rPh sb="58" eb="60">
      <t>ジュウヨウ</t>
    </rPh>
    <rPh sb="74" eb="77">
      <t>キョシュツキン</t>
    </rPh>
    <rPh sb="79" eb="82">
      <t>ガイムショウ</t>
    </rPh>
    <rPh sb="86" eb="88">
      <t>ケイザイ</t>
    </rPh>
    <rPh sb="88" eb="91">
      <t>サンギョウショウ</t>
    </rPh>
    <rPh sb="95" eb="98">
      <t>ザイムショウ</t>
    </rPh>
    <rPh sb="102" eb="104">
      <t>ヒリツ</t>
    </rPh>
    <rPh sb="105" eb="107">
      <t>ブンタン</t>
    </rPh>
    <phoneticPr fontId="3"/>
  </si>
  <si>
    <t>45百万円
/
1回</t>
    <rPh sb="2" eb="4">
      <t>ヒャクマン</t>
    </rPh>
    <rPh sb="4" eb="5">
      <t>エン</t>
    </rPh>
    <rPh sb="9" eb="10">
      <t>カイ</t>
    </rPh>
    <phoneticPr fontId="3"/>
  </si>
  <si>
    <t>39百万円
/
1回</t>
    <rPh sb="2" eb="4">
      <t>ヒャクマン</t>
    </rPh>
    <rPh sb="4" eb="5">
      <t>エン</t>
    </rPh>
    <rPh sb="9" eb="10">
      <t>カイ</t>
    </rPh>
    <phoneticPr fontId="3"/>
  </si>
  <si>
    <t>38百万円
/
1回</t>
    <rPh sb="2" eb="4">
      <t>ヒャクマン</t>
    </rPh>
    <rPh sb="4" eb="5">
      <t>エン</t>
    </rPh>
    <rPh sb="9" eb="10">
      <t>カイ</t>
    </rPh>
    <phoneticPr fontId="3"/>
  </si>
  <si>
    <t>拠出金額　÷　拠出回数　　　　　　　　　　　　　　</t>
    <rPh sb="0" eb="3">
      <t>キョシュツキン</t>
    </rPh>
    <rPh sb="3" eb="4">
      <t>ガク</t>
    </rPh>
    <rPh sb="7" eb="9">
      <t>キョシュツ</t>
    </rPh>
    <rPh sb="9" eb="11">
      <t>カイスウ</t>
    </rPh>
    <phoneticPr fontId="5"/>
  </si>
  <si>
    <t>回数</t>
    <rPh sb="0" eb="2">
      <t>カイスウ</t>
    </rPh>
    <phoneticPr fontId="3"/>
  </si>
  <si>
    <t>SOM
開催数</t>
    <rPh sb="4" eb="6">
      <t>カイサイ</t>
    </rPh>
    <rPh sb="6" eb="7">
      <t>カズ</t>
    </rPh>
    <phoneticPr fontId="3"/>
  </si>
  <si>
    <t>APEC高級実務者会合の開催。
(首脳会議・閣僚会議は主に主催国の準備によって行われるため，対象外)</t>
    <rPh sb="4" eb="6">
      <t>コウキュウ</t>
    </rPh>
    <rPh sb="6" eb="9">
      <t>ジツムシャ</t>
    </rPh>
    <rPh sb="9" eb="11">
      <t>カイゴウ</t>
    </rPh>
    <rPh sb="12" eb="14">
      <t>カイサイ</t>
    </rPh>
    <rPh sb="17" eb="19">
      <t>シュノウ</t>
    </rPh>
    <rPh sb="19" eb="21">
      <t>カイギ</t>
    </rPh>
    <rPh sb="22" eb="24">
      <t>カクリョウ</t>
    </rPh>
    <rPh sb="24" eb="26">
      <t>カイギ</t>
    </rPh>
    <rPh sb="27" eb="28">
      <t>オモ</t>
    </rPh>
    <rPh sb="29" eb="32">
      <t>シュサイコク</t>
    </rPh>
    <rPh sb="33" eb="35">
      <t>ジュンビ</t>
    </rPh>
    <rPh sb="39" eb="40">
      <t>オコナ</t>
    </rPh>
    <rPh sb="46" eb="49">
      <t>タイショウガイ</t>
    </rPh>
    <phoneticPr fontId="3"/>
  </si>
  <si>
    <t>首脳閣僚
宣言数</t>
    <rPh sb="0" eb="2">
      <t>シュノウ</t>
    </rPh>
    <rPh sb="2" eb="4">
      <t>カクリョウ</t>
    </rPh>
    <rPh sb="5" eb="7">
      <t>センゲン</t>
    </rPh>
    <rPh sb="7" eb="8">
      <t>カズ</t>
    </rPh>
    <phoneticPr fontId="3"/>
  </si>
  <si>
    <t>アジア太平地域の持続可能な成長と繁栄に向けて，閣僚会議及び首脳会議を行い，閣僚宣言及び首脳宣言を発出すること。</t>
    <rPh sb="3" eb="5">
      <t>タイヘイ</t>
    </rPh>
    <rPh sb="5" eb="7">
      <t>チイキ</t>
    </rPh>
    <rPh sb="8" eb="10">
      <t>ジゾク</t>
    </rPh>
    <rPh sb="10" eb="12">
      <t>カノウ</t>
    </rPh>
    <rPh sb="13" eb="15">
      <t>セイチョウ</t>
    </rPh>
    <rPh sb="16" eb="18">
      <t>ハンエイ</t>
    </rPh>
    <rPh sb="19" eb="20">
      <t>ム</t>
    </rPh>
    <rPh sb="23" eb="25">
      <t>カクリョウ</t>
    </rPh>
    <rPh sb="25" eb="27">
      <t>カイギ</t>
    </rPh>
    <rPh sb="27" eb="28">
      <t>オヨ</t>
    </rPh>
    <rPh sb="29" eb="31">
      <t>シュノウ</t>
    </rPh>
    <rPh sb="31" eb="33">
      <t>カイギ</t>
    </rPh>
    <rPh sb="34" eb="35">
      <t>オコナ</t>
    </rPh>
    <rPh sb="37" eb="39">
      <t>カクリョウ</t>
    </rPh>
    <rPh sb="39" eb="41">
      <t>センゲン</t>
    </rPh>
    <rPh sb="41" eb="42">
      <t>オヨ</t>
    </rPh>
    <rPh sb="43" eb="45">
      <t>シュノウ</t>
    </rPh>
    <rPh sb="45" eb="47">
      <t>センゲン</t>
    </rPh>
    <rPh sb="48" eb="50">
      <t>ハッシュツ</t>
    </rPh>
    <phoneticPr fontId="3"/>
  </si>
  <si>
    <t>APEC主要メンバー国として，あらかじめ合意した分担率に基づき，APEC事務局への拠出を行う。</t>
    <rPh sb="4" eb="6">
      <t>シュヨウ</t>
    </rPh>
    <rPh sb="10" eb="11">
      <t>クニ</t>
    </rPh>
    <rPh sb="20" eb="22">
      <t>ゴウイ</t>
    </rPh>
    <rPh sb="24" eb="27">
      <t>ブンタンリツ</t>
    </rPh>
    <rPh sb="28" eb="29">
      <t>モト</t>
    </rPh>
    <rPh sb="36" eb="39">
      <t>ジムキョク</t>
    </rPh>
    <rPh sb="41" eb="43">
      <t>キョシュツ</t>
    </rPh>
    <rPh sb="44" eb="45">
      <t>オコナ</t>
    </rPh>
    <phoneticPr fontId="3"/>
  </si>
  <si>
    <t>APEC事務局の運営及びAPECにおける貿易・投資の自由化・円滑化及び経済技術協力等に資するプロジェクトの推進を図る。</t>
    <rPh sb="4" eb="7">
      <t>ジムキョク</t>
    </rPh>
    <rPh sb="8" eb="10">
      <t>ウンエイ</t>
    </rPh>
    <rPh sb="10" eb="11">
      <t>オヨ</t>
    </rPh>
    <rPh sb="20" eb="22">
      <t>ボウエキ</t>
    </rPh>
    <rPh sb="23" eb="25">
      <t>トウシ</t>
    </rPh>
    <rPh sb="26" eb="29">
      <t>ジユウカ</t>
    </rPh>
    <rPh sb="30" eb="33">
      <t>エンカツカ</t>
    </rPh>
    <rPh sb="33" eb="34">
      <t>オヨ</t>
    </rPh>
    <rPh sb="35" eb="37">
      <t>ケイザイ</t>
    </rPh>
    <rPh sb="37" eb="39">
      <t>ギジュツ</t>
    </rPh>
    <rPh sb="39" eb="41">
      <t>キョウリョク</t>
    </rPh>
    <rPh sb="41" eb="42">
      <t>ナド</t>
    </rPh>
    <rPh sb="43" eb="44">
      <t>シ</t>
    </rPh>
    <rPh sb="53" eb="55">
      <t>スイシン</t>
    </rPh>
    <rPh sb="56" eb="57">
      <t>ハカ</t>
    </rPh>
    <phoneticPr fontId="3"/>
  </si>
  <si>
    <t>1992年9月第4回閣僚会議及び2007年11月第19回閣僚会議での共同声明</t>
    <rPh sb="4" eb="5">
      <t>ネン</t>
    </rPh>
    <rPh sb="6" eb="7">
      <t>ガツ</t>
    </rPh>
    <rPh sb="7" eb="8">
      <t>ダイ</t>
    </rPh>
    <rPh sb="9" eb="10">
      <t>カイ</t>
    </rPh>
    <rPh sb="10" eb="12">
      <t>カクリョウ</t>
    </rPh>
    <rPh sb="12" eb="14">
      <t>カイギ</t>
    </rPh>
    <rPh sb="14" eb="15">
      <t>オヨ</t>
    </rPh>
    <rPh sb="20" eb="21">
      <t>ネン</t>
    </rPh>
    <rPh sb="23" eb="24">
      <t>ガツ</t>
    </rPh>
    <rPh sb="24" eb="25">
      <t>ダイ</t>
    </rPh>
    <rPh sb="27" eb="28">
      <t>カイ</t>
    </rPh>
    <rPh sb="28" eb="30">
      <t>カクリョウ</t>
    </rPh>
    <rPh sb="30" eb="32">
      <t>カイギ</t>
    </rPh>
    <rPh sb="34" eb="36">
      <t>キョウドウ</t>
    </rPh>
    <rPh sb="36" eb="38">
      <t>セイメイ</t>
    </rPh>
    <phoneticPr fontId="3"/>
  </si>
  <si>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3"/>
  </si>
  <si>
    <t>基本目標Ⅶ：分担金・拠出金　　施策：Ⅶ-2：国際機関を通じた経済及び社会分野に係る国際貢献</t>
    <rPh sb="0" eb="2">
      <t>キホン</t>
    </rPh>
    <rPh sb="2" eb="4">
      <t>モクヒョウ</t>
    </rPh>
    <rPh sb="6" eb="9">
      <t>ブンタンキン</t>
    </rPh>
    <rPh sb="10" eb="13">
      <t>キョシュツキン</t>
    </rPh>
    <rPh sb="15" eb="17">
      <t>セサク</t>
    </rPh>
    <rPh sb="22" eb="24">
      <t>コクサイ</t>
    </rPh>
    <rPh sb="24" eb="26">
      <t>キカン</t>
    </rPh>
    <rPh sb="27" eb="28">
      <t>ツウ</t>
    </rPh>
    <rPh sb="30" eb="32">
      <t>ケイザイ</t>
    </rPh>
    <rPh sb="32" eb="33">
      <t>オヨ</t>
    </rPh>
    <rPh sb="34" eb="36">
      <t>シャカイ</t>
    </rPh>
    <rPh sb="36" eb="38">
      <t>ブンヤ</t>
    </rPh>
    <rPh sb="39" eb="40">
      <t>カカ</t>
    </rPh>
    <rPh sb="41" eb="43">
      <t>コクサイ</t>
    </rPh>
    <rPh sb="43" eb="45">
      <t>コウケン</t>
    </rPh>
    <phoneticPr fontId="3"/>
  </si>
  <si>
    <t>室長　　明珍　充</t>
    <rPh sb="0" eb="2">
      <t>シツチョウ</t>
    </rPh>
    <rPh sb="4" eb="6">
      <t>ミョウチン</t>
    </rPh>
    <rPh sb="7" eb="8">
      <t>ミツル</t>
    </rPh>
    <phoneticPr fontId="3"/>
  </si>
  <si>
    <t>アジア太平洋経済協力室</t>
    <rPh sb="3" eb="6">
      <t>タイヘイヨウ</t>
    </rPh>
    <rPh sb="6" eb="8">
      <t>ケイザイ</t>
    </rPh>
    <rPh sb="8" eb="10">
      <t>キョウリョク</t>
    </rPh>
    <rPh sb="10" eb="11">
      <t>シツ</t>
    </rPh>
    <phoneticPr fontId="3"/>
  </si>
  <si>
    <t>平成5年度開始</t>
    <rPh sb="0" eb="2">
      <t>ヘイセイ</t>
    </rPh>
    <rPh sb="3" eb="5">
      <t>ネンド</t>
    </rPh>
    <rPh sb="5" eb="7">
      <t>カイシ</t>
    </rPh>
    <phoneticPr fontId="3"/>
  </si>
  <si>
    <t>経済局</t>
    <rPh sb="0" eb="3">
      <t>ケイザイキョク</t>
    </rPh>
    <phoneticPr fontId="3"/>
  </si>
  <si>
    <t>アジア太平洋経済協力(APEC)拠出金(義務的拠出金)</t>
    <rPh sb="3" eb="6">
      <t>タイヘイヨウ</t>
    </rPh>
    <rPh sb="6" eb="8">
      <t>ケイザイ</t>
    </rPh>
    <rPh sb="8" eb="10">
      <t>キョウリョク</t>
    </rPh>
    <rPh sb="16" eb="19">
      <t>キョシュツキン</t>
    </rPh>
    <rPh sb="20" eb="23">
      <t>ギムテキ</t>
    </rPh>
    <rPh sb="23" eb="25">
      <t>キョシュツ</t>
    </rPh>
    <rPh sb="25" eb="26">
      <t>キン</t>
    </rPh>
    <phoneticPr fontId="3"/>
  </si>
  <si>
    <t>費目毎の必要性を事務局に確認するとともに，精力的にコスト削減に務め，効率的な運営を行うよう，適宜対応していく。</t>
    <rPh sb="0" eb="2">
      <t>ヒモク</t>
    </rPh>
    <rPh sb="2" eb="3">
      <t>ゴト</t>
    </rPh>
    <rPh sb="4" eb="7">
      <t>ヒツヨウセイ</t>
    </rPh>
    <rPh sb="8" eb="11">
      <t>ジムキョク</t>
    </rPh>
    <rPh sb="12" eb="14">
      <t>カクニン</t>
    </rPh>
    <rPh sb="21" eb="24">
      <t>セイリョクテキ</t>
    </rPh>
    <rPh sb="28" eb="30">
      <t>サクゲン</t>
    </rPh>
    <rPh sb="31" eb="32">
      <t>ツト</t>
    </rPh>
    <rPh sb="34" eb="37">
      <t>コウリツテキ</t>
    </rPh>
    <rPh sb="38" eb="40">
      <t>ウンエイ</t>
    </rPh>
    <rPh sb="41" eb="42">
      <t>オコナ</t>
    </rPh>
    <rPh sb="46" eb="48">
      <t>テキギ</t>
    </rPh>
    <rPh sb="48" eb="50">
      <t>タイオウ</t>
    </rPh>
    <phoneticPr fontId="3"/>
  </si>
  <si>
    <t xml:space="preserve">　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特に我が国において、再生可能エネルギーの推進は、エネルギー基本計画にも定めれている通り重点活動の一つとなっており、我が国としてＩＲＥＮＡの活動に主体的に参加することは益々重要。
　今後においても，費目毎の妥当性の確認など，効率的な事業執行を働きかけていくことにより、できる限り分担金負担の圧縮に努めていく。
</t>
    <phoneticPr fontId="3"/>
  </si>
  <si>
    <t>IRENAは再生可能エネルギーに特化した唯一の国際機関。ＩＲＥＮＡ事務局は加盟国の承認を得た作業計画に従って活動している。ＩＥＡとの協力に関する覚書に署名する等、他の関係国際機関との適切な役割分担に努めている。</t>
    <rPh sb="6" eb="8">
      <t>サイセイ</t>
    </rPh>
    <rPh sb="8" eb="10">
      <t>カノウ</t>
    </rPh>
    <rPh sb="16" eb="18">
      <t>トッカ</t>
    </rPh>
    <rPh sb="20" eb="22">
      <t>ユイイツ</t>
    </rPh>
    <rPh sb="23" eb="25">
      <t>コクサイ</t>
    </rPh>
    <rPh sb="25" eb="27">
      <t>キカン</t>
    </rPh>
    <rPh sb="33" eb="36">
      <t>ジムキョク</t>
    </rPh>
    <rPh sb="37" eb="40">
      <t>カメイコク</t>
    </rPh>
    <rPh sb="41" eb="43">
      <t>ショウニン</t>
    </rPh>
    <rPh sb="44" eb="45">
      <t>エ</t>
    </rPh>
    <rPh sb="46" eb="48">
      <t>サギョウ</t>
    </rPh>
    <rPh sb="48" eb="50">
      <t>ケイカク</t>
    </rPh>
    <rPh sb="51" eb="52">
      <t>シタガ</t>
    </rPh>
    <rPh sb="54" eb="56">
      <t>カツドウ</t>
    </rPh>
    <rPh sb="66" eb="68">
      <t>キョウリョク</t>
    </rPh>
    <rPh sb="69" eb="70">
      <t>カン</t>
    </rPh>
    <rPh sb="72" eb="73">
      <t>オボ</t>
    </rPh>
    <rPh sb="73" eb="74">
      <t>カ</t>
    </rPh>
    <rPh sb="75" eb="77">
      <t>ショメイ</t>
    </rPh>
    <rPh sb="79" eb="80">
      <t>ナド</t>
    </rPh>
    <rPh sb="81" eb="82">
      <t>タ</t>
    </rPh>
    <rPh sb="83" eb="85">
      <t>カンケイ</t>
    </rPh>
    <rPh sb="85" eb="87">
      <t>コクサイ</t>
    </rPh>
    <rPh sb="87" eb="89">
      <t>キカン</t>
    </rPh>
    <rPh sb="91" eb="93">
      <t>テキセツ</t>
    </rPh>
    <rPh sb="94" eb="96">
      <t>ヤクワリ</t>
    </rPh>
    <rPh sb="96" eb="98">
      <t>ブンタン</t>
    </rPh>
    <rPh sb="99" eb="100">
      <t>ツト</t>
    </rPh>
    <phoneticPr fontId="5"/>
  </si>
  <si>
    <t>ＩＲＥＮＡは２０１１年４月に設立されて間もないこともあり、活動領域の拡大とともに必要経費も増加するが、諸経費（事務所運営費や出張経費等）削減にとりくみ、コスト削減を心がけている。事務局による予算原案に対してもきめ細かい，事務局原案額に対しての減額交渉を行っている。</t>
    <rPh sb="19" eb="20">
      <t>マ</t>
    </rPh>
    <rPh sb="82" eb="83">
      <t>ココロ</t>
    </rPh>
    <rPh sb="106" eb="107">
      <t>コマ</t>
    </rPh>
    <phoneticPr fontId="5"/>
  </si>
  <si>
    <t>再生可能エネルギーの推進は我が国の重点活動の一つとなっており、エネルギー基本計画にも定められている。中長期的にも再生可能エネルギーのより一層の推進が見込まれる中、再生可能エネルギーの普及に貢献することを目的としたＩＲＥＮＡの事業に主体的に参加していくことは、我が国にとって重要。</t>
    <rPh sb="36" eb="38">
      <t>キホン</t>
    </rPh>
    <rPh sb="38" eb="40">
      <t>ケイカク</t>
    </rPh>
    <rPh sb="42" eb="43">
      <t>サダ</t>
    </rPh>
    <rPh sb="50" eb="54">
      <t>チュウチョウキテキ</t>
    </rPh>
    <rPh sb="56" eb="58">
      <t>サイセイ</t>
    </rPh>
    <rPh sb="58" eb="60">
      <t>カノウ</t>
    </rPh>
    <rPh sb="68" eb="70">
      <t>イッソウ</t>
    </rPh>
    <rPh sb="71" eb="73">
      <t>スイシン</t>
    </rPh>
    <rPh sb="74" eb="76">
      <t>ミコ</t>
    </rPh>
    <rPh sb="79" eb="80">
      <t>ナカ</t>
    </rPh>
    <rPh sb="81" eb="83">
      <t>サイセイ</t>
    </rPh>
    <rPh sb="83" eb="85">
      <t>カノウ</t>
    </rPh>
    <rPh sb="91" eb="93">
      <t>フキュウ</t>
    </rPh>
    <rPh sb="94" eb="96">
      <t>コウケン</t>
    </rPh>
    <rPh sb="101" eb="103">
      <t>モクテキ</t>
    </rPh>
    <rPh sb="112" eb="114">
      <t>ジギョウ</t>
    </rPh>
    <rPh sb="115" eb="118">
      <t>シュタイテキ</t>
    </rPh>
    <rPh sb="119" eb="121">
      <t>サンカ</t>
    </rPh>
    <rPh sb="129" eb="130">
      <t>ワ</t>
    </rPh>
    <rPh sb="131" eb="132">
      <t>クニ</t>
    </rPh>
    <rPh sb="136" eb="138">
      <t>ジュウヨウ</t>
    </rPh>
    <phoneticPr fontId="5"/>
  </si>
  <si>
    <t>23,390/6</t>
    <phoneticPr fontId="3"/>
  </si>
  <si>
    <t>22,482/6</t>
    <phoneticPr fontId="3"/>
  </si>
  <si>
    <t>24,255/6</t>
    <phoneticPr fontId="3"/>
  </si>
  <si>
    <t>分担金/会議数</t>
    <rPh sb="0" eb="2">
      <t>ブンタン</t>
    </rPh>
    <rPh sb="2" eb="3">
      <t>キン</t>
    </rPh>
    <rPh sb="4" eb="6">
      <t>カイギ</t>
    </rPh>
    <rPh sb="6" eb="7">
      <t>スウ</t>
    </rPh>
    <phoneticPr fontId="5"/>
  </si>
  <si>
    <t>日本の分担金額÷会議数</t>
    <rPh sb="0" eb="2">
      <t>ニホン</t>
    </rPh>
    <rPh sb="3" eb="6">
      <t>ブンタンキン</t>
    </rPh>
    <rPh sb="6" eb="7">
      <t>ガク</t>
    </rPh>
    <rPh sb="8" eb="10">
      <t>カイギ</t>
    </rPh>
    <rPh sb="10" eb="11">
      <t>スウ</t>
    </rPh>
    <phoneticPr fontId="5"/>
  </si>
  <si>
    <t xml:space="preserve"> </t>
    <phoneticPr fontId="3"/>
  </si>
  <si>
    <r>
      <t>エネルギー安全保障の強化及び低炭素社会の実現のためのための，ＩＲＥＮＡの活動（再生可能エネルギー利用の分析・検証・体系化，政策上の助言の提供，途上国の能力強化支援等）に</t>
    </r>
    <r>
      <rPr>
        <sz val="9"/>
        <rFont val="ＭＳ Ｐゴシック"/>
        <family val="3"/>
        <charset val="128"/>
      </rPr>
      <t>かかる会議（注：我が国が出席する主な会議）数。</t>
    </r>
    <rPh sb="36" eb="38">
      <t>カツドウ</t>
    </rPh>
    <rPh sb="39" eb="41">
      <t>サイセイ</t>
    </rPh>
    <rPh sb="41" eb="43">
      <t>カノウ</t>
    </rPh>
    <rPh sb="48" eb="50">
      <t>リヨウ</t>
    </rPh>
    <rPh sb="51" eb="53">
      <t>ブンセキ</t>
    </rPh>
    <rPh sb="54" eb="56">
      <t>ケンショウ</t>
    </rPh>
    <rPh sb="57" eb="60">
      <t>タイケイカ</t>
    </rPh>
    <rPh sb="61" eb="64">
      <t>セイサクジョウ</t>
    </rPh>
    <rPh sb="65" eb="67">
      <t>ジョゲン</t>
    </rPh>
    <rPh sb="68" eb="70">
      <t>テイキョウ</t>
    </rPh>
    <rPh sb="71" eb="74">
      <t>トジョウコク</t>
    </rPh>
    <rPh sb="75" eb="77">
      <t>ノウリョク</t>
    </rPh>
    <rPh sb="77" eb="79">
      <t>キョウカ</t>
    </rPh>
    <rPh sb="79" eb="82">
      <t>シエンナド</t>
    </rPh>
    <rPh sb="105" eb="106">
      <t>スウ</t>
    </rPh>
    <phoneticPr fontId="5"/>
  </si>
  <si>
    <t>加盟国数
（ＥＵ含）</t>
    <rPh sb="0" eb="3">
      <t>カメイコク</t>
    </rPh>
    <rPh sb="3" eb="4">
      <t>スウ</t>
    </rPh>
    <rPh sb="8" eb="9">
      <t>フク</t>
    </rPh>
    <phoneticPr fontId="3"/>
  </si>
  <si>
    <t>再生可能エネルギーの統計及びポテンシャル調査，加盟国の政策評価・助言及び人材開発・イノベーションのシナリオ策定等に取り組んでおり，これらの成果を種々の出版物やワークショップの開催等を通じて再生可能エネルギーの促進に貢献する。</t>
    <rPh sb="12" eb="13">
      <t>オヨ</t>
    </rPh>
    <rPh sb="94" eb="96">
      <t>サイセイ</t>
    </rPh>
    <rPh sb="96" eb="98">
      <t>カノウ</t>
    </rPh>
    <rPh sb="104" eb="106">
      <t>ソクシン</t>
    </rPh>
    <rPh sb="107" eb="109">
      <t>コウケン</t>
    </rPh>
    <phoneticPr fontId="5"/>
  </si>
  <si>
    <t xml:space="preserve">- </t>
    <phoneticPr fontId="3"/>
  </si>
  <si>
    <t>主な活動は，再生可能エネルギー利用の分析・把握・体系化，政策上の助言の提供，加盟国の能力開発支援等。</t>
    <phoneticPr fontId="5"/>
  </si>
  <si>
    <t>国際再生可能エネルギー機関（ＩＲＥＮＡ）は，再生可能エネルギー（太陽光、風力、バイオマス、地熱、水力、波力等）の普及及び持続可能な利用の促進を目的として設立された国際機関。再生可能エネルギーの促進を目指す我が国のエネルギー政策及び我が国のエネルギー安全保障の向上に資する。</t>
    <rPh sb="81" eb="83">
      <t>コクサイ</t>
    </rPh>
    <rPh sb="83" eb="85">
      <t>キカン</t>
    </rPh>
    <rPh sb="86" eb="88">
      <t>サイセイ</t>
    </rPh>
    <rPh sb="88" eb="90">
      <t>カノウ</t>
    </rPh>
    <rPh sb="96" eb="98">
      <t>ソクシン</t>
    </rPh>
    <rPh sb="99" eb="101">
      <t>メザ</t>
    </rPh>
    <rPh sb="102" eb="103">
      <t>ワ</t>
    </rPh>
    <rPh sb="104" eb="105">
      <t>クニ</t>
    </rPh>
    <rPh sb="111" eb="113">
      <t>セイサク</t>
    </rPh>
    <rPh sb="113" eb="114">
      <t>オヨ</t>
    </rPh>
    <rPh sb="115" eb="116">
      <t>ワ</t>
    </rPh>
    <rPh sb="117" eb="118">
      <t>クニ</t>
    </rPh>
    <rPh sb="124" eb="126">
      <t>アンゼン</t>
    </rPh>
    <rPh sb="126" eb="128">
      <t>ホショウ</t>
    </rPh>
    <rPh sb="129" eb="131">
      <t>コウジョウ</t>
    </rPh>
    <rPh sb="132" eb="133">
      <t>シ</t>
    </rPh>
    <phoneticPr fontId="5"/>
  </si>
  <si>
    <t>国際再生エネルギー憲章</t>
    <rPh sb="0" eb="2">
      <t>コクサイ</t>
    </rPh>
    <rPh sb="2" eb="4">
      <t>サイセイ</t>
    </rPh>
    <rPh sb="9" eb="11">
      <t>ケンショウ</t>
    </rPh>
    <phoneticPr fontId="5"/>
  </si>
  <si>
    <t>関係する計画、通知等</t>
    <phoneticPr fontId="5"/>
  </si>
  <si>
    <t>平成22年度</t>
    <rPh sb="0" eb="2">
      <t>ヘイセイ</t>
    </rPh>
    <rPh sb="4" eb="6">
      <t>ネンド</t>
    </rPh>
    <phoneticPr fontId="5"/>
  </si>
  <si>
    <t>担当部局庁</t>
    <phoneticPr fontId="5"/>
  </si>
  <si>
    <t>国際再生可能エネルギー機関（IRENA）分担金</t>
    <rPh sb="20" eb="23">
      <t>ブンタンキン</t>
    </rPh>
    <phoneticPr fontId="5"/>
  </si>
  <si>
    <t>　効率的な事業執行を働きかけていくことにより、できる限り分担金負担の圧縮に努めていく。</t>
    <phoneticPr fontId="3"/>
  </si>
  <si>
    <t>　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
　我が国は最大の食料純輸入国であり、穀物の大半を輸入に頼っているため、ＩＧＣへの加盟は引き続き有益。</t>
    <phoneticPr fontId="3"/>
  </si>
  <si>
    <t>ＩＧＣの活動は穀物の市場及び貿易に関する情報提供機関として，国際場裡でも高く評価されている。</t>
    <rPh sb="4" eb="6">
      <t>カツドウ</t>
    </rPh>
    <rPh sb="7" eb="9">
      <t>コクモツ</t>
    </rPh>
    <rPh sb="10" eb="12">
      <t>シジョウ</t>
    </rPh>
    <rPh sb="12" eb="13">
      <t>オヨ</t>
    </rPh>
    <rPh sb="14" eb="16">
      <t>ボウエキ</t>
    </rPh>
    <rPh sb="17" eb="18">
      <t>カン</t>
    </rPh>
    <rPh sb="20" eb="22">
      <t>ジョウホウ</t>
    </rPh>
    <rPh sb="22" eb="24">
      <t>テイキョウ</t>
    </rPh>
    <rPh sb="24" eb="26">
      <t>キカン</t>
    </rPh>
    <rPh sb="30" eb="32">
      <t>コクサイ</t>
    </rPh>
    <rPh sb="32" eb="33">
      <t>ジョウ</t>
    </rPh>
    <rPh sb="33" eb="34">
      <t>リ</t>
    </rPh>
    <rPh sb="36" eb="37">
      <t>タカ</t>
    </rPh>
    <rPh sb="38" eb="40">
      <t>ヒョウカ</t>
    </rPh>
    <phoneticPr fontId="5"/>
  </si>
  <si>
    <t>近年，事務局予算は名目ゼロ成長となっており，事務局は職員雇用の抑制等，支出抑制に努めている。また，ＩＧＣ事務局長は，理事会において作業計画の承認を求め，予算執行報告及び年次報告を行うが，我が国を含む加盟国は，これらの議論を通じて，事務局に対して事業の効率化を求めている。他加盟国の分担金滞納状況等疑義ある点について，理事会等の場において指摘すること等により，事業の円滑な実施に努めている。</t>
    <rPh sb="0" eb="2">
      <t>キンネン</t>
    </rPh>
    <rPh sb="3" eb="6">
      <t>ジムキョク</t>
    </rPh>
    <rPh sb="6" eb="8">
      <t>ヨサン</t>
    </rPh>
    <rPh sb="9" eb="11">
      <t>メイモク</t>
    </rPh>
    <rPh sb="13" eb="15">
      <t>セイチョウ</t>
    </rPh>
    <rPh sb="22" eb="25">
      <t>ジムキョク</t>
    </rPh>
    <rPh sb="26" eb="28">
      <t>ショクイン</t>
    </rPh>
    <rPh sb="28" eb="30">
      <t>コヨウ</t>
    </rPh>
    <rPh sb="31" eb="33">
      <t>ヨクセイ</t>
    </rPh>
    <rPh sb="33" eb="34">
      <t>トウ</t>
    </rPh>
    <rPh sb="35" eb="37">
      <t>シシュツ</t>
    </rPh>
    <rPh sb="37" eb="39">
      <t>ヨクセイ</t>
    </rPh>
    <rPh sb="40" eb="41">
      <t>ツト</t>
    </rPh>
    <rPh sb="52" eb="54">
      <t>ジム</t>
    </rPh>
    <rPh sb="54" eb="56">
      <t>キョクチョウ</t>
    </rPh>
    <rPh sb="58" eb="61">
      <t>リジカイ</t>
    </rPh>
    <rPh sb="65" eb="67">
      <t>サギョウ</t>
    </rPh>
    <rPh sb="67" eb="69">
      <t>ケイカク</t>
    </rPh>
    <rPh sb="70" eb="72">
      <t>ショウニン</t>
    </rPh>
    <rPh sb="73" eb="74">
      <t>モト</t>
    </rPh>
    <rPh sb="76" eb="78">
      <t>ヨサン</t>
    </rPh>
    <rPh sb="78" eb="80">
      <t>シッコウ</t>
    </rPh>
    <rPh sb="80" eb="82">
      <t>ホウコク</t>
    </rPh>
    <rPh sb="82" eb="83">
      <t>オヨ</t>
    </rPh>
    <rPh sb="84" eb="86">
      <t>ネンジ</t>
    </rPh>
    <rPh sb="86" eb="88">
      <t>ホウコク</t>
    </rPh>
    <rPh sb="89" eb="90">
      <t>オコナ</t>
    </rPh>
    <rPh sb="93" eb="94">
      <t>ワ</t>
    </rPh>
    <rPh sb="95" eb="96">
      <t>クニ</t>
    </rPh>
    <rPh sb="97" eb="98">
      <t>フク</t>
    </rPh>
    <rPh sb="99" eb="102">
      <t>カメイコク</t>
    </rPh>
    <rPh sb="108" eb="110">
      <t>ギロン</t>
    </rPh>
    <rPh sb="111" eb="112">
      <t>ツウ</t>
    </rPh>
    <rPh sb="115" eb="118">
      <t>ジムキョク</t>
    </rPh>
    <rPh sb="119" eb="120">
      <t>タイ</t>
    </rPh>
    <rPh sb="122" eb="124">
      <t>ジギョウ</t>
    </rPh>
    <rPh sb="125" eb="128">
      <t>コウリツカ</t>
    </rPh>
    <rPh sb="129" eb="130">
      <t>モト</t>
    </rPh>
    <rPh sb="140" eb="143">
      <t>ブンタンキン</t>
    </rPh>
    <rPh sb="143" eb="145">
      <t>タイノウ</t>
    </rPh>
    <rPh sb="145" eb="147">
      <t>ジョウキョウ</t>
    </rPh>
    <rPh sb="147" eb="148">
      <t>トウ</t>
    </rPh>
    <rPh sb="148" eb="150">
      <t>ギギ</t>
    </rPh>
    <rPh sb="152" eb="153">
      <t>テン</t>
    </rPh>
    <rPh sb="158" eb="161">
      <t>リジカイ</t>
    </rPh>
    <rPh sb="161" eb="162">
      <t>トウ</t>
    </rPh>
    <rPh sb="163" eb="164">
      <t>バ</t>
    </rPh>
    <rPh sb="168" eb="170">
      <t>シテキ</t>
    </rPh>
    <rPh sb="174" eb="175">
      <t>トウ</t>
    </rPh>
    <rPh sb="179" eb="181">
      <t>ジギョウ</t>
    </rPh>
    <rPh sb="182" eb="184">
      <t>エンカツ</t>
    </rPh>
    <rPh sb="185" eb="187">
      <t>ジッシ</t>
    </rPh>
    <rPh sb="188" eb="189">
      <t>ツト</t>
    </rPh>
    <phoneticPr fontId="5"/>
  </si>
  <si>
    <t>我が国は穀物の約７０％以上を海外からの輸入に依存しており，穀物市場及び貿易に関する情報を政府間で収集し，情報・意見交換することは，穀物の安定供給に向けた効果的な取組を確保する上で有益。</t>
    <rPh sb="0" eb="1">
      <t>ワ</t>
    </rPh>
    <rPh sb="2" eb="3">
      <t>クニ</t>
    </rPh>
    <rPh sb="4" eb="6">
      <t>コクモツ</t>
    </rPh>
    <rPh sb="7" eb="8">
      <t>ヤク</t>
    </rPh>
    <rPh sb="11" eb="13">
      <t>イジョウ</t>
    </rPh>
    <rPh sb="14" eb="16">
      <t>カイガイ</t>
    </rPh>
    <rPh sb="19" eb="21">
      <t>ユニュウ</t>
    </rPh>
    <rPh sb="22" eb="24">
      <t>イゾン</t>
    </rPh>
    <rPh sb="29" eb="31">
      <t>コクモツ</t>
    </rPh>
    <rPh sb="31" eb="33">
      <t>シジョウ</t>
    </rPh>
    <rPh sb="33" eb="34">
      <t>オヨ</t>
    </rPh>
    <rPh sb="35" eb="37">
      <t>ボウエキ</t>
    </rPh>
    <rPh sb="38" eb="39">
      <t>カン</t>
    </rPh>
    <rPh sb="41" eb="43">
      <t>ジョウホウ</t>
    </rPh>
    <rPh sb="44" eb="47">
      <t>セイフカン</t>
    </rPh>
    <rPh sb="48" eb="50">
      <t>シュウシュウ</t>
    </rPh>
    <rPh sb="52" eb="54">
      <t>ジョウホウ</t>
    </rPh>
    <rPh sb="55" eb="57">
      <t>イケン</t>
    </rPh>
    <rPh sb="57" eb="59">
      <t>コウカン</t>
    </rPh>
    <rPh sb="65" eb="67">
      <t>コクモツ</t>
    </rPh>
    <rPh sb="68" eb="70">
      <t>アンテイ</t>
    </rPh>
    <rPh sb="70" eb="72">
      <t>キョウキュウ</t>
    </rPh>
    <rPh sb="73" eb="74">
      <t>ム</t>
    </rPh>
    <rPh sb="76" eb="79">
      <t>コウカテキ</t>
    </rPh>
    <rPh sb="80" eb="82">
      <t>トリクミ</t>
    </rPh>
    <rPh sb="83" eb="85">
      <t>カクホ</t>
    </rPh>
    <rPh sb="87" eb="88">
      <t>ウエ</t>
    </rPh>
    <rPh sb="89" eb="91">
      <t>ユウエキ</t>
    </rPh>
    <phoneticPr fontId="5"/>
  </si>
  <si>
    <t>20341/7</t>
    <phoneticPr fontId="3"/>
  </si>
  <si>
    <t>17900/7</t>
    <phoneticPr fontId="3"/>
  </si>
  <si>
    <t>17446/7</t>
    <phoneticPr fontId="3"/>
  </si>
  <si>
    <t>18305/11</t>
    <phoneticPr fontId="3"/>
  </si>
  <si>
    <t>分担金／会議数</t>
    <rPh sb="0" eb="3">
      <t>ブンタンキン</t>
    </rPh>
    <rPh sb="4" eb="6">
      <t>カイギ</t>
    </rPh>
    <rPh sb="6" eb="7">
      <t>スウ</t>
    </rPh>
    <phoneticPr fontId="3"/>
  </si>
  <si>
    <t>会議数／年</t>
    <rPh sb="0" eb="2">
      <t>カイギ</t>
    </rPh>
    <rPh sb="2" eb="3">
      <t>スウ</t>
    </rPh>
    <rPh sb="4" eb="5">
      <t>ネン</t>
    </rPh>
    <phoneticPr fontId="3"/>
  </si>
  <si>
    <r>
      <t>穀物の貿易全ての側面について国際協力を促進すること、国際穀物市場の安定に寄与すること、穀物貿易に関する情報交換及び討議の場を提供することが協定に基づいて行われるための会議</t>
    </r>
    <r>
      <rPr>
        <sz val="11"/>
        <rFont val="ＭＳ Ｐゴシック"/>
        <family val="3"/>
        <charset val="128"/>
      </rPr>
      <t>（注：我が国が出席する主な会議）数。</t>
    </r>
    <rPh sb="69" eb="71">
      <t>キョウテイ</t>
    </rPh>
    <rPh sb="72" eb="73">
      <t>モト</t>
    </rPh>
    <rPh sb="76" eb="77">
      <t>オコナ</t>
    </rPh>
    <rPh sb="83" eb="85">
      <t>カイギ</t>
    </rPh>
    <rPh sb="86" eb="87">
      <t>チュウ</t>
    </rPh>
    <phoneticPr fontId="5"/>
  </si>
  <si>
    <t>100(97.7)</t>
    <phoneticPr fontId="3"/>
  </si>
  <si>
    <t>26(220)</t>
    <phoneticPr fontId="3"/>
  </si>
  <si>
    <t>26(215)</t>
    <phoneticPr fontId="3"/>
  </si>
  <si>
    <t>締約国・機関（Ｈ25年度より主要定期報告書数）</t>
    <rPh sb="0" eb="3">
      <t>テイヤクコク</t>
    </rPh>
    <rPh sb="4" eb="6">
      <t>キカン</t>
    </rPh>
    <rPh sb="10" eb="12">
      <t>ネンド</t>
    </rPh>
    <rPh sb="14" eb="16">
      <t>シュヨウ</t>
    </rPh>
    <rPh sb="16" eb="18">
      <t>テイキ</t>
    </rPh>
    <rPh sb="18" eb="21">
      <t>ホウコクショ</t>
    </rPh>
    <rPh sb="21" eb="22">
      <t>スウ</t>
    </rPh>
    <phoneticPr fontId="3"/>
  </si>
  <si>
    <t>穀物に関する情報（生産量、消費量、貿易量等）を時宜を得た形で加盟国及び購入者に提供していくことを通じ、国際穀物市場の安定に寄与していくことを目指す。</t>
    <rPh sb="3" eb="4">
      <t>カン</t>
    </rPh>
    <rPh sb="6" eb="8">
      <t>ジョウホウ</t>
    </rPh>
    <rPh sb="9" eb="11">
      <t>セイサン</t>
    </rPh>
    <rPh sb="11" eb="12">
      <t>リョウ</t>
    </rPh>
    <rPh sb="13" eb="16">
      <t>ショウヒリョウ</t>
    </rPh>
    <rPh sb="17" eb="19">
      <t>ボウエキ</t>
    </rPh>
    <rPh sb="19" eb="20">
      <t>リョウ</t>
    </rPh>
    <rPh sb="20" eb="21">
      <t>トウ</t>
    </rPh>
    <rPh sb="23" eb="25">
      <t>ジギ</t>
    </rPh>
    <rPh sb="26" eb="27">
      <t>エ</t>
    </rPh>
    <rPh sb="28" eb="29">
      <t>カタチ</t>
    </rPh>
    <rPh sb="30" eb="33">
      <t>カメイコク</t>
    </rPh>
    <rPh sb="33" eb="34">
      <t>オヨ</t>
    </rPh>
    <rPh sb="35" eb="38">
      <t>コウニュウシャ</t>
    </rPh>
    <rPh sb="39" eb="41">
      <t>テイキョウ</t>
    </rPh>
    <rPh sb="48" eb="49">
      <t>ツウ</t>
    </rPh>
    <rPh sb="51" eb="53">
      <t>コクサイ</t>
    </rPh>
    <rPh sb="53" eb="55">
      <t>コクモツ</t>
    </rPh>
    <rPh sb="55" eb="57">
      <t>シジョウ</t>
    </rPh>
    <rPh sb="58" eb="60">
      <t>アンテイ</t>
    </rPh>
    <rPh sb="61" eb="63">
      <t>キヨ</t>
    </rPh>
    <rPh sb="70" eb="72">
      <t>メザ</t>
    </rPh>
    <phoneticPr fontId="5"/>
  </si>
  <si>
    <t>　穀物の貿易に関する国際協力の促進、国際穀物市場の安定への寄与、穀物生産・消費・在庫・貿易等に関する情報交換の場の提供を行う。</t>
    <rPh sb="34" eb="36">
      <t>セイサン</t>
    </rPh>
    <rPh sb="37" eb="39">
      <t>ショウヒ</t>
    </rPh>
    <rPh sb="40" eb="42">
      <t>ザイコ</t>
    </rPh>
    <rPh sb="45" eb="46">
      <t>トウ</t>
    </rPh>
    <phoneticPr fontId="5"/>
  </si>
  <si>
    <t>　国際穀物協定は、穀物貿易にかかる国際協力を促進するための「穀物貿易規約」と途上国への食糧援助のための「食糧援助規約」の２つの法的文書から構成されており、国際穀物理事会（International Grains Council）は穀物貿易規約の運用機関。穀物の最大の輸入国である我が国にとって、同協定の下の協力は極めて重要。</t>
    <rPh sb="139" eb="140">
      <t>ワ</t>
    </rPh>
    <rPh sb="141" eb="142">
      <t>クニ</t>
    </rPh>
    <rPh sb="147" eb="148">
      <t>ドウ</t>
    </rPh>
    <rPh sb="148" eb="150">
      <t>キョウテイ</t>
    </rPh>
    <rPh sb="151" eb="152">
      <t>モト</t>
    </rPh>
    <rPh sb="153" eb="155">
      <t>キョウリョク</t>
    </rPh>
    <rPh sb="156" eb="157">
      <t>キワ</t>
    </rPh>
    <rPh sb="159" eb="161">
      <t>ジュウヨウ</t>
    </rPh>
    <phoneticPr fontId="5"/>
  </si>
  <si>
    <t>１９９５年国際穀物協定の穀物貿易規約第２１条</t>
  </si>
  <si>
    <t>平成7年度</t>
    <rPh sb="0" eb="2">
      <t>ヘイセイ</t>
    </rPh>
    <rPh sb="3" eb="5">
      <t>ネンド</t>
    </rPh>
    <phoneticPr fontId="5"/>
  </si>
  <si>
    <t>国際穀物理事会（IGC）分担金</t>
    <rPh sb="0" eb="2">
      <t>コクサイ</t>
    </rPh>
    <rPh sb="2" eb="4">
      <t>コクモツ</t>
    </rPh>
    <rPh sb="4" eb="7">
      <t>リジカイ</t>
    </rPh>
    <rPh sb="12" eb="15">
      <t>ブンタンキン</t>
    </rPh>
    <phoneticPr fontId="5"/>
  </si>
  <si>
    <t>27年度要求</t>
    <rPh sb="2" eb="4">
      <t>ネンド</t>
    </rPh>
    <rPh sb="4" eb="6">
      <t>ヨウキュウ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</si>
  <si>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</si>
  <si>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</si>
  <si>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</si>
  <si>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</si>
  <si>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</si>
  <si>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</si>
  <si>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</si>
  <si>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</si>
  <si>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関係する計画、通知等</t>
    <phoneticPr fontId="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</si>
  <si>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</si>
  <si>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担当部局庁</t>
    <phoneticPr fontId="5"/>
  </si>
  <si>
    <t>個別事業名</t>
    <rPh sb="0" eb="2">
      <t>コベツ</t>
    </rPh>
    <rPh sb="2" eb="4">
      <t>ジギョウ</t>
    </rPh>
    <rPh sb="4" eb="5">
      <t>メイ</t>
    </rPh>
    <phoneticPr fontId="5"/>
  </si>
  <si>
    <t>別紙</t>
    <rPh sb="0" eb="2">
      <t>ベッシ</t>
    </rPh>
    <phoneticPr fontId="5"/>
  </si>
  <si>
    <t>落札率</t>
  </si>
  <si>
    <t>入札者数</t>
  </si>
  <si>
    <t>支　出　額
（百万円）</t>
    <phoneticPr fontId="5"/>
  </si>
  <si>
    <t>業　務　概　要</t>
    <phoneticPr fontId="5"/>
  </si>
  <si>
    <t>支　出　先</t>
    <phoneticPr fontId="5"/>
  </si>
  <si>
    <t>D.</t>
    <phoneticPr fontId="5"/>
  </si>
  <si>
    <t>C.</t>
    <phoneticPr fontId="5"/>
  </si>
  <si>
    <t>B.</t>
    <phoneticPr fontId="5"/>
  </si>
  <si>
    <t>A.</t>
    <phoneticPr fontId="5"/>
  </si>
  <si>
    <t>支出先上位１０者リスト</t>
    <phoneticPr fontId="5"/>
  </si>
  <si>
    <t>金　額
(百万円）</t>
    <rPh sb="0" eb="1">
      <t>キン</t>
    </rPh>
    <rPh sb="2" eb="3">
      <t>ガク</t>
    </rPh>
    <rPh sb="5" eb="7">
      <t>ヒャクマン</t>
    </rPh>
    <rPh sb="7" eb="8">
      <t>エン</t>
    </rPh>
    <phoneticPr fontId="5"/>
  </si>
  <si>
    <t>使　途</t>
    <rPh sb="0" eb="1">
      <t>ツカ</t>
    </rPh>
    <rPh sb="2" eb="3">
      <t>ト</t>
    </rPh>
    <phoneticPr fontId="5"/>
  </si>
  <si>
    <t>H.</t>
    <phoneticPr fontId="5"/>
  </si>
  <si>
    <t>D.</t>
    <phoneticPr fontId="5"/>
  </si>
  <si>
    <t>G.</t>
    <phoneticPr fontId="5"/>
  </si>
  <si>
    <t>C.</t>
    <phoneticPr fontId="5"/>
  </si>
  <si>
    <t>F.</t>
    <phoneticPr fontId="5"/>
  </si>
  <si>
    <t>B.</t>
    <phoneticPr fontId="5"/>
  </si>
  <si>
    <t>a</t>
    <phoneticPr fontId="5"/>
  </si>
  <si>
    <t>E.</t>
    <phoneticPr fontId="5"/>
  </si>
  <si>
    <t>A.</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</si>
  <si>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</si>
  <si>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</si>
  <si>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</si>
  <si>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</si>
  <si>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引き続き効率的な案件運営に努めるため，効果的な案件に絞って現地における広報活動を積極的に行っていく。</t>
    <rPh sb="0" eb="1">
      <t>ヒ</t>
    </rPh>
    <rPh sb="2" eb="3">
      <t>ツヅ</t>
    </rPh>
    <rPh sb="4" eb="7">
      <t>コウリツテキ</t>
    </rPh>
    <rPh sb="8" eb="10">
      <t>アンケン</t>
    </rPh>
    <rPh sb="10" eb="12">
      <t>ウンエイ</t>
    </rPh>
    <rPh sb="13" eb="14">
      <t>ツト</t>
    </rPh>
    <rPh sb="19" eb="22">
      <t>コウカテキ</t>
    </rPh>
    <rPh sb="23" eb="25">
      <t>アンケン</t>
    </rPh>
    <rPh sb="26" eb="27">
      <t>シボ</t>
    </rPh>
    <rPh sb="29" eb="31">
      <t>ゲンチ</t>
    </rPh>
    <rPh sb="35" eb="37">
      <t>コウホウ</t>
    </rPh>
    <rPh sb="37" eb="39">
      <t>カツドウ</t>
    </rPh>
    <rPh sb="40" eb="43">
      <t>セッキョクテキ</t>
    </rPh>
    <rPh sb="44" eb="45">
      <t>オコナ</t>
    </rPh>
    <phoneticPr fontId="3"/>
  </si>
  <si>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3"/>
  </si>
  <si>
    <t>ー</t>
    <phoneticPr fontId="5"/>
  </si>
  <si>
    <t>　ＮＡＴＯ信託基金への拠出により，我が国が事業を実施することが困難な地域や単独では実施困難な規模の大きな事業を行うことが可能となっている。</t>
    <rPh sb="5" eb="7">
      <t>シンタク</t>
    </rPh>
    <rPh sb="7" eb="9">
      <t>キキン</t>
    </rPh>
    <rPh sb="11" eb="13">
      <t>キョシュツ</t>
    </rPh>
    <rPh sb="17" eb="18">
      <t>ワ</t>
    </rPh>
    <rPh sb="19" eb="20">
      <t>クニ</t>
    </rPh>
    <rPh sb="21" eb="23">
      <t>ジギョウ</t>
    </rPh>
    <rPh sb="24" eb="26">
      <t>ジッシ</t>
    </rPh>
    <rPh sb="31" eb="33">
      <t>コンナン</t>
    </rPh>
    <rPh sb="34" eb="36">
      <t>チイキ</t>
    </rPh>
    <rPh sb="37" eb="39">
      <t>タンドク</t>
    </rPh>
    <rPh sb="41" eb="43">
      <t>ジッシ</t>
    </rPh>
    <rPh sb="43" eb="45">
      <t>コンナン</t>
    </rPh>
    <rPh sb="46" eb="48">
      <t>キボ</t>
    </rPh>
    <rPh sb="49" eb="50">
      <t>オオ</t>
    </rPh>
    <rPh sb="52" eb="54">
      <t>ジギョウ</t>
    </rPh>
    <rPh sb="55" eb="56">
      <t>オコナ</t>
    </rPh>
    <rPh sb="60" eb="62">
      <t>カノウ</t>
    </rPh>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</si>
  <si>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rPh sb="6" eb="8">
      <t>ジッシ</t>
    </rPh>
    <rPh sb="10" eb="12">
      <t>フクスウ</t>
    </rPh>
    <rPh sb="13" eb="15">
      <t>ジギョウ</t>
    </rPh>
    <rPh sb="16" eb="17">
      <t>ナカ</t>
    </rPh>
    <rPh sb="20" eb="21">
      <t>ワ</t>
    </rPh>
    <rPh sb="22" eb="23">
      <t>クニ</t>
    </rPh>
    <rPh sb="24" eb="26">
      <t>ガイコウ</t>
    </rPh>
    <rPh sb="26" eb="28">
      <t>セイサク</t>
    </rPh>
    <rPh sb="29" eb="31">
      <t>ガッチ</t>
    </rPh>
    <rPh sb="36" eb="37">
      <t>ワ</t>
    </rPh>
    <rPh sb="38" eb="39">
      <t>クニ</t>
    </rPh>
    <rPh sb="39" eb="41">
      <t>シエン</t>
    </rPh>
    <rPh sb="49" eb="51">
      <t>カクホ</t>
    </rPh>
    <rPh sb="54" eb="56">
      <t>ジギョウ</t>
    </rPh>
    <rPh sb="57" eb="59">
      <t>センテイ</t>
    </rPh>
    <rPh sb="61" eb="63">
      <t>キョシュツ</t>
    </rPh>
    <rPh sb="64" eb="65">
      <t>オコナ</t>
    </rPh>
    <rPh sb="77" eb="78">
      <t>ガワ</t>
    </rPh>
    <rPh sb="80" eb="83">
      <t>テイキテキ</t>
    </rPh>
    <rPh sb="84" eb="86">
      <t>ジギョウ</t>
    </rPh>
    <rPh sb="86" eb="89">
      <t>ホウコクショ</t>
    </rPh>
    <rPh sb="90" eb="92">
      <t>ジュリョウ</t>
    </rPh>
    <rPh sb="94" eb="96">
      <t>ジギョウ</t>
    </rPh>
    <rPh sb="97" eb="99">
      <t>シンチョク</t>
    </rPh>
    <rPh sb="99" eb="101">
      <t>ジョウキョウ</t>
    </rPh>
    <rPh sb="101" eb="102">
      <t>トウ</t>
    </rPh>
    <rPh sb="103" eb="105">
      <t>カクニン</t>
    </rPh>
    <phoneticPr fontId="5"/>
  </si>
  <si>
    <t>　ＮＡＴＯ信託基金のもとで実施されている平和構築に関する事業（不発弾の処理チームの育成等）は，民間等の資金で実施することは困難。また，平和構築は我が国が重視する国際貢献の分野であり，優先度が高い。</t>
    <rPh sb="5" eb="7">
      <t>シンタク</t>
    </rPh>
    <rPh sb="7" eb="9">
      <t>キキン</t>
    </rPh>
    <rPh sb="13" eb="15">
      <t>ジッシ</t>
    </rPh>
    <rPh sb="20" eb="22">
      <t>ヘイワ</t>
    </rPh>
    <rPh sb="22" eb="24">
      <t>コウチク</t>
    </rPh>
    <rPh sb="25" eb="26">
      <t>カン</t>
    </rPh>
    <rPh sb="28" eb="30">
      <t>ジギョウ</t>
    </rPh>
    <rPh sb="31" eb="34">
      <t>フハツダン</t>
    </rPh>
    <rPh sb="35" eb="37">
      <t>ショリ</t>
    </rPh>
    <rPh sb="41" eb="43">
      <t>イクセイ</t>
    </rPh>
    <rPh sb="43" eb="44">
      <t>トウ</t>
    </rPh>
    <rPh sb="47" eb="49">
      <t>ミンカン</t>
    </rPh>
    <rPh sb="49" eb="50">
      <t>トウ</t>
    </rPh>
    <rPh sb="51" eb="53">
      <t>シキン</t>
    </rPh>
    <rPh sb="54" eb="56">
      <t>ジッシ</t>
    </rPh>
    <rPh sb="61" eb="63">
      <t>コンナン</t>
    </rPh>
    <rPh sb="67" eb="69">
      <t>ヘイワ</t>
    </rPh>
    <rPh sb="69" eb="71">
      <t>コウチク</t>
    </rPh>
    <rPh sb="72" eb="73">
      <t>ワ</t>
    </rPh>
    <rPh sb="74" eb="75">
      <t>クニ</t>
    </rPh>
    <rPh sb="76" eb="78">
      <t>ジュウシ</t>
    </rPh>
    <rPh sb="80" eb="82">
      <t>コクサイ</t>
    </rPh>
    <rPh sb="82" eb="84">
      <t>コウケン</t>
    </rPh>
    <rPh sb="85" eb="87">
      <t>ブンヤ</t>
    </rPh>
    <rPh sb="91" eb="94">
      <t>ユウセンド</t>
    </rPh>
    <rPh sb="95" eb="96">
      <t>タカ</t>
    </rPh>
    <phoneticPr fontId="5"/>
  </si>
  <si>
    <t>事業費</t>
    <rPh sb="0" eb="3">
      <t>ジギョウヒ</t>
    </rPh>
    <phoneticPr fontId="3"/>
  </si>
  <si>
    <t>5,922,000/1</t>
    <phoneticPr fontId="3"/>
  </si>
  <si>
    <t>6,448,000/2</t>
    <phoneticPr fontId="3"/>
  </si>
  <si>
    <t>　8,092,000/1</t>
    <phoneticPr fontId="3"/>
  </si>
  <si>
    <t>1,790,200,000/2</t>
    <phoneticPr fontId="3"/>
  </si>
  <si>
    <t>円/事業</t>
    <rPh sb="0" eb="1">
      <t>エン</t>
    </rPh>
    <rPh sb="2" eb="4">
      <t>ジギョウ</t>
    </rPh>
    <phoneticPr fontId="3"/>
  </si>
  <si>
    <t>拠出額合計／事業数合計　　　　　　　　　　　　　　</t>
    <phoneticPr fontId="5"/>
  </si>
  <si>
    <t>NATO信託基金への拠出</t>
    <phoneticPr fontId="3"/>
  </si>
  <si>
    <t>⑤－（※３）</t>
    <phoneticPr fontId="5"/>
  </si>
  <si>
    <t>③100%
④－（※１）</t>
    <phoneticPr fontId="5"/>
  </si>
  <si>
    <t>③66
④－（※１）</t>
    <phoneticPr fontId="5"/>
  </si>
  <si>
    <t>【成果目標】
①22年度当初：爆発物処理訓練，②22年度補正：ワクチン購入，③23年度当初：爆発物処理訓練，④23年度補正：識字プログラム，⑤24年当初：不発弾処理・武器弾薬管理能力強化
【成果実績】
①22年度当初：訓練コース受講者数，②22年度補正：ワクチン購入額（円），③23年度当初：訓練コース受講者数，④23年度補正：識字プログラム受講者数
（※１）新業者との契約交渉中であるため「－」と記載した。
（※２）平成25年度の拠出案件については検討中。　　　　　　　　　　　　　　　　　　　　　　　　　　　　　　　　　　　　　　　　　　　　　　　　　　　　　　　　　　　　　　　　（※３）ホスト国と事業開始に向け調整中であるため「－」と記載した。</t>
    <phoneticPr fontId="3"/>
  </si>
  <si>
    <t>目標値
（　　年度）</t>
    <rPh sb="0" eb="3">
      <t>モクヒョウチ</t>
    </rPh>
    <rPh sb="7" eb="9">
      <t>ネンド</t>
    </rPh>
    <phoneticPr fontId="5"/>
  </si>
  <si>
    <t>　ＮＡＴＯ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うことが可能となっている。</t>
    <phoneticPr fontId="3"/>
  </si>
  <si>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3"/>
  </si>
  <si>
    <t>ＮＡＴＯ事務局又はリード国からの要請</t>
    <phoneticPr fontId="3"/>
  </si>
  <si>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3"/>
  </si>
  <si>
    <t>Ⅶ-２国際機関等を通じた経済及び社会分野に係る国際貢献／Ⅵ-２国際機関を通じた地球規模の諸問題に係る国際貢献</t>
    <phoneticPr fontId="3"/>
  </si>
  <si>
    <t>課長　原　圭一</t>
    <rPh sb="0" eb="2">
      <t>カチョウ</t>
    </rPh>
    <rPh sb="3" eb="4">
      <t>ハラ</t>
    </rPh>
    <rPh sb="5" eb="7">
      <t>ケイイチ</t>
    </rPh>
    <phoneticPr fontId="3"/>
  </si>
  <si>
    <t>政策課</t>
    <rPh sb="0" eb="3">
      <t>セイサクカ</t>
    </rPh>
    <phoneticPr fontId="3"/>
  </si>
  <si>
    <t>平成19年度開始</t>
    <rPh sb="0" eb="2">
      <t>ヘイセイ</t>
    </rPh>
    <rPh sb="4" eb="6">
      <t>ネンド</t>
    </rPh>
    <rPh sb="6" eb="8">
      <t>カイシ</t>
    </rPh>
    <phoneticPr fontId="3"/>
  </si>
  <si>
    <t>欧州局</t>
    <rPh sb="0" eb="3">
      <t>オウシュウキョク</t>
    </rPh>
    <phoneticPr fontId="3"/>
  </si>
  <si>
    <t>北大西洋条約機構（ＮＡＴＯ）信託基金拠出金（任意拠出金）</t>
    <phoneticPr fontId="3"/>
  </si>
  <si>
    <t>効率的な事業執行を働きかけていくことにより，IEFの予算が徒に拡大することのないよう努めていく。</t>
    <phoneticPr fontId="3"/>
  </si>
  <si>
    <t>エネルギー市場の安定化や透明性の向上に向けてＩＥＦが果たしている役割は大きく，我が国がＩＥＦを引き続き支援していくことは重要。ＩＥＦから会計年度終了後に提出される財務報告書の内容を精査・把握し，これらを踏まえ，我が国は新規予算作成の段階において，事業の効率化等を理事会等で主張することにより適正な予算管理に努める。</t>
    <rPh sb="68" eb="70">
      <t>カイケイ</t>
    </rPh>
    <rPh sb="70" eb="72">
      <t>ネンド</t>
    </rPh>
    <rPh sb="72" eb="75">
      <t>シュウリョウゴ</t>
    </rPh>
    <rPh sb="76" eb="78">
      <t>テイシュツ</t>
    </rPh>
    <rPh sb="81" eb="83">
      <t>ザイム</t>
    </rPh>
    <rPh sb="83" eb="86">
      <t>ホウコクショ</t>
    </rPh>
    <rPh sb="87" eb="89">
      <t>ナイヨウ</t>
    </rPh>
    <rPh sb="90" eb="92">
      <t>セイサ</t>
    </rPh>
    <rPh sb="93" eb="95">
      <t>ハアク</t>
    </rPh>
    <rPh sb="101" eb="102">
      <t>フ</t>
    </rPh>
    <rPh sb="105" eb="106">
      <t>ワ</t>
    </rPh>
    <rPh sb="107" eb="108">
      <t>クニ</t>
    </rPh>
    <rPh sb="109" eb="111">
      <t>シンキ</t>
    </rPh>
    <rPh sb="111" eb="113">
      <t>ヨサン</t>
    </rPh>
    <rPh sb="113" eb="115">
      <t>サクセイ</t>
    </rPh>
    <rPh sb="116" eb="118">
      <t>ダンカイ</t>
    </rPh>
    <rPh sb="123" eb="125">
      <t>ジギョウ</t>
    </rPh>
    <rPh sb="126" eb="129">
      <t>コウリツカ</t>
    </rPh>
    <rPh sb="129" eb="130">
      <t>トウ</t>
    </rPh>
    <rPh sb="131" eb="134">
      <t>リジカイ</t>
    </rPh>
    <rPh sb="134" eb="135">
      <t>トウ</t>
    </rPh>
    <rPh sb="136" eb="138">
      <t>シュチョウ</t>
    </rPh>
    <rPh sb="145" eb="147">
      <t>テキセイ</t>
    </rPh>
    <rPh sb="148" eb="150">
      <t>ヨサン</t>
    </rPh>
    <rPh sb="150" eb="152">
      <t>カンリ</t>
    </rPh>
    <rPh sb="153" eb="154">
      <t>ツト</t>
    </rPh>
    <phoneticPr fontId="3"/>
  </si>
  <si>
    <t>　ＩＥＦが他の国際機関と協力しつつ運営している共同機関データイニシアティブ（JODI）には，我が国を含む世界約100カ国／地域が参加。充実したデータベースを作成している。２０１２年5月のG8サミットでは，G8首相が本格的なガス分野におけるJODIを立ち上げるよう要請し，現在既に試験的な運用が開始されている。</t>
    <rPh sb="5" eb="6">
      <t>タ</t>
    </rPh>
    <rPh sb="7" eb="9">
      <t>コクサイ</t>
    </rPh>
    <rPh sb="9" eb="11">
      <t>キカン</t>
    </rPh>
    <rPh sb="12" eb="14">
      <t>キョウリョク</t>
    </rPh>
    <rPh sb="17" eb="19">
      <t>ウンエイ</t>
    </rPh>
    <rPh sb="23" eb="25">
      <t>キョウドウ</t>
    </rPh>
    <rPh sb="25" eb="27">
      <t>キカン</t>
    </rPh>
    <rPh sb="46" eb="47">
      <t>ワ</t>
    </rPh>
    <rPh sb="48" eb="49">
      <t>クニ</t>
    </rPh>
    <rPh sb="50" eb="51">
      <t>フク</t>
    </rPh>
    <rPh sb="52" eb="54">
      <t>セカイ</t>
    </rPh>
    <rPh sb="54" eb="55">
      <t>ヤク</t>
    </rPh>
    <rPh sb="59" eb="60">
      <t>コク</t>
    </rPh>
    <rPh sb="61" eb="63">
      <t>チイキ</t>
    </rPh>
    <rPh sb="64" eb="66">
      <t>サンカ</t>
    </rPh>
    <rPh sb="67" eb="69">
      <t>ジュウジツ</t>
    </rPh>
    <rPh sb="78" eb="80">
      <t>サクセイ</t>
    </rPh>
    <rPh sb="89" eb="90">
      <t>ネン</t>
    </rPh>
    <rPh sb="91" eb="92">
      <t>ガツ</t>
    </rPh>
    <rPh sb="104" eb="106">
      <t>シュショウ</t>
    </rPh>
    <rPh sb="107" eb="110">
      <t>ホンカクテキ</t>
    </rPh>
    <rPh sb="113" eb="115">
      <t>ブンヤ</t>
    </rPh>
    <rPh sb="124" eb="125">
      <t>タ</t>
    </rPh>
    <rPh sb="126" eb="127">
      <t>ア</t>
    </rPh>
    <rPh sb="131" eb="133">
      <t>ヨウセイ</t>
    </rPh>
    <rPh sb="135" eb="137">
      <t>ゲンザイ</t>
    </rPh>
    <rPh sb="137" eb="138">
      <t>スデ</t>
    </rPh>
    <rPh sb="139" eb="141">
      <t>シケン</t>
    </rPh>
    <rPh sb="141" eb="142">
      <t>テキ</t>
    </rPh>
    <rPh sb="143" eb="145">
      <t>ウンヨウ</t>
    </rPh>
    <rPh sb="146" eb="148">
      <t>カイシ</t>
    </rPh>
    <phoneticPr fontId="5"/>
  </si>
  <si>
    <t>　近年，事務局のあるサウジアラビアでのインフレ率上昇，加盟国増大による事務作業の拡大等により，事務局予算は名目ゼロ成長を超えつつあるが，事務局はその拡大を最小限に切り詰めるべく，支出抑制に務めている。
　ＩＥＦ参加国は，石油・ガスの生産量乃至消費量に応じた費用負担を行っている。
　またＩＥＦ事務局は理事国が合意した作業計画に則った活動を着実に実施しており，年に２回開催される理事会で予算面も含め，活動報告を適切に行っている。また，加盟国のコメントを真摯に受け止め，会計の透明性の更なる向上に努めている。</t>
    <rPh sb="1" eb="3">
      <t>キンネン</t>
    </rPh>
    <rPh sb="4" eb="7">
      <t>ジムキョク</t>
    </rPh>
    <rPh sb="23" eb="24">
      <t>リツ</t>
    </rPh>
    <rPh sb="24" eb="26">
      <t>ジョウショウ</t>
    </rPh>
    <rPh sb="27" eb="30">
      <t>カメイコク</t>
    </rPh>
    <rPh sb="30" eb="32">
      <t>ゾウダイ</t>
    </rPh>
    <rPh sb="35" eb="37">
      <t>ジム</t>
    </rPh>
    <rPh sb="37" eb="39">
      <t>サギョウ</t>
    </rPh>
    <rPh sb="40" eb="42">
      <t>カクダイ</t>
    </rPh>
    <rPh sb="42" eb="43">
      <t>トウ</t>
    </rPh>
    <rPh sb="47" eb="50">
      <t>ジムキョク</t>
    </rPh>
    <rPh sb="50" eb="52">
      <t>ヨサン</t>
    </rPh>
    <rPh sb="53" eb="54">
      <t>メイ</t>
    </rPh>
    <rPh sb="54" eb="55">
      <t>モク</t>
    </rPh>
    <rPh sb="57" eb="59">
      <t>セイチョウ</t>
    </rPh>
    <rPh sb="60" eb="61">
      <t>コ</t>
    </rPh>
    <rPh sb="68" eb="71">
      <t>ジムキョク</t>
    </rPh>
    <rPh sb="74" eb="76">
      <t>カクダイ</t>
    </rPh>
    <rPh sb="77" eb="80">
      <t>サイショウゲン</t>
    </rPh>
    <rPh sb="81" eb="82">
      <t>キ</t>
    </rPh>
    <rPh sb="83" eb="84">
      <t>ツ</t>
    </rPh>
    <rPh sb="89" eb="91">
      <t>シシュツ</t>
    </rPh>
    <rPh sb="91" eb="93">
      <t>ヨクセイ</t>
    </rPh>
    <rPh sb="94" eb="95">
      <t>ツト</t>
    </rPh>
    <rPh sb="105" eb="107">
      <t>サンカ</t>
    </rPh>
    <rPh sb="107" eb="108">
      <t>コク</t>
    </rPh>
    <rPh sb="110" eb="112">
      <t>セキユ</t>
    </rPh>
    <rPh sb="116" eb="119">
      <t>セイサンリョウ</t>
    </rPh>
    <rPh sb="119" eb="121">
      <t>ナイシ</t>
    </rPh>
    <rPh sb="121" eb="124">
      <t>ショウヒリョウ</t>
    </rPh>
    <rPh sb="125" eb="126">
      <t>オウ</t>
    </rPh>
    <rPh sb="128" eb="130">
      <t>ヒヨウ</t>
    </rPh>
    <rPh sb="130" eb="132">
      <t>フタン</t>
    </rPh>
    <rPh sb="133" eb="134">
      <t>オコナ</t>
    </rPh>
    <rPh sb="146" eb="148">
      <t>ジム</t>
    </rPh>
    <rPh sb="148" eb="149">
      <t>キョク</t>
    </rPh>
    <rPh sb="150" eb="153">
      <t>リジコク</t>
    </rPh>
    <rPh sb="154" eb="156">
      <t>ゴウイ</t>
    </rPh>
    <rPh sb="158" eb="160">
      <t>サギョウ</t>
    </rPh>
    <rPh sb="160" eb="162">
      <t>ケイカク</t>
    </rPh>
    <rPh sb="163" eb="164">
      <t>ノット</t>
    </rPh>
    <rPh sb="166" eb="168">
      <t>カツドウ</t>
    </rPh>
    <rPh sb="169" eb="171">
      <t>チャクジツ</t>
    </rPh>
    <rPh sb="172" eb="174">
      <t>ジッシ</t>
    </rPh>
    <rPh sb="179" eb="180">
      <t>ネン</t>
    </rPh>
    <rPh sb="182" eb="183">
      <t>カイ</t>
    </rPh>
    <rPh sb="183" eb="185">
      <t>カイサイ</t>
    </rPh>
    <rPh sb="188" eb="191">
      <t>リジカイ</t>
    </rPh>
    <rPh sb="192" eb="195">
      <t>ヨサンメン</t>
    </rPh>
    <rPh sb="196" eb="197">
      <t>フク</t>
    </rPh>
    <rPh sb="199" eb="201">
      <t>カツドウ</t>
    </rPh>
    <rPh sb="201" eb="203">
      <t>ホウコク</t>
    </rPh>
    <rPh sb="204" eb="206">
      <t>テキセツ</t>
    </rPh>
    <rPh sb="207" eb="208">
      <t>オコナ</t>
    </rPh>
    <rPh sb="216" eb="219">
      <t>カメイコク</t>
    </rPh>
    <rPh sb="225" eb="227">
      <t>シンシ</t>
    </rPh>
    <rPh sb="228" eb="229">
      <t>ウ</t>
    </rPh>
    <rPh sb="230" eb="231">
      <t>ト</t>
    </rPh>
    <rPh sb="233" eb="235">
      <t>カイケイ</t>
    </rPh>
    <rPh sb="236" eb="239">
      <t>トウメイセイ</t>
    </rPh>
    <rPh sb="240" eb="241">
      <t>サラ</t>
    </rPh>
    <rPh sb="243" eb="245">
      <t>コウジョウ</t>
    </rPh>
    <rPh sb="246" eb="247">
      <t>ツト</t>
    </rPh>
    <phoneticPr fontId="5"/>
  </si>
  <si>
    <t>エネルギー資源の太宗を輸入に依存する我が国にとって，石油・ガス市場の透明性の向上と安定化は我が国のエネルギー安全保障の強化の観点から極めて重要。特に，東日本震災後，発電用燃料として石油やガスといった化石燃料への依存度が高まる中，データ整備・公表等を通じてＩＥＦが果たしている役割は，我が国にとって益々重要となっている。</t>
    <rPh sb="5" eb="7">
      <t>シゲン</t>
    </rPh>
    <rPh sb="8" eb="10">
      <t>タイソウ</t>
    </rPh>
    <rPh sb="11" eb="13">
      <t>ユニュウ</t>
    </rPh>
    <rPh sb="14" eb="16">
      <t>イゾン</t>
    </rPh>
    <rPh sb="18" eb="19">
      <t>ワ</t>
    </rPh>
    <rPh sb="20" eb="21">
      <t>クニ</t>
    </rPh>
    <rPh sb="26" eb="28">
      <t>セキユ</t>
    </rPh>
    <rPh sb="31" eb="33">
      <t>シジョウ</t>
    </rPh>
    <rPh sb="34" eb="37">
      <t>トウメイセイ</t>
    </rPh>
    <rPh sb="38" eb="40">
      <t>コウジョウ</t>
    </rPh>
    <rPh sb="41" eb="43">
      <t>アンテイ</t>
    </rPh>
    <rPh sb="43" eb="44">
      <t>カ</t>
    </rPh>
    <rPh sb="45" eb="46">
      <t>ワ</t>
    </rPh>
    <rPh sb="47" eb="48">
      <t>クニ</t>
    </rPh>
    <rPh sb="54" eb="56">
      <t>アンゼン</t>
    </rPh>
    <rPh sb="56" eb="58">
      <t>ホショウ</t>
    </rPh>
    <rPh sb="59" eb="61">
      <t>キョウカ</t>
    </rPh>
    <rPh sb="62" eb="64">
      <t>カンテン</t>
    </rPh>
    <rPh sb="66" eb="67">
      <t>キワ</t>
    </rPh>
    <rPh sb="69" eb="71">
      <t>ジュウヨウ</t>
    </rPh>
    <rPh sb="72" eb="73">
      <t>トク</t>
    </rPh>
    <rPh sb="141" eb="142">
      <t>ワ</t>
    </rPh>
    <rPh sb="143" eb="144">
      <t>クニ</t>
    </rPh>
    <phoneticPr fontId="5"/>
  </si>
  <si>
    <t>9,256/2</t>
    <phoneticPr fontId="3"/>
  </si>
  <si>
    <t>7,508/2</t>
    <phoneticPr fontId="3"/>
  </si>
  <si>
    <t>7,290/2</t>
    <phoneticPr fontId="3"/>
  </si>
  <si>
    <t>5,758/3</t>
    <phoneticPr fontId="3"/>
  </si>
  <si>
    <r>
      <t>2</t>
    </r>
    <r>
      <rPr>
        <sz val="11"/>
        <color theme="1"/>
        <rFont val="ＭＳ Ｐゴシック"/>
        <family val="2"/>
        <charset val="128"/>
        <scheme val="minor"/>
      </rPr>
      <t>5</t>
    </r>
    <r>
      <rPr>
        <sz val="11"/>
        <color theme="1"/>
        <rFont val="ＭＳ Ｐゴシック"/>
        <family val="3"/>
        <charset val="128"/>
      </rPr>
      <t>年度</t>
    </r>
    <rPh sb="2" eb="4">
      <t>ネンド</t>
    </rPh>
    <phoneticPr fontId="5"/>
  </si>
  <si>
    <r>
      <t>2</t>
    </r>
    <r>
      <rPr>
        <sz val="11"/>
        <color theme="1"/>
        <rFont val="ＭＳ Ｐゴシック"/>
        <family val="2"/>
        <charset val="128"/>
        <scheme val="minor"/>
      </rPr>
      <t>4</t>
    </r>
    <r>
      <rPr>
        <sz val="11"/>
        <color theme="1"/>
        <rFont val="ＭＳ Ｐゴシック"/>
        <family val="3"/>
        <charset val="128"/>
      </rPr>
      <t>年度</t>
    </r>
    <rPh sb="2" eb="4">
      <t>ネンド</t>
    </rPh>
    <phoneticPr fontId="5"/>
  </si>
  <si>
    <r>
      <t>2</t>
    </r>
    <r>
      <rPr>
        <sz val="11"/>
        <color theme="1"/>
        <rFont val="ＭＳ Ｐゴシック"/>
        <family val="2"/>
        <charset val="128"/>
        <scheme val="minor"/>
      </rPr>
      <t>3</t>
    </r>
    <r>
      <rPr>
        <sz val="11"/>
        <color theme="1"/>
        <rFont val="ＭＳ Ｐゴシック"/>
        <family val="3"/>
        <charset val="128"/>
      </rPr>
      <t>年度</t>
    </r>
    <rPh sb="2" eb="4">
      <t>ネンド</t>
    </rPh>
    <phoneticPr fontId="5"/>
  </si>
  <si>
    <t>会議数/年</t>
    <rPh sb="0" eb="2">
      <t>カイギ</t>
    </rPh>
    <rPh sb="2" eb="3">
      <t>スウ</t>
    </rPh>
    <rPh sb="4" eb="5">
      <t>ネン</t>
    </rPh>
    <phoneticPr fontId="5"/>
  </si>
  <si>
    <t>石油市場の透明性を確保するための会議（注：我が国が出席する主な会議）数。</t>
  </si>
  <si>
    <t>100(107)</t>
    <phoneticPr fontId="3"/>
  </si>
  <si>
    <t>89(70)</t>
    <phoneticPr fontId="3"/>
  </si>
  <si>
    <t>89(75)</t>
    <phoneticPr fontId="3"/>
  </si>
  <si>
    <t>89(52)</t>
    <phoneticPr fontId="3"/>
  </si>
  <si>
    <t>参加国数（Ｈ２５年度からＪＯＤＩ参加国数）</t>
    <rPh sb="0" eb="3">
      <t>サンカコク</t>
    </rPh>
    <rPh sb="3" eb="4">
      <t>スウ</t>
    </rPh>
    <rPh sb="8" eb="10">
      <t>ネンド</t>
    </rPh>
    <rPh sb="16" eb="19">
      <t>サンカコク</t>
    </rPh>
    <rPh sb="19" eb="20">
      <t>スウ</t>
    </rPh>
    <phoneticPr fontId="3"/>
  </si>
  <si>
    <t>IEFは共同機関データイニシアティブ（JODI）の活動拡充，エネルギー需給見通しや原油価格形成要因に関するIEAやOPECとの共同研究の実施等を通じて，世界の石油・ガス市場の透明性の向上と価格の乱高下の抑制に貢献する。</t>
  </si>
  <si>
    <r>
      <t>2</t>
    </r>
    <r>
      <rPr>
        <sz val="11"/>
        <color theme="1"/>
        <rFont val="ＭＳ Ｐゴシック"/>
        <family val="2"/>
        <charset val="128"/>
        <scheme val="minor"/>
      </rPr>
      <t>7</t>
    </r>
    <r>
      <rPr>
        <sz val="11"/>
        <color theme="1"/>
        <rFont val="ＭＳ Ｐゴシック"/>
        <family val="3"/>
        <charset val="128"/>
      </rPr>
      <t>年度要求</t>
    </r>
    <rPh sb="2" eb="4">
      <t>ネンド</t>
    </rPh>
    <rPh sb="4" eb="6">
      <t>ヨウキュウ</t>
    </rPh>
    <phoneticPr fontId="5"/>
  </si>
  <si>
    <r>
      <t>2</t>
    </r>
    <r>
      <rPr>
        <sz val="11"/>
        <color theme="1"/>
        <rFont val="ＭＳ Ｐゴシック"/>
        <family val="2"/>
        <charset val="128"/>
        <scheme val="minor"/>
      </rPr>
      <t>6</t>
    </r>
    <r>
      <rPr>
        <sz val="11"/>
        <color theme="1"/>
        <rFont val="ＭＳ Ｐゴシック"/>
        <family val="3"/>
        <charset val="128"/>
      </rPr>
      <t>年度</t>
    </r>
    <rPh sb="2" eb="4">
      <t>ネンド</t>
    </rPh>
    <phoneticPr fontId="5"/>
  </si>
  <si>
    <r>
      <t>　我が国はＩＥＦの主要メンバー（理事国）として，ＩＥＦの下記事業遂行のため拠出金を負担する。</t>
    </r>
    <r>
      <rPr>
        <sz val="11"/>
        <color theme="1"/>
        <rFont val="ＭＳ Ｐゴシック"/>
        <family val="2"/>
        <charset val="128"/>
        <scheme val="minor"/>
      </rPr>
      <t xml:space="preserve">
　（１）石油・ガスの生産国と消費国との対話の機会の提供及び利益の相互関係についての理解を促進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t>
    </r>
    <r>
      <rPr>
        <sz val="11"/>
        <color theme="1"/>
        <rFont val="ＭＳ Ｐゴシック"/>
        <family val="3"/>
        <charset val="128"/>
        <scheme val="minor"/>
      </rPr>
      <t>(国際機関データ共同イニシアティブ（ＪＯＤＩ）など）</t>
    </r>
    <rPh sb="1" eb="2">
      <t>ワ</t>
    </rPh>
    <rPh sb="3" eb="4">
      <t>クニ</t>
    </rPh>
    <rPh sb="9" eb="11">
      <t>シュヨウ</t>
    </rPh>
    <rPh sb="16" eb="19">
      <t>リジコク</t>
    </rPh>
    <rPh sb="28" eb="30">
      <t>カキ</t>
    </rPh>
    <rPh sb="30" eb="32">
      <t>ジギョウ</t>
    </rPh>
    <rPh sb="32" eb="34">
      <t>スイコウ</t>
    </rPh>
    <rPh sb="37" eb="40">
      <t>キョシュツキン</t>
    </rPh>
    <rPh sb="41" eb="43">
      <t>フタン</t>
    </rPh>
    <rPh sb="74" eb="75">
      <t>オヨ</t>
    </rPh>
    <rPh sb="122" eb="123">
      <t>カン</t>
    </rPh>
    <rPh sb="130" eb="131">
      <t>オヨ</t>
    </rPh>
    <rPh sb="209" eb="211">
      <t>コクサイ</t>
    </rPh>
    <rPh sb="211" eb="213">
      <t>キカン</t>
    </rPh>
    <rPh sb="216" eb="218">
      <t>キョウドウ</t>
    </rPh>
    <phoneticPr fontId="5"/>
  </si>
  <si>
    <t>　国際エネルギー・フォーラム（以下ＩＥＦ）は，約80カ国の産油国と消費国の閣僚が一堂に会し，エネルギー市場の安定をはじめ，エネルギー分野が直面する課題について率直な議論を行う場国際エネルギー市場の安定化を図るため，産油国と消費国の対話・協調と共同機関データイニシアティブ（ＪＯＤＩ）などを通じた石油市場の透明性を向上させる音が主な目的。これらの取組を担うＩＥＦへの拠出を通じて，国際石油市場の安定に貢献するとともに我が国のエネルギー安全保障を強化する。</t>
    <rPh sb="15" eb="17">
      <t>イカ</t>
    </rPh>
    <rPh sb="88" eb="90">
      <t>コクサイ</t>
    </rPh>
    <rPh sb="95" eb="97">
      <t>シジョウ</t>
    </rPh>
    <rPh sb="98" eb="101">
      <t>アンテイカ</t>
    </rPh>
    <rPh sb="102" eb="103">
      <t>ハカ</t>
    </rPh>
    <rPh sb="107" eb="110">
      <t>サンユコク</t>
    </rPh>
    <rPh sb="111" eb="114">
      <t>ショウヒコク</t>
    </rPh>
    <rPh sb="115" eb="117">
      <t>タイワ</t>
    </rPh>
    <rPh sb="118" eb="120">
      <t>キョウチョウ</t>
    </rPh>
    <rPh sb="144" eb="145">
      <t>ツウ</t>
    </rPh>
    <rPh sb="147" eb="149">
      <t>セキユ</t>
    </rPh>
    <rPh sb="149" eb="151">
      <t>シジョウ</t>
    </rPh>
    <rPh sb="152" eb="155">
      <t>トウメイセイ</t>
    </rPh>
    <rPh sb="156" eb="158">
      <t>コウジョウ</t>
    </rPh>
    <rPh sb="161" eb="162">
      <t>オト</t>
    </rPh>
    <rPh sb="163" eb="164">
      <t>オモ</t>
    </rPh>
    <rPh sb="165" eb="167">
      <t>モクテキ</t>
    </rPh>
    <rPh sb="172" eb="174">
      <t>トリクミ</t>
    </rPh>
    <rPh sb="175" eb="176">
      <t>ニナ</t>
    </rPh>
    <rPh sb="182" eb="184">
      <t>キョシュツ</t>
    </rPh>
    <rPh sb="185" eb="186">
      <t>ツウ</t>
    </rPh>
    <rPh sb="189" eb="191">
      <t>コクサイ</t>
    </rPh>
    <rPh sb="191" eb="193">
      <t>セキユ</t>
    </rPh>
    <rPh sb="193" eb="195">
      <t>シジョウ</t>
    </rPh>
    <rPh sb="196" eb="198">
      <t>アンテイ</t>
    </rPh>
    <rPh sb="199" eb="201">
      <t>コウケン</t>
    </rPh>
    <phoneticPr fontId="5"/>
  </si>
  <si>
    <t>2011年2月に開催された国際エネルギー・フォーラム（IEF）20周年記念特別閣僚級会合で採択されたIEF憲章</t>
    <phoneticPr fontId="3"/>
  </si>
  <si>
    <t>平成15年度</t>
    <rPh sb="0" eb="2">
      <t>ヘイセイ</t>
    </rPh>
    <rPh sb="4" eb="6">
      <t>ネンド</t>
    </rPh>
    <phoneticPr fontId="5"/>
  </si>
  <si>
    <t>国際エネルギー・フォーラム事務局（IEF）拠出金</t>
    <rPh sb="0" eb="2">
      <t>コクサイ</t>
    </rPh>
    <rPh sb="13" eb="16">
      <t>ジムキョク</t>
    </rPh>
    <rPh sb="21" eb="24">
      <t>キョシュツキン</t>
    </rPh>
    <phoneticPr fontId="5"/>
  </si>
  <si>
    <t>PECCはAPECの公式オブサーバーとして各種会合に参加し産官学視点の独自のコメントを行い議論に深みを与えるなどAPECの活動に多大な影響を与えている。また，各国・地域は人的・金銭的支援を行っており，これらは重要性を理解した各政府の支援によるものとなっている。我が国もPECCが安定的な活動を行うことが極めて重要であるとともに、当該拠出金は、ＰＥＣＣの途上国・地域メンバーを財政支援するために設置された「ＰＥＣＣ基金」に対し、規定の分担率に基づきＰＥＣＣのメンバーが負担するという義務的拠出金であり、引き続き拠出を行っていく必要がある。</t>
    <rPh sb="10" eb="12">
      <t>コウシキ</t>
    </rPh>
    <rPh sb="21" eb="23">
      <t>カクシュ</t>
    </rPh>
    <rPh sb="23" eb="25">
      <t>カイゴウ</t>
    </rPh>
    <rPh sb="26" eb="28">
      <t>サンカ</t>
    </rPh>
    <rPh sb="29" eb="32">
      <t>サンカンガク</t>
    </rPh>
    <rPh sb="32" eb="34">
      <t>シテン</t>
    </rPh>
    <rPh sb="35" eb="37">
      <t>ドクジ</t>
    </rPh>
    <rPh sb="43" eb="44">
      <t>オコナ</t>
    </rPh>
    <rPh sb="45" eb="47">
      <t>ギロン</t>
    </rPh>
    <rPh sb="48" eb="49">
      <t>フカ</t>
    </rPh>
    <rPh sb="51" eb="52">
      <t>アタ</t>
    </rPh>
    <rPh sb="61" eb="63">
      <t>カツドウ</t>
    </rPh>
    <rPh sb="64" eb="66">
      <t>タダイ</t>
    </rPh>
    <rPh sb="67" eb="69">
      <t>エイキョウ</t>
    </rPh>
    <rPh sb="70" eb="71">
      <t>アタ</t>
    </rPh>
    <rPh sb="79" eb="81">
      <t>カクコク</t>
    </rPh>
    <rPh sb="82" eb="84">
      <t>チイキ</t>
    </rPh>
    <rPh sb="85" eb="87">
      <t>ジンテキ</t>
    </rPh>
    <rPh sb="90" eb="91">
      <t>テキ</t>
    </rPh>
    <rPh sb="91" eb="93">
      <t>シエン</t>
    </rPh>
    <rPh sb="94" eb="95">
      <t>オコナ</t>
    </rPh>
    <rPh sb="104" eb="107">
      <t>ジュウヨウセイ</t>
    </rPh>
    <rPh sb="108" eb="110">
      <t>リカイ</t>
    </rPh>
    <rPh sb="112" eb="115">
      <t>カクセイフ</t>
    </rPh>
    <rPh sb="116" eb="118">
      <t>シエン</t>
    </rPh>
    <rPh sb="130" eb="131">
      <t>ワ</t>
    </rPh>
    <rPh sb="132" eb="133">
      <t>コク</t>
    </rPh>
    <rPh sb="139" eb="141">
      <t>アンテイ</t>
    </rPh>
    <rPh sb="141" eb="142">
      <t>テキ</t>
    </rPh>
    <rPh sb="143" eb="145">
      <t>カツドウ</t>
    </rPh>
    <rPh sb="146" eb="147">
      <t>オコナ</t>
    </rPh>
    <rPh sb="151" eb="152">
      <t>キワ</t>
    </rPh>
    <rPh sb="154" eb="156">
      <t>ジュウヨウ</t>
    </rPh>
    <rPh sb="250" eb="251">
      <t>ヒ</t>
    </rPh>
    <rPh sb="252" eb="253">
      <t>ツヅ</t>
    </rPh>
    <rPh sb="254" eb="256">
      <t>キョシュツ</t>
    </rPh>
    <rPh sb="257" eb="258">
      <t>オコナ</t>
    </rPh>
    <rPh sb="262" eb="264">
      <t>ヒツヨウ</t>
    </rPh>
    <phoneticPr fontId="3"/>
  </si>
  <si>
    <t>ＰＥＣＣは毎年ＡＰＥＣ閣僚会議・首脳会議に向け、学術的、政策的及びビジネス的な側面から提言を行っている。2010年は、日本がＡＰＥＣ議長を務め、横浜で行われた首脳会議において「横浜ビジョン」をとりまとめたが、この動きに相乗効果を出すべく、同年に日本（ＰＥＣＣ日本事務局）が議長となり、東京でＰＥＣＣ国際総会（年に一度開かれる全メンバーによる最大の会合）を開催し、横浜ＡＰＥＣに対しても、上述のような貢献を行うことが出来た。
応分の拠出金負担を日本が担っていることにより、我が国（ＰＥＣＣ日本事務局）の発言力は強く、サブロジ（ＰＥＣＣ国際総会開催誘致など）やサブスタンス（「たくましい社会」の構築に向けた取組の推進など）の面で具体的な成果を出すよう取り組んでいる。</t>
    <rPh sb="235" eb="236">
      <t>ワ</t>
    </rPh>
    <rPh sb="237" eb="238">
      <t>クニ</t>
    </rPh>
    <phoneticPr fontId="3"/>
  </si>
  <si>
    <t>毎年ＰＥＣＣ国際総会が開催され、目標・方向性等について議論が行われ、プロジェクト等が採択されていく。</t>
    <phoneticPr fontId="5"/>
  </si>
  <si>
    <t>ＰＥＣＣは義務的拠出金となっており、その使途については、事務局員の人件費、出張旅費等の官房経費からプロジェクト経費等も含まれており、毎年前年の会計等報告を受けている。</t>
    <phoneticPr fontId="5"/>
  </si>
  <si>
    <t>ＡＰＥＣの公式オブザーバーとなっているＰＥＣＣは、全ＡＰＥＣ参加エコノミーが加入しており、国際事務局に対し拠出を行っている。</t>
    <phoneticPr fontId="5"/>
  </si>
  <si>
    <t>8百万円　　　　　　　/　　　　　　　　　　　1回</t>
    <rPh sb="1" eb="2">
      <t>ヒャク</t>
    </rPh>
    <rPh sb="2" eb="4">
      <t>マンエン</t>
    </rPh>
    <rPh sb="24" eb="25">
      <t>カイ</t>
    </rPh>
    <phoneticPr fontId="3"/>
  </si>
  <si>
    <t>7百万円　　　　　　　/　　　　　　　　　　　1回</t>
    <rPh sb="1" eb="2">
      <t>ヒャク</t>
    </rPh>
    <rPh sb="2" eb="4">
      <t>マンエン</t>
    </rPh>
    <rPh sb="24" eb="25">
      <t>カイ</t>
    </rPh>
    <phoneticPr fontId="3"/>
  </si>
  <si>
    <t>7百万円　　　　　　　/　　　　　　　　　　1回</t>
    <rPh sb="1" eb="2">
      <t>ヒャク</t>
    </rPh>
    <rPh sb="2" eb="4">
      <t>マンエン</t>
    </rPh>
    <rPh sb="23" eb="24">
      <t>カイ</t>
    </rPh>
    <phoneticPr fontId="3"/>
  </si>
  <si>
    <t>百万円</t>
    <rPh sb="0" eb="1">
      <t>ヒャク</t>
    </rPh>
    <rPh sb="1" eb="3">
      <t>マンエン</t>
    </rPh>
    <phoneticPr fontId="3"/>
  </si>
  <si>
    <t>拠出総額÷拠出回数　　　　　　　　　　　　　　</t>
    <rPh sb="0" eb="2">
      <t>キョシュツ</t>
    </rPh>
    <rPh sb="2" eb="4">
      <t>ソウガク</t>
    </rPh>
    <rPh sb="5" eb="7">
      <t>キョシュツ</t>
    </rPh>
    <rPh sb="7" eb="9">
      <t>カイスウ</t>
    </rPh>
    <phoneticPr fontId="5"/>
  </si>
  <si>
    <t>会合
開催数</t>
    <rPh sb="0" eb="2">
      <t>カイゴウ</t>
    </rPh>
    <rPh sb="3" eb="5">
      <t>カイサイ</t>
    </rPh>
    <rPh sb="5" eb="6">
      <t>カズ</t>
    </rPh>
    <phoneticPr fontId="3"/>
  </si>
  <si>
    <t>産官学の立場からＡＰＥＣ閣僚会議・首脳会議への提言を取りまとめるため、年に1回のPECC国際総会を開催する。</t>
    <phoneticPr fontId="3"/>
  </si>
  <si>
    <t>手交数</t>
    <rPh sb="0" eb="2">
      <t>シュコウ</t>
    </rPh>
    <rPh sb="2" eb="3">
      <t>スウ</t>
    </rPh>
    <phoneticPr fontId="3"/>
  </si>
  <si>
    <t>ＡＰＥＣ閣僚会議・首脳会議に対し、ＰＥＣＣとして産官学の立場から提言を行う。</t>
    <phoneticPr fontId="3"/>
  </si>
  <si>
    <t>メンバーとして予め合意された分担率に従い、PECC国際事務局への拠出を行う。</t>
    <phoneticPr fontId="5"/>
  </si>
  <si>
    <t>太平洋経済協力会議（PECC)の活動への支援を通じ、環太平洋諸国・地域の相互的経済協力及び安定、繁栄及び進歩、ならびに同諸国・地域の経済社会的福祉の促進に貢献する。</t>
    <phoneticPr fontId="5"/>
  </si>
  <si>
    <t>1999年キャンベラ会合により拠出額が決められており，毎年の太平洋経済協力会議（PECC)国際事務局からの要請</t>
    <rPh sb="4" eb="5">
      <t>ネン</t>
    </rPh>
    <rPh sb="10" eb="12">
      <t>カイゴウ</t>
    </rPh>
    <rPh sb="15" eb="18">
      <t>キョシュツガク</t>
    </rPh>
    <rPh sb="19" eb="20">
      <t>キ</t>
    </rPh>
    <rPh sb="27" eb="29">
      <t>マイトシ</t>
    </rPh>
    <rPh sb="45" eb="47">
      <t>コクサイ</t>
    </rPh>
    <rPh sb="47" eb="50">
      <t>ジムキョク</t>
    </rPh>
    <phoneticPr fontId="5"/>
  </si>
  <si>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</si>
  <si>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基本目標Ⅶ：分担金・拠出金　　施策Ⅶ-2：国際機関を通じた経済及び社会分野に係る国際貢献</t>
    <rPh sb="0" eb="2">
      <t>キホン</t>
    </rPh>
    <rPh sb="2" eb="4">
      <t>モクヒョウ</t>
    </rPh>
    <rPh sb="6" eb="9">
      <t>ブンタンキン</t>
    </rPh>
    <rPh sb="10" eb="13">
      <t>キョシュツキン</t>
    </rPh>
    <rPh sb="15" eb="17">
      <t>セサク</t>
    </rPh>
    <rPh sb="21" eb="23">
      <t>コクサイ</t>
    </rPh>
    <rPh sb="23" eb="25">
      <t>キカン</t>
    </rPh>
    <rPh sb="26" eb="27">
      <t>ツウ</t>
    </rPh>
    <rPh sb="29" eb="31">
      <t>ケイザイ</t>
    </rPh>
    <rPh sb="31" eb="32">
      <t>オヨ</t>
    </rPh>
    <rPh sb="33" eb="35">
      <t>シャカイ</t>
    </rPh>
    <rPh sb="35" eb="37">
      <t>ブンヤ</t>
    </rPh>
    <rPh sb="38" eb="39">
      <t>カカ</t>
    </rPh>
    <rPh sb="40" eb="42">
      <t>コクサイ</t>
    </rPh>
    <rPh sb="42" eb="44">
      <t>コウケン</t>
    </rPh>
    <phoneticPr fontId="5"/>
  </si>
  <si>
    <t>室長　　明珍　充</t>
    <rPh sb="0" eb="2">
      <t>シツチョウ</t>
    </rPh>
    <rPh sb="4" eb="6">
      <t>ミョウチン</t>
    </rPh>
    <rPh sb="7" eb="8">
      <t>ミツル</t>
    </rPh>
    <phoneticPr fontId="5"/>
  </si>
  <si>
    <t>アジア太平洋経済協力室</t>
    <rPh sb="3" eb="6">
      <t>タイヘイヨウ</t>
    </rPh>
    <rPh sb="6" eb="8">
      <t>ケイザイ</t>
    </rPh>
    <rPh sb="8" eb="10">
      <t>キョウリョク</t>
    </rPh>
    <rPh sb="10" eb="11">
      <t>シツ</t>
    </rPh>
    <phoneticPr fontId="5"/>
  </si>
  <si>
    <t>昭和６３年度開始</t>
    <rPh sb="0" eb="2">
      <t>ショウワ</t>
    </rPh>
    <rPh sb="4" eb="6">
      <t>ネンド</t>
    </rPh>
    <rPh sb="6" eb="8">
      <t>カイシ</t>
    </rPh>
    <phoneticPr fontId="5"/>
  </si>
  <si>
    <t>太平洋経済協力会議（ＰＥＣＣ）拠出金(義務的拠出金)</t>
    <rPh sb="0" eb="3">
      <t>タイヘイヨウ</t>
    </rPh>
    <rPh sb="3" eb="5">
      <t>ケイザイ</t>
    </rPh>
    <rPh sb="5" eb="7">
      <t>キョウリョク</t>
    </rPh>
    <rPh sb="7" eb="9">
      <t>カイギ</t>
    </rPh>
    <rPh sb="15" eb="18">
      <t>キョシュツキン</t>
    </rPh>
    <rPh sb="19" eb="22">
      <t>ギムテキ</t>
    </rPh>
    <rPh sb="22" eb="25">
      <t>キョシュツキン</t>
    </rPh>
    <phoneticPr fontId="5"/>
  </si>
  <si>
    <t>日本の分担額・拠出額に応じて要求を見直す。</t>
    <rPh sb="0" eb="2">
      <t>ニホン</t>
    </rPh>
    <rPh sb="3" eb="6">
      <t>ブンタンガク</t>
    </rPh>
    <rPh sb="7" eb="10">
      <t>キョシュツガク</t>
    </rPh>
    <rPh sb="11" eb="12">
      <t>オウ</t>
    </rPh>
    <rPh sb="14" eb="16">
      <t>ヨウキュウ</t>
    </rPh>
    <rPh sb="17" eb="19">
      <t>ミナオ</t>
    </rPh>
    <phoneticPr fontId="3"/>
  </si>
  <si>
    <t>現状通り</t>
    <rPh sb="0" eb="2">
      <t>ゲンジョウ</t>
    </rPh>
    <rPh sb="2" eb="3">
      <t>ドオ</t>
    </rPh>
    <phoneticPr fontId="5"/>
  </si>
  <si>
    <t>ＡＳＥＦは，ＡＳＥＭの唯一の常設機関として，ＡＳＥＭの第３の柱（社会，文化，教育その他）においてアジア・欧州両地域間の相互理解を促進する重要な役割を果たしている。現在，財団運営の更なる効率化に向けた努力を行っており，我が国は，理事会及びその下部組織である執行委員会のポストを占め，財団の運営に関するあらゆる事項に関与できる立場から，ＡＳＥＦのそのような改革努力に積極的に貢献してきている。</t>
    <rPh sb="120" eb="122">
      <t>カブ</t>
    </rPh>
    <rPh sb="122" eb="124">
      <t>ソシキ</t>
    </rPh>
    <rPh sb="127" eb="129">
      <t>シッコウ</t>
    </rPh>
    <rPh sb="129" eb="132">
      <t>イインカイ</t>
    </rPh>
    <phoneticPr fontId="3"/>
  </si>
  <si>
    <t>・ASEFは，設立以来，アジア・欧州49か国において，600
以上のプロジェクトを実施，参加者は16,000人を超える。
また，出版物やウェブサイト等を通じてさらに幅広い利用
者を得ている。</t>
    <phoneticPr fontId="3"/>
  </si>
  <si>
    <t>・2013年度事業の承認に当たり，ASEF理事会は，ASEF
事務局による更なるコスト削減案を承認した。
・ASEFの事業は，他の共催団体と費用負担を折半して
実施することとなっている。</t>
    <phoneticPr fontId="3"/>
  </si>
  <si>
    <t>・ＡＳＥＦは，ASEMに参加するアジア・欧州のシンクタンク，国民及び文化団体間の交流を促進するための活動を実施しており，これらは，日本社会と日本人がアジア及び欧州との繋がり及び相互理解を深める上で，優先度が高い事業といえる。
・ASEM第9回首脳会合（2012年）他において，ASEM参加国は，定期的な拠出による財政的貢献を要請されている。</t>
    <rPh sb="151" eb="153">
      <t>キョシュツ</t>
    </rPh>
    <phoneticPr fontId="3"/>
  </si>
  <si>
    <t>運営費</t>
    <rPh sb="0" eb="3">
      <t>ウンエイヒ</t>
    </rPh>
    <phoneticPr fontId="3"/>
  </si>
  <si>
    <t>2,636,157/51</t>
    <phoneticPr fontId="3"/>
  </si>
  <si>
    <t>1,643,601/51</t>
    <phoneticPr fontId="3"/>
  </si>
  <si>
    <t>2,032,954/48</t>
    <phoneticPr fontId="3"/>
  </si>
  <si>
    <t>2,655,438/48</t>
    <phoneticPr fontId="3"/>
  </si>
  <si>
    <t>SGD</t>
    <phoneticPr fontId="3"/>
  </si>
  <si>
    <t>ASEF事務局経費÷参加国等</t>
    <rPh sb="4" eb="7">
      <t>ジムキョク</t>
    </rPh>
    <rPh sb="7" eb="9">
      <t>ケイヒ</t>
    </rPh>
    <rPh sb="10" eb="13">
      <t>サンカコク</t>
    </rPh>
    <rPh sb="13" eb="14">
      <t>トウ</t>
    </rPh>
    <phoneticPr fontId="5"/>
  </si>
  <si>
    <t>レベルA</t>
    <phoneticPr fontId="3"/>
  </si>
  <si>
    <t>ASEF事務局の運営経費としてレベルA拠出。
（ASEF事務局の運営経費は，3段階の負担割合（レベルA，
B，C）から，参加国・機関の自己申告で拠出を行う（通称：ヘ
ルシンキ・フォーミュラ）。）</t>
    <phoneticPr fontId="3"/>
  </si>
  <si>
    <t>ASEF理事会
幹部ポスト１</t>
    <rPh sb="4" eb="6">
      <t>リジ</t>
    </rPh>
    <rPh sb="6" eb="7">
      <t>カイ</t>
    </rPh>
    <rPh sb="8" eb="10">
      <t>カンブ</t>
    </rPh>
    <phoneticPr fontId="3"/>
  </si>
  <si>
    <t>ASEF理事会
幹部ポスト２</t>
    <rPh sb="4" eb="6">
      <t>リジ</t>
    </rPh>
    <rPh sb="6" eb="7">
      <t>カイ</t>
    </rPh>
    <rPh sb="8" eb="10">
      <t>カンブ</t>
    </rPh>
    <phoneticPr fontId="3"/>
  </si>
  <si>
    <t>ASEMプロセスにおける影響力・発言力の強化。
（ＡＳＥＦの運営・財政に関する実質的な決定・提案を行う執行
委員会又は財政監査委員会の委員（幹部）ポストを得ること
で，ＡＳＥＦひいてはＡＳＥＭにおける影響力・発言力が大きく
強まる。）</t>
    <phoneticPr fontId="3"/>
  </si>
  <si>
    <t>ＡＳＥＦは，アジアと欧州両地域間の相互理解促進のため，知的交流（人権セミナー等），文化交流（アジア欧州博物館ネットワーク等），人物交流（学生フォーラム等），広報の4分野で活動を実施。ＡＳＥＭ参加国・機関はＡＳＥＭ首脳会合（2006年）において政治的・道義的義務としてＡＳＥＦ事務局運営経費を負担するための資金拠出を行う。ＡＳＥＦ事業の実施のための足腰となる人件費を含む事務局運営経費に然るべきレベルの資金拠出を行うことにより，ＡＳＥＭプロセスにおける我が国の貢献とし，影響力，発言力を維持する。</t>
    <rPh sb="68" eb="70">
      <t>ガクセイ</t>
    </rPh>
    <phoneticPr fontId="3"/>
  </si>
  <si>
    <t>ＡＳＥＭの唯一の常設機関であるアジア欧州財団（ＡＳＥＦ）に対して，アジア・欧州間の相互理解促進のための諸活動を実施するための同財団の事務局運営経費の義務的資金拠出を行うことにより，ＡＳＥＭプロセスにおける我が国の影響力・発言力を維持する。</t>
    <phoneticPr fontId="3"/>
  </si>
  <si>
    <t>ASEM第1回首脳会合議長声明，アジア欧州財団に関する外相宣言，ASEM第6回首脳会合議長声明</t>
    <rPh sb="4" eb="5">
      <t>ダイ</t>
    </rPh>
    <rPh sb="6" eb="7">
      <t>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3"/>
  </si>
  <si>
    <t>外務省設置法第4条三</t>
    <rPh sb="0" eb="3">
      <t>ガイムショウ</t>
    </rPh>
    <rPh sb="3" eb="6">
      <t>セッチホウ</t>
    </rPh>
    <rPh sb="6" eb="7">
      <t>ダイ</t>
    </rPh>
    <rPh sb="8" eb="9">
      <t>ジョウ</t>
    </rPh>
    <rPh sb="9" eb="10">
      <t>3</t>
    </rPh>
    <phoneticPr fontId="3"/>
  </si>
  <si>
    <t>国際機関等を通じた経済・社会分野に係る国際貢献に必要な経費</t>
    <rPh sb="0" eb="2">
      <t>コクサイ</t>
    </rPh>
    <rPh sb="2" eb="4">
      <t>キカン</t>
    </rPh>
    <rPh sb="4" eb="5">
      <t>トウ</t>
    </rPh>
    <rPh sb="6" eb="7">
      <t>ツウ</t>
    </rPh>
    <rPh sb="9" eb="11">
      <t>ケイザイ</t>
    </rPh>
    <rPh sb="12" eb="14">
      <t>シャカイ</t>
    </rPh>
    <rPh sb="14" eb="16">
      <t>ブンヤ</t>
    </rPh>
    <rPh sb="17" eb="18">
      <t>カカワ</t>
    </rPh>
    <rPh sb="19" eb="21">
      <t>コクサイ</t>
    </rPh>
    <rPh sb="21" eb="23">
      <t>コウケン</t>
    </rPh>
    <rPh sb="24" eb="26">
      <t>ヒツヨウ</t>
    </rPh>
    <rPh sb="27" eb="29">
      <t>ケイヒ</t>
    </rPh>
    <phoneticPr fontId="3"/>
  </si>
  <si>
    <t>室長　原　圭一</t>
    <rPh sb="0" eb="2">
      <t>シツチョウ</t>
    </rPh>
    <rPh sb="3" eb="4">
      <t>ハラ</t>
    </rPh>
    <rPh sb="5" eb="7">
      <t>ケイイチ</t>
    </rPh>
    <phoneticPr fontId="3"/>
  </si>
  <si>
    <t>アジア欧州協力室</t>
    <rPh sb="3" eb="5">
      <t>オウシュウ</t>
    </rPh>
    <rPh sb="5" eb="7">
      <t>キョウリョク</t>
    </rPh>
    <rPh sb="7" eb="8">
      <t>シツ</t>
    </rPh>
    <phoneticPr fontId="3"/>
  </si>
  <si>
    <t>平成9年度開始</t>
    <rPh sb="0" eb="2">
      <t>ヘイセイ</t>
    </rPh>
    <rPh sb="3" eb="5">
      <t>ネンド</t>
    </rPh>
    <rPh sb="5" eb="7">
      <t>カイシ</t>
    </rPh>
    <phoneticPr fontId="3"/>
  </si>
  <si>
    <t>アジア欧州財団(ASEF：ASIA-EUROPE FOUNDATION)拠出金
（義務的拠出金）</t>
    <rPh sb="41" eb="44">
      <t>ギムテキ</t>
    </rPh>
    <rPh sb="44" eb="47">
      <t>キョシュツキン</t>
    </rPh>
    <phoneticPr fontId="3"/>
  </si>
  <si>
    <t>193・085</t>
    <phoneticPr fontId="3"/>
  </si>
  <si>
    <t>086・260</t>
    <phoneticPr fontId="3"/>
  </si>
  <si>
    <t>62･610</t>
    <phoneticPr fontId="3"/>
  </si>
  <si>
    <t>ICAO　PKDの理事会メンバーとして再選された我が国としては，引き続きICAO PKDの運営に各参加国と密接に連携しつつ，主体的かつ積極的にその会合運営に関与していく。</t>
    <rPh sb="32" eb="33">
      <t>ヒ</t>
    </rPh>
    <rPh sb="34" eb="35">
      <t>ツヅ</t>
    </rPh>
    <rPh sb="45" eb="47">
      <t>ウンエイ</t>
    </rPh>
    <rPh sb="48" eb="49">
      <t>カク</t>
    </rPh>
    <rPh sb="49" eb="52">
      <t>サンカコク</t>
    </rPh>
    <rPh sb="53" eb="55">
      <t>ミッセツ</t>
    </rPh>
    <rPh sb="56" eb="58">
      <t>レンケイ</t>
    </rPh>
    <rPh sb="62" eb="65">
      <t>シュタイテキ</t>
    </rPh>
    <rPh sb="67" eb="70">
      <t>セッキョクテキ</t>
    </rPh>
    <rPh sb="73" eb="75">
      <t>カイゴウ</t>
    </rPh>
    <rPh sb="75" eb="77">
      <t>ウンエイ</t>
    </rPh>
    <rPh sb="78" eb="80">
      <t>カンヨ</t>
    </rPh>
    <phoneticPr fontId="3"/>
  </si>
  <si>
    <t>　ＩＣ旅券のＩＣチップには，記録された情報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なお，ICAO PKDの運営に関する予算及び決算は，ＰＫＤ理事会による承認を受ける仕組みとなっていることから，理事会メンバー国として各参加国と連携し，ＰＫＤ事務局に対して一層の業務効率化を求めていく所存。</t>
    <phoneticPr fontId="3"/>
  </si>
  <si>
    <t>　公開鍵を集中管理することにより，全てのＩＣ旅券発給国が自国のＩＣ旅券用公開鍵を全世界に同時に配布できるため，各国が個別に自国の公開鍵を他国に提供する必要がなくなり，IC旅券発給当局の負担が軽減されるている。</t>
    <phoneticPr fontId="3"/>
  </si>
  <si>
    <t>　ICAO PKDの運営に関する予算及び決算はICAO事務局が作成し，PKD理事会による承認を受ける仕組みとなっており，これら関連資料はPKD参加国に等しくメールによって配信されている。財務関連の状況把握はPKD理事会会合はもちろんのこと，メール審議においても可能であり，支出先・使途は明確かつ適当である。</t>
    <phoneticPr fontId="3"/>
  </si>
  <si>
    <t>　旅券とは，旅券所持人が自国民であることを発行国政府が国際的に証明する公文書(所有権は国）であるので，日本旅券の信頼性を確保し，国民の海外渡航の円滑化を確保するため，国際民間航空機関（ICAO）の国際標準に準拠し，高度な偽変造防止対策を講じたIC旅券の確実な発給・管理は国が実施すべき事業である。</t>
    <phoneticPr fontId="3"/>
  </si>
  <si>
    <t>4,680円/
○○万冊</t>
    <rPh sb="5" eb="6">
      <t>エン</t>
    </rPh>
    <rPh sb="10" eb="11">
      <t>マン</t>
    </rPh>
    <rPh sb="11" eb="12">
      <t>サツ</t>
    </rPh>
    <phoneticPr fontId="3"/>
  </si>
  <si>
    <t>3,932千円/
2,698万冊</t>
    <rPh sb="5" eb="7">
      <t>センエン</t>
    </rPh>
    <rPh sb="14" eb="15">
      <t>マン</t>
    </rPh>
    <rPh sb="15" eb="16">
      <t>サツ</t>
    </rPh>
    <phoneticPr fontId="3"/>
  </si>
  <si>
    <t>4,385千円
/2,507万冊</t>
    <rPh sb="5" eb="7">
      <t>センエン</t>
    </rPh>
    <rPh sb="15" eb="16">
      <t>サツ</t>
    </rPh>
    <phoneticPr fontId="3"/>
  </si>
  <si>
    <t>5,083千円
/2,378万冊</t>
    <rPh sb="5" eb="6">
      <t>セン</t>
    </rPh>
    <rPh sb="6" eb="7">
      <t>エン</t>
    </rPh>
    <rPh sb="15" eb="16">
      <t>サツ</t>
    </rPh>
    <phoneticPr fontId="3"/>
  </si>
  <si>
    <t>　円/冊</t>
    <rPh sb="1" eb="2">
      <t>エン</t>
    </rPh>
    <rPh sb="3" eb="4">
      <t>サツ</t>
    </rPh>
    <phoneticPr fontId="5"/>
  </si>
  <si>
    <t>円</t>
    <rPh sb="0" eb="1">
      <t>エン</t>
    </rPh>
    <phoneticPr fontId="3"/>
  </si>
  <si>
    <t>執行額÷有効なIC旅券数</t>
    <phoneticPr fontId="5"/>
  </si>
  <si>
    <t>冊</t>
    <rPh sb="0" eb="1">
      <t>サツ</t>
    </rPh>
    <phoneticPr fontId="3"/>
  </si>
  <si>
    <t>当初見込み</t>
    <phoneticPr fontId="5"/>
  </si>
  <si>
    <t>―</t>
    <phoneticPr fontId="5"/>
  </si>
  <si>
    <t>　国内及び在外におけるIC旅券発給数。</t>
    <phoneticPr fontId="3"/>
  </si>
  <si>
    <t>－</t>
  </si>
  <si>
    <t>　旅券は申請に基づき発給されており，その発給数は国民の申請需要に対応していることから，政策的な定量的成果目標の設定には馴染まない。なお，IC旅券の発給は，毎年1,500万人超の海外渡航者の円滑な出入国に資するものと考える。右欄は暦年の海外渡航者数。</t>
    <phoneticPr fontId="3"/>
  </si>
  <si>
    <t>　ICAO PKD参加には、参加申請が承認された後、自国の公開鍵登録システムを設置し、同システムの動作確認、所定の登録費・参加費の支払い及び公開鍵の登録を行う。PKD参加国は3ヶ月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 eb="11">
      <t>サンカ</t>
    </rPh>
    <rPh sb="14" eb="16">
      <t>サンカ</t>
    </rPh>
    <rPh sb="16" eb="18">
      <t>シンセイ</t>
    </rPh>
    <rPh sb="19" eb="21">
      <t>ショウニン</t>
    </rPh>
    <rPh sb="24" eb="25">
      <t>ゴ</t>
    </rPh>
    <rPh sb="26" eb="28">
      <t>ジコク</t>
    </rPh>
    <rPh sb="29" eb="32">
      <t>コウカイカギ</t>
    </rPh>
    <rPh sb="32" eb="34">
      <t>トウロク</t>
    </rPh>
    <rPh sb="39" eb="41">
      <t>セッチ</t>
    </rPh>
    <rPh sb="43" eb="44">
      <t>ドウ</t>
    </rPh>
    <rPh sb="49" eb="51">
      <t>ドウサ</t>
    </rPh>
    <rPh sb="51" eb="53">
      <t>カクニン</t>
    </rPh>
    <rPh sb="54" eb="56">
      <t>ショテイ</t>
    </rPh>
    <rPh sb="57" eb="60">
      <t>トウロクヒ</t>
    </rPh>
    <rPh sb="61" eb="63">
      <t>サンカ</t>
    </rPh>
    <rPh sb="63" eb="64">
      <t>ヒ</t>
    </rPh>
    <rPh sb="65" eb="67">
      <t>シハラ</t>
    </rPh>
    <rPh sb="68" eb="69">
      <t>オヨ</t>
    </rPh>
    <rPh sb="70" eb="73">
      <t>コウカイカギ</t>
    </rPh>
    <rPh sb="74" eb="76">
      <t>トウロク</t>
    </rPh>
    <rPh sb="77" eb="78">
      <t>オコナ</t>
    </rPh>
    <rPh sb="83" eb="86">
      <t>サンカコク</t>
    </rPh>
    <rPh sb="89" eb="90">
      <t>ゲツ</t>
    </rPh>
    <rPh sb="90" eb="91">
      <t>ゴト</t>
    </rPh>
    <rPh sb="92" eb="95">
      <t>コウカイカギ</t>
    </rPh>
    <rPh sb="96" eb="97">
      <t>ミギ</t>
    </rPh>
    <rPh sb="97" eb="99">
      <t>シッコウ</t>
    </rPh>
    <rPh sb="103" eb="105">
      <t>コウシン</t>
    </rPh>
    <rPh sb="106" eb="107">
      <t>オコナ</t>
    </rPh>
    <rPh sb="112" eb="114">
      <t>ウンヨウ</t>
    </rPh>
    <rPh sb="114" eb="116">
      <t>ケイヒ</t>
    </rPh>
    <rPh sb="117" eb="119">
      <t>コテイ</t>
    </rPh>
    <rPh sb="121" eb="124">
      <t>ジムキョク</t>
    </rPh>
    <rPh sb="124" eb="126">
      <t>ケイヒ</t>
    </rPh>
    <rPh sb="127" eb="130">
      <t>サンカコク</t>
    </rPh>
    <rPh sb="131" eb="133">
      <t>キントウ</t>
    </rPh>
    <rPh sb="134" eb="136">
      <t>ブンタン</t>
    </rPh>
    <rPh sb="138" eb="140">
      <t>シハラ</t>
    </rPh>
    <rPh sb="154" eb="156">
      <t>ウンエイ</t>
    </rPh>
    <rPh sb="156" eb="158">
      <t>ホウシン</t>
    </rPh>
    <rPh sb="162" eb="165">
      <t>リジカイ</t>
    </rPh>
    <rPh sb="169" eb="171">
      <t>ケッテイ</t>
    </rPh>
    <rPh sb="174" eb="176">
      <t>ウンエイ</t>
    </rPh>
    <rPh sb="181" eb="184">
      <t>ジムキョク</t>
    </rPh>
    <rPh sb="185" eb="187">
      <t>イタク</t>
    </rPh>
    <rPh sb="198" eb="200">
      <t>コウチク</t>
    </rPh>
    <rPh sb="201" eb="203">
      <t>ウンヨウ</t>
    </rPh>
    <rPh sb="204" eb="206">
      <t>ウケオイ</t>
    </rPh>
    <rPh sb="206" eb="208">
      <t>キギョウ</t>
    </rPh>
    <rPh sb="212" eb="213">
      <t>オコナ</t>
    </rPh>
    <phoneticPr fontId="4"/>
  </si>
  <si>
    <t>　IC旅券は，ICに格納されたデータの真正性を暗号技術によって検証できることでセキュリティ性が向上した旅券である。右検証にはIC旅券発給国が提供する公開鍵が必要であり，同鍵を集中管理するICAO PKD（Public Key Directory：公開鍵管理ディレクトリ）に参加し，インターネットを介して各国出入国管理当局及び航空界会社等に我が国IC旅券の公開鍵を確実に提供することを目的とする。</t>
    <rPh sb="10" eb="12">
      <t>カクノウ</t>
    </rPh>
    <rPh sb="19" eb="22">
      <t>シンセイセイ</t>
    </rPh>
    <rPh sb="23" eb="25">
      <t>アンゴウ</t>
    </rPh>
    <rPh sb="25" eb="27">
      <t>ギジュツ</t>
    </rPh>
    <rPh sb="31" eb="33">
      <t>ケンショウ</t>
    </rPh>
    <rPh sb="45" eb="46">
      <t>セイ</t>
    </rPh>
    <rPh sb="47" eb="49">
      <t>コウジョウ</t>
    </rPh>
    <rPh sb="51" eb="53">
      <t>リョケン</t>
    </rPh>
    <rPh sb="57" eb="58">
      <t>ミギ</t>
    </rPh>
    <rPh sb="58" eb="60">
      <t>ケンショウ</t>
    </rPh>
    <rPh sb="64" eb="66">
      <t>リョケン</t>
    </rPh>
    <rPh sb="66" eb="68">
      <t>ハッキュウ</t>
    </rPh>
    <rPh sb="68" eb="69">
      <t>コク</t>
    </rPh>
    <rPh sb="70" eb="72">
      <t>テイキョウ</t>
    </rPh>
    <rPh sb="74" eb="77">
      <t>コウカイカギ</t>
    </rPh>
    <rPh sb="78" eb="80">
      <t>ヒツヨウ</t>
    </rPh>
    <rPh sb="84" eb="85">
      <t>ドウ</t>
    </rPh>
    <rPh sb="126" eb="128">
      <t>カンリ</t>
    </rPh>
    <phoneticPr fontId="4"/>
  </si>
  <si>
    <t>国際民間航空条約第54条（ｆ）及び第175会期理事会ICAO PKDの設置決議</t>
    <phoneticPr fontId="3"/>
  </si>
  <si>
    <t>Ⅶ－２：国際機関を通じた経済及び社会分野に係る国際貢献</t>
    <phoneticPr fontId="3"/>
  </si>
  <si>
    <t>課長　安東　義雄</t>
    <rPh sb="0" eb="2">
      <t>カチョウ</t>
    </rPh>
    <rPh sb="3" eb="5">
      <t>アンドウ</t>
    </rPh>
    <rPh sb="6" eb="8">
      <t>ヨシオ</t>
    </rPh>
    <phoneticPr fontId="4"/>
  </si>
  <si>
    <t>旅券課</t>
    <rPh sb="0" eb="3">
      <t>リョケンカ</t>
    </rPh>
    <phoneticPr fontId="4"/>
  </si>
  <si>
    <t>平成１８年度</t>
    <rPh sb="0" eb="2">
      <t>ヘイセイ</t>
    </rPh>
    <rPh sb="4" eb="6">
      <t>ネンド</t>
    </rPh>
    <phoneticPr fontId="4"/>
  </si>
  <si>
    <t xml:space="preserve">
</t>
    <phoneticPr fontId="3"/>
  </si>
  <si>
    <t>領事局</t>
    <rPh sb="0" eb="3">
      <t>リョウジキョク</t>
    </rPh>
    <phoneticPr fontId="4"/>
  </si>
  <si>
    <t>国際民間航空機関（ICAO)拠出金
(義務的拠出金）</t>
    <rPh sb="0" eb="2">
      <t>コクサイ</t>
    </rPh>
    <rPh sb="2" eb="4">
      <t>ミンカン</t>
    </rPh>
    <rPh sb="4" eb="6">
      <t>コウクウ</t>
    </rPh>
    <rPh sb="6" eb="8">
      <t>キカン</t>
    </rPh>
    <rPh sb="14" eb="17">
      <t>キョシュツキン</t>
    </rPh>
    <rPh sb="19" eb="22">
      <t>ギムテキ</t>
    </rPh>
    <rPh sb="22" eb="25">
      <t>キョシュツキン</t>
    </rPh>
    <phoneticPr fontId="4"/>
  </si>
  <si>
    <t>ASEANﾄﾞﾘ-ﾑﾌﾟﾗﾝおよび日ASEAN学生交流会のｹｰﾀﾘﾝｸﾞ</t>
    <phoneticPr fontId="3"/>
  </si>
  <si>
    <t>㈱P4</t>
    <phoneticPr fontId="3"/>
  </si>
  <si>
    <t>第19回ｱｼﾞｱの未来 ﾊﾟﾈﾘｽﾄ謝金</t>
    <phoneticPr fontId="3"/>
  </si>
  <si>
    <t>㈱日本経済新聞社</t>
    <phoneticPr fontId="3"/>
  </si>
  <si>
    <t>ｼﾞｬﾊﾟﾝﾀｲﾑｽ広告</t>
    <phoneticPr fontId="3"/>
  </si>
  <si>
    <t>㈱ｼﾞｬﾊﾟﾝﾀｲﾑｽ</t>
    <phoneticPr fontId="3"/>
  </si>
  <si>
    <t>ｾﾝﾀｰｳｴｯﾌﾞｻｲﾄ改善費用</t>
    <phoneticPr fontId="3"/>
  </si>
  <si>
    <t>㈱ﾀﾞﾝｸｿﾌﾄ</t>
    <phoneticPr fontId="3"/>
  </si>
  <si>
    <t>ASEANﾄﾞﾘｰﾑﾌﾟﾗﾝ運営費</t>
    <phoneticPr fontId="3"/>
  </si>
  <si>
    <t>㈱ﾍﾟｯﾌﾟﾌﾟﾗﾝﾆﾝｸﾞ</t>
    <phoneticPr fontId="3"/>
  </si>
  <si>
    <t>日経新聞広告掲載</t>
    <phoneticPr fontId="3"/>
  </si>
  <si>
    <t>㈱日本経済社</t>
    <phoneticPr fontId="3"/>
  </si>
  <si>
    <t>ASEANﾌｪｽﾃｨﾊﾞﾙ追加工事</t>
    <phoneticPr fontId="3"/>
  </si>
  <si>
    <t>㈱ｾﾚｽﾎﾟ</t>
    <phoneticPr fontId="3"/>
  </si>
  <si>
    <t>第19回ｱｼﾞｱの未来招聘者の交通費等</t>
    <rPh sb="13" eb="14">
      <t>シャ</t>
    </rPh>
    <rPh sb="15" eb="17">
      <t>コウツウ</t>
    </rPh>
    <rPh sb="17" eb="18">
      <t>ヒ</t>
    </rPh>
    <rPh sb="18" eb="19">
      <t>トウ</t>
    </rPh>
    <phoneticPr fontId="3"/>
  </si>
  <si>
    <t>㈱JTBｸﾞﾛｰﾊﾞﾙﾏｰｹﾃｨﾝｸﾞ&amp;ﾄﾗﾍﾞﾙ</t>
    <phoneticPr fontId="3"/>
  </si>
  <si>
    <t>ASEANﾄﾞﾘｰﾑﾌﾟﾗﾝ広報ﾂｰﾙ制作費</t>
    <phoneticPr fontId="3"/>
  </si>
  <si>
    <t>㈱P&amp;Pﾋﾞｭｰﾛｰ</t>
    <phoneticPr fontId="3"/>
  </si>
  <si>
    <t>CLMVｶﾞｲﾄﾞﾌﾞｯｸ編集協力費</t>
    <phoneticPr fontId="3"/>
  </si>
  <si>
    <t>㈱ﾏｶﾞｼﾞﾝﾊｳｽ</t>
    <phoneticPr fontId="3"/>
  </si>
  <si>
    <t>支　出　額
（百万円）</t>
    <phoneticPr fontId="5"/>
  </si>
  <si>
    <t>業　務　概　要</t>
    <phoneticPr fontId="5"/>
  </si>
  <si>
    <t>支　出　先</t>
    <phoneticPr fontId="5"/>
  </si>
  <si>
    <t>D.</t>
    <phoneticPr fontId="5"/>
  </si>
  <si>
    <t>ﾑｽﾘﾑｾﾐﾅｰ航空券</t>
    <phoneticPr fontId="3"/>
  </si>
  <si>
    <t>ｱﾛｰﾍｯﾄﾞ・ｲﾝﾀ-ﾅｼｮﾅﾙ㈱</t>
    <phoneticPr fontId="3"/>
  </si>
  <si>
    <t>ｺﾋﾟｰ代</t>
    <phoneticPr fontId="3"/>
  </si>
  <si>
    <t>富士ｾﾞﾛｯｸｽ東京㈱</t>
    <phoneticPr fontId="3"/>
  </si>
  <si>
    <t>ASEAN ｽﾎﾟｰﾂｷｬﾗﾊﾞﾝ 広報制作費</t>
    <phoneticPr fontId="3"/>
  </si>
  <si>
    <t>NPO法人KOMPOSITION</t>
    <phoneticPr fontId="3"/>
  </si>
  <si>
    <t>ASEAN LCC ｾﾐﾅｰ 航空券、JRﾁｹｯﾄ</t>
    <phoneticPr fontId="3"/>
  </si>
  <si>
    <t>㈱日本旅行</t>
    <phoneticPr fontId="3"/>
  </si>
  <si>
    <t>ASEAN Festival 宿泊代</t>
    <phoneticPr fontId="3"/>
  </si>
  <si>
    <t>ﾀﾞｲﾜﾛｲﾔﾙ㈱</t>
    <phoneticPr fontId="3"/>
  </si>
  <si>
    <t>ASEANﾌｪｽﾃｨﾊﾞﾙﾋﾞﾃﾞｵ制作</t>
    <phoneticPr fontId="3"/>
  </si>
  <si>
    <t>㈱ﾒﾃﾞｨｱ総合研究所</t>
    <phoneticPr fontId="3"/>
  </si>
  <si>
    <t>ｽﾎﾟｰﾂｷｬﾗﾊﾞﾝ国内交通費・宿泊等</t>
    <phoneticPr fontId="3"/>
  </si>
  <si>
    <t>西鉄旅行㈱</t>
    <phoneticPr fontId="3"/>
  </si>
  <si>
    <t>CLMVﾄﾗﾍﾞﾙﾏｰﾄ宿泊等</t>
    <phoneticPr fontId="3"/>
  </si>
  <si>
    <t>㈱ﾌﾟﾘﾝｽﾎﾃﾙ</t>
    <phoneticPr fontId="3"/>
  </si>
  <si>
    <t>CLMVﾄﾗﾍﾞﾙﾏｰﾄ航空券</t>
    <phoneticPr fontId="3"/>
  </si>
  <si>
    <t>㈱JTBｺｰﾎﾟﾚｰﾄｾｰﾙｽ</t>
    <phoneticPr fontId="3"/>
  </si>
  <si>
    <t>ASEANﾌｪｽﾃｨﾊﾞﾙ会場運営等</t>
    <phoneticPr fontId="3"/>
  </si>
  <si>
    <t>㈱ｼﾙｸ</t>
    <phoneticPr fontId="3"/>
  </si>
  <si>
    <t>C.</t>
    <phoneticPr fontId="5"/>
  </si>
  <si>
    <t>ﾐｬﾝﾏｰ、ﾌﾞﾙﾈｲ受入ﾐｯｼｮﾝ 移動用ﾊﾞｽ</t>
    <phoneticPr fontId="3"/>
  </si>
  <si>
    <t>㈱三輝ｴｰｼﾞｪﾝｼｰ</t>
    <phoneticPr fontId="3"/>
  </si>
  <si>
    <t>ﾀｲﾐｯｼｮﾝ 参加者宿泊、現地移動バス代等</t>
    <phoneticPr fontId="3"/>
  </si>
  <si>
    <t>Bang Chalong Travel Center &amp; Tours Co. Ltd.</t>
    <phoneticPr fontId="3"/>
  </si>
  <si>
    <t>ﾐｬﾝﾏｰ投資ｾﾐﾅｰ等通訳</t>
    <phoneticPr fontId="3"/>
  </si>
  <si>
    <t>(合)SHEIN Planning &amp; Consultant</t>
    <phoneticPr fontId="3"/>
  </si>
  <si>
    <t>ﾐｬﾝﾏｰ・ｲﾝﾄﾞﾈｼｱ投資ﾐｯｼｮﾝ航空券等</t>
    <phoneticPr fontId="3"/>
  </si>
  <si>
    <t>㈱ｻｲﾄﾗﾍﾞﾙｻｰﾋﾞｽ</t>
    <phoneticPr fontId="3"/>
  </si>
  <si>
    <t>ｲﾝﾄﾞﾈｼｱ投資ﾐｯｼｮﾝ航空券等</t>
    <phoneticPr fontId="3"/>
  </si>
  <si>
    <t>㈱ｴｲﾁ・ｱｲ･ｴｽ</t>
    <phoneticPr fontId="3"/>
  </si>
  <si>
    <t>ﾌﾞﾙﾈｲ投資ﾐｯｼｮﾝ航空券等</t>
    <phoneticPr fontId="3"/>
  </si>
  <si>
    <t>㈱ﾊﾟｼﾌｨｯｸﾂｱｰｽﾞ</t>
    <phoneticPr fontId="3"/>
  </si>
  <si>
    <t>ﾗｵｽ投資ﾐｯｼｮﾝ航空券等</t>
    <phoneticPr fontId="3"/>
  </si>
  <si>
    <t>㈱ｼﾞｬﾝﾋﾟﾝｸﾞﾂｱｰ</t>
    <phoneticPr fontId="3"/>
  </si>
  <si>
    <t>ﾌｨﾘﾋﾟﾝ・ﾐｬﾝﾏｰ投資ﾐｯｼｮﾝ航空券等</t>
    <phoneticPr fontId="3"/>
  </si>
  <si>
    <t>ASEAN情報ﾏｯﾌﾟ印刷等</t>
    <phoneticPr fontId="3"/>
  </si>
  <si>
    <t>ﾎｸｴﾂ印刷㈱</t>
    <phoneticPr fontId="3"/>
  </si>
  <si>
    <t>ﾍﾞﾄﾅﾑ・ｶﾝﾎﾞｼﾞｱ投資ﾐｯｼｮﾝ航空券等</t>
    <phoneticPr fontId="3"/>
  </si>
  <si>
    <t>ｴｰﾍﾟｯｸｽｲﾝﾀｰﾅｼｮﾅﾙ㈱</t>
    <phoneticPr fontId="3"/>
  </si>
  <si>
    <t>B.</t>
    <phoneticPr fontId="5"/>
  </si>
  <si>
    <t>CLMV Trade Fair  .展示品通関費用、什器搬入費用</t>
    <phoneticPr fontId="3"/>
  </si>
  <si>
    <t>㈱ﾍﾟｶﾞｻｽｶｰｺﾞｻｰﾋﾞｽ</t>
    <phoneticPr fontId="3"/>
  </si>
  <si>
    <t>CLMV Trade Fair  参加者航空券、展示物輸送補助</t>
    <phoneticPr fontId="3"/>
  </si>
  <si>
    <t>Seun Sotha &amp; Sok Darith &amp; Ou Proum Virak</t>
    <phoneticPr fontId="3"/>
  </si>
  <si>
    <t>CLMV Trade Fair  参加者宿泊代</t>
    <phoneticPr fontId="3"/>
  </si>
  <si>
    <t>㈱ｻﾝﾙｰﾄ</t>
    <phoneticPr fontId="3"/>
  </si>
  <si>
    <t>東京ｹﾞｰﾑｼｮｳ2013会場什器ﾚﾝﾀﾙ料</t>
    <phoneticPr fontId="3"/>
  </si>
  <si>
    <t>㈱ｷｭｰﾌﾞｸﾘｴｲﾄ</t>
    <phoneticPr fontId="3"/>
  </si>
  <si>
    <t>ｾﾝﾀｰのﾃﾞｰﾀｻｰﾊﾞｰﾚﾝﾀﾙ</t>
    <phoneticPr fontId="3"/>
  </si>
  <si>
    <t>㈱QES</t>
    <phoneticPr fontId="3"/>
  </si>
  <si>
    <t>東京ｹﾞｰﾑｼｮｳ2013参加者宿泊費、会議室</t>
    <phoneticPr fontId="3"/>
  </si>
  <si>
    <t>ASEANｸﾘｴｲﾃｨﾌﾞﾈｯﾄﾜｰｸｼｽﾃﾑ追加作業</t>
    <phoneticPr fontId="3"/>
  </si>
  <si>
    <t>4社見積</t>
    <rPh sb="1" eb="2">
      <t>シャ</t>
    </rPh>
    <rPh sb="2" eb="4">
      <t>ミツ</t>
    </rPh>
    <phoneticPr fontId="3"/>
  </si>
  <si>
    <t>intererorlifestyle 2013会場設営費、冊子印刷</t>
    <phoneticPr fontId="3"/>
  </si>
  <si>
    <t>㈱廣目屋</t>
    <phoneticPr fontId="3"/>
  </si>
  <si>
    <t>intererorlifestyle 2013出展料</t>
    <phoneticPr fontId="3"/>
  </si>
  <si>
    <t>ﾒｻｺﾞ･ﾒｯｾﾌﾗﾝｸﾌﾙﾄ㈱</t>
    <phoneticPr fontId="3"/>
  </si>
  <si>
    <t>東京ｹﾞｰﾑｼｮｳ2013出展料、ｲﾝﾀｰﾝﾈｯﾄ接続料</t>
    <phoneticPr fontId="3"/>
  </si>
  <si>
    <t>㈱日経BP</t>
    <phoneticPr fontId="3"/>
  </si>
  <si>
    <t>A.</t>
    <phoneticPr fontId="5"/>
  </si>
  <si>
    <t>支出先上位１０者リスト</t>
    <phoneticPr fontId="5"/>
  </si>
  <si>
    <t>WEB維持管理、通信、消耗品、情報収集費等</t>
    <phoneticPr fontId="3"/>
  </si>
  <si>
    <t>その他</t>
    <rPh sb="2" eb="3">
      <t>タ</t>
    </rPh>
    <phoneticPr fontId="5"/>
  </si>
  <si>
    <t>ｲﾍﾞﾝﾄ開催時の懇親会</t>
    <rPh sb="5" eb="7">
      <t>カイサイ</t>
    </rPh>
    <rPh sb="7" eb="8">
      <t>ジ</t>
    </rPh>
    <rPh sb="9" eb="11">
      <t>コンシン</t>
    </rPh>
    <rPh sb="11" eb="12">
      <t>カイ</t>
    </rPh>
    <phoneticPr fontId="5"/>
  </si>
  <si>
    <t>ﾚｾﾌﾟｼｮﾝ等関連費</t>
    <rPh sb="7" eb="8">
      <t>トウ</t>
    </rPh>
    <rPh sb="8" eb="10">
      <t>カンレン</t>
    </rPh>
    <rPh sb="10" eb="11">
      <t>ヒ</t>
    </rPh>
    <phoneticPr fontId="5"/>
  </si>
  <si>
    <t>専門家講師謝金</t>
    <phoneticPr fontId="3"/>
  </si>
  <si>
    <t>謝金</t>
    <phoneticPr fontId="3"/>
  </si>
  <si>
    <t>ASEANﾄﾞﾘｰﾑﾌﾟﾗﾝ運営費等</t>
    <rPh sb="17" eb="18">
      <t>トウ</t>
    </rPh>
    <phoneticPr fontId="3"/>
  </si>
  <si>
    <t>借料等</t>
    <phoneticPr fontId="3"/>
  </si>
  <si>
    <t>各種ﾒﾃﾞｨｱへの広告掲載</t>
    <phoneticPr fontId="3"/>
  </si>
  <si>
    <t>広報費</t>
    <phoneticPr fontId="3"/>
  </si>
  <si>
    <t>招聘者の交通費・宿泊料等</t>
    <rPh sb="0" eb="2">
      <t>ショウヘイ</t>
    </rPh>
    <phoneticPr fontId="3"/>
  </si>
  <si>
    <t>交通費</t>
    <rPh sb="0" eb="3">
      <t>コウツウヒ</t>
    </rPh>
    <phoneticPr fontId="5"/>
  </si>
  <si>
    <t>CLMVｶﾞｲﾄﾞﾌﾞｯｸ編集協力費等</t>
    <phoneticPr fontId="3"/>
  </si>
  <si>
    <t>情報提供費用</t>
    <rPh sb="0" eb="2">
      <t>ジョウホウ</t>
    </rPh>
    <rPh sb="2" eb="4">
      <t>テイキョウ</t>
    </rPh>
    <rPh sb="4" eb="6">
      <t>ヒヨウ</t>
    </rPh>
    <phoneticPr fontId="5"/>
  </si>
  <si>
    <t>H.</t>
    <phoneticPr fontId="5"/>
  </si>
  <si>
    <t xml:space="preserve">D. </t>
    <phoneticPr fontId="5"/>
  </si>
  <si>
    <t>通訳、通信、機器保守、消耗品等</t>
    <phoneticPr fontId="3"/>
  </si>
  <si>
    <t>ASEANﾌｪｽﾃｨﾊﾞﾙﾋﾞﾃﾞｵ制作等</t>
    <rPh sb="20" eb="21">
      <t>トウ</t>
    </rPh>
    <phoneticPr fontId="3"/>
  </si>
  <si>
    <t>ASEANﾌｪｽﾃｨﾊﾞﾙ運営等</t>
    <phoneticPr fontId="3"/>
  </si>
  <si>
    <t>借料等</t>
    <rPh sb="0" eb="2">
      <t>シャクリョウ</t>
    </rPh>
    <rPh sb="2" eb="3">
      <t>トウ</t>
    </rPh>
    <phoneticPr fontId="5"/>
  </si>
  <si>
    <t>参加者の交通費・宿泊料等</t>
    <phoneticPr fontId="3"/>
  </si>
  <si>
    <t xml:space="preserve">C. </t>
    <phoneticPr fontId="5"/>
  </si>
  <si>
    <t>謝金、会場借料、臨時雇用費、通信等</t>
    <phoneticPr fontId="3"/>
  </si>
  <si>
    <t>事前打合せ会議室等</t>
    <rPh sb="0" eb="2">
      <t>ジゼン</t>
    </rPh>
    <rPh sb="2" eb="4">
      <t>ウチアワ</t>
    </rPh>
    <rPh sb="5" eb="8">
      <t>カイギシツ</t>
    </rPh>
    <rPh sb="8" eb="9">
      <t>トウ</t>
    </rPh>
    <phoneticPr fontId="5"/>
  </si>
  <si>
    <t>事前打合費</t>
    <rPh sb="0" eb="2">
      <t>ジゼン</t>
    </rPh>
    <rPh sb="2" eb="4">
      <t>ウチアワ</t>
    </rPh>
    <rPh sb="4" eb="5">
      <t>ヒ</t>
    </rPh>
    <phoneticPr fontId="5"/>
  </si>
  <si>
    <t>ｾﾐﾅｰ開催時の懇親会</t>
    <rPh sb="4" eb="6">
      <t>カイサイ</t>
    </rPh>
    <rPh sb="6" eb="7">
      <t>ジ</t>
    </rPh>
    <rPh sb="8" eb="10">
      <t>コンシン</t>
    </rPh>
    <rPh sb="10" eb="11">
      <t>カイ</t>
    </rPh>
    <phoneticPr fontId="5"/>
  </si>
  <si>
    <t>通訳</t>
    <rPh sb="0" eb="2">
      <t>ツウヤク</t>
    </rPh>
    <phoneticPr fontId="5"/>
  </si>
  <si>
    <t>通訳料</t>
    <rPh sb="0" eb="2">
      <t>ツウヤク</t>
    </rPh>
    <rPh sb="2" eb="3">
      <t>リョウ</t>
    </rPh>
    <phoneticPr fontId="5"/>
  </si>
  <si>
    <t>ASEAN情報ﾏｯﾌﾟ印刷等</t>
    <rPh sb="5" eb="7">
      <t>ジョウホウ</t>
    </rPh>
    <rPh sb="10" eb="12">
      <t>インサツ</t>
    </rPh>
    <rPh sb="12" eb="13">
      <t>トウ</t>
    </rPh>
    <phoneticPr fontId="5"/>
  </si>
  <si>
    <t>参加者の交通費・宿泊料等</t>
  </si>
  <si>
    <t xml:space="preserve">B. </t>
    <phoneticPr fontId="5"/>
  </si>
  <si>
    <t>機器保守料、WEB維持管理、通信、臨時職員雇用等</t>
    <rPh sb="0" eb="2">
      <t>キキ</t>
    </rPh>
    <rPh sb="2" eb="4">
      <t>ホシュ</t>
    </rPh>
    <rPh sb="4" eb="5">
      <t>リョウ</t>
    </rPh>
    <rPh sb="9" eb="11">
      <t>イジ</t>
    </rPh>
    <rPh sb="11" eb="13">
      <t>カンリ</t>
    </rPh>
    <rPh sb="14" eb="16">
      <t>ツウシン</t>
    </rPh>
    <rPh sb="17" eb="19">
      <t>リンジ</t>
    </rPh>
    <rPh sb="19" eb="21">
      <t>ショクイン</t>
    </rPh>
    <rPh sb="21" eb="23">
      <t>コヨウ</t>
    </rPh>
    <rPh sb="23" eb="24">
      <t>トウ</t>
    </rPh>
    <phoneticPr fontId="5"/>
  </si>
  <si>
    <t>展示品運賃、通関料等</t>
    <rPh sb="0" eb="2">
      <t>テンジ</t>
    </rPh>
    <rPh sb="2" eb="3">
      <t>ヒン</t>
    </rPh>
    <rPh sb="3" eb="5">
      <t>ウンチン</t>
    </rPh>
    <rPh sb="6" eb="8">
      <t>ツウカン</t>
    </rPh>
    <rPh sb="8" eb="9">
      <t>リョウ</t>
    </rPh>
    <rPh sb="9" eb="10">
      <t>トウ</t>
    </rPh>
    <phoneticPr fontId="5"/>
  </si>
  <si>
    <t>展示品輸送費</t>
    <rPh sb="0" eb="2">
      <t>テンジ</t>
    </rPh>
    <rPh sb="2" eb="3">
      <t>ヒン</t>
    </rPh>
    <rPh sb="3" eb="6">
      <t>ユソウヒ</t>
    </rPh>
    <phoneticPr fontId="5"/>
  </si>
  <si>
    <t>ASEANｸﾘｴｲﾃｨﾌﾞﾈｯﾄﾜｰｸｼｽﾃﾑ作業</t>
    <rPh sb="22" eb="24">
      <t>サギョウ</t>
    </rPh>
    <phoneticPr fontId="5"/>
  </si>
  <si>
    <t>参加者の交通費・宿泊費等</t>
    <rPh sb="0" eb="3">
      <t>サンカシャ</t>
    </rPh>
    <rPh sb="4" eb="7">
      <t>コウツウヒ</t>
    </rPh>
    <rPh sb="8" eb="11">
      <t>シュクハクヒ</t>
    </rPh>
    <rPh sb="11" eb="12">
      <t>トウ</t>
    </rPh>
    <phoneticPr fontId="5"/>
  </si>
  <si>
    <t>東京ｹﾞｰﾑｼｮｳ2013およびinteriorlifestyle2013 出展料・会場設営費等</t>
    <rPh sb="38" eb="41">
      <t>シュッテンリョウ</t>
    </rPh>
    <rPh sb="42" eb="44">
      <t>カイジョウ</t>
    </rPh>
    <rPh sb="44" eb="46">
      <t>セツエイ</t>
    </rPh>
    <rPh sb="46" eb="47">
      <t>ヒ</t>
    </rPh>
    <rPh sb="47" eb="48">
      <t>トウ</t>
    </rPh>
    <phoneticPr fontId="5"/>
  </si>
  <si>
    <t xml:space="preserve">A. </t>
    <phoneticPr fontId="5"/>
  </si>
  <si>
    <t>Ｄ．（株）マガジンハウス他
１９．５百万</t>
    <rPh sb="3" eb="4">
      <t>カブ</t>
    </rPh>
    <rPh sb="12" eb="13">
      <t>ホカ</t>
    </rPh>
    <rPh sb="18" eb="20">
      <t>ヒャクマン</t>
    </rPh>
    <phoneticPr fontId="3"/>
  </si>
  <si>
    <t>Ｃ．(株）シルク他
２１．５百万</t>
    <rPh sb="3" eb="4">
      <t>カブ</t>
    </rPh>
    <rPh sb="8" eb="9">
      <t>ホカ</t>
    </rPh>
    <rPh sb="14" eb="16">
      <t>ヒャクマン</t>
    </rPh>
    <phoneticPr fontId="3"/>
  </si>
  <si>
    <t>Ｂ．エーベックスインターナショナル（株）他
２９．６百万</t>
    <rPh sb="18" eb="19">
      <t>カブ</t>
    </rPh>
    <rPh sb="20" eb="21">
      <t>ホカ</t>
    </rPh>
    <rPh sb="26" eb="28">
      <t>ヒャクマン</t>
    </rPh>
    <phoneticPr fontId="3"/>
  </si>
  <si>
    <t>Ａ．日経ＢＰ他
２５．２百万</t>
    <rPh sb="2" eb="4">
      <t>ニッケイ</t>
    </rPh>
    <rPh sb="6" eb="7">
      <t>ホカ</t>
    </rPh>
    <rPh sb="12" eb="14">
      <t>ヒャクマン</t>
    </rPh>
    <phoneticPr fontId="3"/>
  </si>
  <si>
    <t>総合広報活動事業、日・ｱｾｱﾝ広報ｲﾍﾞﾝﾄ促進及びﾈｯﾄﾜｰｸ拡大事業</t>
    <rPh sb="0" eb="2">
      <t>ソウゴウ</t>
    </rPh>
    <rPh sb="2" eb="4">
      <t>コウホウ</t>
    </rPh>
    <rPh sb="4" eb="6">
      <t>カツドウ</t>
    </rPh>
    <rPh sb="6" eb="8">
      <t>ジギョウ</t>
    </rPh>
    <rPh sb="9" eb="10">
      <t>ヒ</t>
    </rPh>
    <rPh sb="15" eb="17">
      <t>コウホウ</t>
    </rPh>
    <rPh sb="21" eb="23">
      <t>ソクシン</t>
    </rPh>
    <rPh sb="23" eb="25">
      <t>オヨビ</t>
    </rPh>
    <rPh sb="32" eb="33">
      <t>ダイ</t>
    </rPh>
    <rPh sb="33" eb="35">
      <t>ジギョウ</t>
    </rPh>
    <phoneticPr fontId="5"/>
  </si>
  <si>
    <t>ASEAN観光ﾈｯﾄﾜｰｸ拡大、ﾃｰﾏ別観光促進事業及びASEAN ﾌｪｱの開催</t>
    <rPh sb="5" eb="7">
      <t>カンコウ</t>
    </rPh>
    <rPh sb="13" eb="15">
      <t>カクダイ</t>
    </rPh>
    <rPh sb="19" eb="20">
      <t>ベツ</t>
    </rPh>
    <rPh sb="20" eb="22">
      <t>カンコウ</t>
    </rPh>
    <rPh sb="22" eb="24">
      <t>ソクシン</t>
    </rPh>
    <rPh sb="24" eb="26">
      <t>ジギョウ</t>
    </rPh>
    <rPh sb="26" eb="27">
      <t>オヨ</t>
    </rPh>
    <rPh sb="38" eb="40">
      <t>カイサイ</t>
    </rPh>
    <phoneticPr fontId="5"/>
  </si>
  <si>
    <t>投資促進ﾐｯｼｮﾝ派遣・ﾋﾞｼﾞﾈｽｱﾗｲｱﾝｽ構築事業</t>
    <rPh sb="0" eb="2">
      <t>トウシ</t>
    </rPh>
    <rPh sb="2" eb="4">
      <t>ソクシン</t>
    </rPh>
    <rPh sb="9" eb="11">
      <t>ハケン</t>
    </rPh>
    <rPh sb="24" eb="26">
      <t>ジギョウ</t>
    </rPh>
    <phoneticPr fontId="5"/>
  </si>
  <si>
    <t xml:space="preserve"> ｺﾝﾃﾝﾂ産業、CLMV強化支援事業（貿易展示・商談会開催）</t>
    <phoneticPr fontId="5"/>
  </si>
  <si>
    <t>広報事業</t>
    <rPh sb="0" eb="2">
      <t>コウホウ</t>
    </rPh>
    <rPh sb="2" eb="4">
      <t>ジギョウ</t>
    </rPh>
    <phoneticPr fontId="5"/>
  </si>
  <si>
    <t>観光・交流事業</t>
    <rPh sb="0" eb="2">
      <t>カンコウ</t>
    </rPh>
    <rPh sb="3" eb="5">
      <t>コウリュウ</t>
    </rPh>
    <rPh sb="5" eb="7">
      <t>ジギョウ</t>
    </rPh>
    <phoneticPr fontId="5"/>
  </si>
  <si>
    <t>投資事業</t>
    <rPh sb="0" eb="2">
      <t>トウシ</t>
    </rPh>
    <rPh sb="2" eb="4">
      <t>ジギョウ</t>
    </rPh>
    <phoneticPr fontId="5"/>
  </si>
  <si>
    <t>貿易事業</t>
    <rPh sb="0" eb="2">
      <t>ボウエキ</t>
    </rPh>
    <rPh sb="2" eb="4">
      <t>ジギョウ</t>
    </rPh>
    <phoneticPr fontId="5"/>
  </si>
  <si>
    <t>ＡＳＥＡＮ貿易投資観光促進ｾﾝﾀｰ
95.8百万円</t>
    <rPh sb="5" eb="7">
      <t>ボウエキ</t>
    </rPh>
    <rPh sb="7" eb="9">
      <t>トウシ</t>
    </rPh>
    <rPh sb="9" eb="11">
      <t>カンコウ</t>
    </rPh>
    <rPh sb="11" eb="13">
      <t>ソクシン</t>
    </rPh>
    <phoneticPr fontId="5"/>
  </si>
  <si>
    <t>外務省
95.8百万円　</t>
    <rPh sb="0" eb="2">
      <t>ガイム</t>
    </rPh>
    <phoneticPr fontId="5"/>
  </si>
  <si>
    <t>事業の内容が妥当であるか，事業の実施の手法が適切であるか，各種調達コストが適切であるか等の点を確認し，引き続きコスト削減及び費用対効果の確保に努める。</t>
    <rPh sb="0" eb="2">
      <t>ジギョウ</t>
    </rPh>
    <rPh sb="3" eb="5">
      <t>ナイヨウ</t>
    </rPh>
    <rPh sb="6" eb="8">
      <t>ダトウ</t>
    </rPh>
    <rPh sb="13" eb="15">
      <t>ジギョウ</t>
    </rPh>
    <rPh sb="16" eb="18">
      <t>ジッシ</t>
    </rPh>
    <rPh sb="19" eb="21">
      <t>シュホウ</t>
    </rPh>
    <rPh sb="22" eb="24">
      <t>テキセツ</t>
    </rPh>
    <rPh sb="29" eb="31">
      <t>カクシュ</t>
    </rPh>
    <rPh sb="31" eb="33">
      <t>チョウタツ</t>
    </rPh>
    <rPh sb="37" eb="39">
      <t>テキセツ</t>
    </rPh>
    <rPh sb="43" eb="44">
      <t>トウ</t>
    </rPh>
    <rPh sb="45" eb="46">
      <t>テン</t>
    </rPh>
    <rPh sb="47" eb="49">
      <t>カクニン</t>
    </rPh>
    <rPh sb="60" eb="61">
      <t>オヨ</t>
    </rPh>
    <rPh sb="62" eb="64">
      <t>ヒヨウ</t>
    </rPh>
    <rPh sb="64" eb="67">
      <t>タイコウカ</t>
    </rPh>
    <rPh sb="68" eb="70">
      <t>カクホ</t>
    </rPh>
    <phoneticPr fontId="3"/>
  </si>
  <si>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等が確保されるよう努めている 。</t>
    <rPh sb="103" eb="105">
      <t>テキセツ</t>
    </rPh>
    <phoneticPr fontId="3"/>
  </si>
  <si>
    <t>国交省</t>
    <rPh sb="0" eb="3">
      <t>コッコウショウ</t>
    </rPh>
    <phoneticPr fontId="5"/>
  </si>
  <si>
    <t>ＡＳＥＡＮ貿易投資観光促進センター等拠出</t>
    <rPh sb="5" eb="7">
      <t>ボウエキ</t>
    </rPh>
    <rPh sb="7" eb="9">
      <t>トウシ</t>
    </rPh>
    <rPh sb="9" eb="11">
      <t>カンコウ</t>
    </rPh>
    <rPh sb="11" eb="13">
      <t>ソクシン</t>
    </rPh>
    <rPh sb="17" eb="18">
      <t>トウ</t>
    </rPh>
    <rPh sb="18" eb="20">
      <t>キョシュツ</t>
    </rPh>
    <phoneticPr fontId="5"/>
  </si>
  <si>
    <t>経産省</t>
    <rPh sb="0" eb="3">
      <t>ケイサンショウ</t>
    </rPh>
    <phoneticPr fontId="5"/>
  </si>
  <si>
    <t>日アセアン貿易投資観光促進センター拠出金</t>
    <rPh sb="0" eb="1">
      <t>ニチ</t>
    </rPh>
    <rPh sb="5" eb="7">
      <t>ボウエキ</t>
    </rPh>
    <rPh sb="7" eb="9">
      <t>トウシ</t>
    </rPh>
    <rPh sb="9" eb="11">
      <t>カンコウ</t>
    </rPh>
    <rPh sb="11" eb="13">
      <t>ソクシン</t>
    </rPh>
    <rPh sb="17" eb="20">
      <t>キョシュツキン</t>
    </rPh>
    <phoneticPr fontId="5"/>
  </si>
  <si>
    <t>外務省</t>
    <rPh sb="0" eb="2">
      <t>ガイム</t>
    </rPh>
    <rPh sb="2" eb="3">
      <t>ショウ</t>
    </rPh>
    <phoneticPr fontId="5"/>
  </si>
  <si>
    <t>ＡＳＥＡＮ貿易投資観光促進センター拠出金（義務的拠出金）</t>
    <rPh sb="5" eb="7">
      <t>ボウエキ</t>
    </rPh>
    <rPh sb="7" eb="9">
      <t>トウシ</t>
    </rPh>
    <rPh sb="9" eb="11">
      <t>カンコウ</t>
    </rPh>
    <rPh sb="11" eb="13">
      <t>ソクシン</t>
    </rPh>
    <rPh sb="17" eb="20">
      <t>キョシュツキン</t>
    </rPh>
    <rPh sb="21" eb="24">
      <t>ギムテキ</t>
    </rPh>
    <rPh sb="24" eb="27">
      <t>キョシュツキン</t>
    </rPh>
    <phoneticPr fontId="5"/>
  </si>
  <si>
    <t>外務省の義務的拠出金については，ＡＳＥＡＮ１０か国に裨益する事業や事務局機能維持のために当てられる一方，本任意拠出金については域内の格差是正に重点を置いた後発国向け事業や新規分野における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3"/>
  </si>
  <si>
    <t>センターが実施する貿易展示会への出展者の満足度は高い水準を維持している。また，コンテンツ産業の連携強化，日本の地方都市とＡＳＥＡＮの連携強化，ムスリム観光客の受入れ促進等，日ＡＳＥＡＮ関係の強化に資する新たな協力にも取り組んでいる。</t>
    <rPh sb="52" eb="54">
      <t>ニホン</t>
    </rPh>
    <rPh sb="55" eb="57">
      <t>チホウ</t>
    </rPh>
    <rPh sb="57" eb="59">
      <t>トシ</t>
    </rPh>
    <rPh sb="66" eb="68">
      <t>レンケイ</t>
    </rPh>
    <rPh sb="68" eb="70">
      <t>キョウカ</t>
    </rPh>
    <phoneticPr fontId="3"/>
  </si>
  <si>
    <t>貿易，投資，観光，人的交流等の分野におけるＡＳＥＡＮとの関係強化は我が国外交の優先課題の一つ。２０１３年１２月の日・ＡＳＥＡＮ特別首脳会議において採択されたビジョンステートメント実施計画においても，これらの分野におけるセンターの役割についての言及が盛り込まれている。</t>
    <phoneticPr fontId="3"/>
  </si>
  <si>
    <t>95,809/107</t>
    <phoneticPr fontId="3"/>
  </si>
  <si>
    <t>107,348/33</t>
    <phoneticPr fontId="3"/>
  </si>
  <si>
    <t>126,292/51</t>
    <phoneticPr fontId="3"/>
  </si>
  <si>
    <t>任意拠出金の額÷事業件数　　　　　　　　　　　　　</t>
    <rPh sb="0" eb="2">
      <t>ニンイ</t>
    </rPh>
    <phoneticPr fontId="5"/>
  </si>
  <si>
    <t>日ＡＳＥＡＮセンターが主催した貿易・投資・観光交流分野及び広報活動における事業の合計数</t>
    <phoneticPr fontId="3"/>
  </si>
  <si>
    <t>貿易展示商談会の役立ち度（出展業者に対するアンケートの結果，４段階のうち上位２段階の評価を受けた割合。義務拠出金と任意拠出金による事業を合わせたもの）
（達成度＝実績÷目標値（８０％））</t>
    <phoneticPr fontId="3"/>
  </si>
  <si>
    <t>件</t>
    <rPh sb="0" eb="1">
      <t>ケン</t>
    </rPh>
    <phoneticPr fontId="3"/>
  </si>
  <si>
    <t>貿易展示商談会における商談件数（義務拠出金と任意拠出金による事業を合わせたもの）
（達成度＝実績÷目標値（＝前年実績×義務拠出金と任意拠出金（政府全体）増減比×１．０５））</t>
    <phoneticPr fontId="3"/>
  </si>
  <si>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t>
    <phoneticPr fontId="3"/>
  </si>
  <si>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特に，任意拠出金については，特にＡＳＥＡＮへの後発加盟国であるカンボジア，ラオス，ミャンマー，ベトナムへの支援に重点を置きつつ，ＡＳＥＡＮ各国の格差是正に貢献することを主たる目的とする事業や，日ＡＳＥＡＮ関係の強化に資する新たな分野での事業等の実施に活用されている。</t>
    <phoneticPr fontId="3"/>
  </si>
  <si>
    <t>ASEAN貿易投資観光促進センター拠出金（任意拠出金）</t>
    <phoneticPr fontId="3"/>
  </si>
  <si>
    <t>TILFによって数々のプロジェクトが実現されてきており，これはAPEC域内における貿易・投資の自由化・円滑化の促進，ひいては我が国の輸出入の拡大・迅速化及び市場拡大につながるものであり，本拠出は引き続き重要である。</t>
    <rPh sb="8" eb="10">
      <t>カズカズ</t>
    </rPh>
    <rPh sb="18" eb="20">
      <t>ジツゲン</t>
    </rPh>
    <rPh sb="35" eb="37">
      <t>イキナイ</t>
    </rPh>
    <rPh sb="41" eb="43">
      <t>ボウエキ</t>
    </rPh>
    <rPh sb="44" eb="46">
      <t>トウシ</t>
    </rPh>
    <rPh sb="47" eb="50">
      <t>ジユウカ</t>
    </rPh>
    <rPh sb="51" eb="54">
      <t>エンカツカ</t>
    </rPh>
    <rPh sb="55" eb="57">
      <t>ソクシン</t>
    </rPh>
    <rPh sb="62" eb="63">
      <t>ワ</t>
    </rPh>
    <rPh sb="64" eb="65">
      <t>クニ</t>
    </rPh>
    <rPh sb="66" eb="69">
      <t>ユシュツニュウ</t>
    </rPh>
    <rPh sb="70" eb="72">
      <t>カクダイ</t>
    </rPh>
    <rPh sb="73" eb="76">
      <t>ジンソクカ</t>
    </rPh>
    <rPh sb="76" eb="77">
      <t>オヨ</t>
    </rPh>
    <rPh sb="78" eb="80">
      <t>シジョウ</t>
    </rPh>
    <rPh sb="80" eb="82">
      <t>カクダイ</t>
    </rPh>
    <rPh sb="93" eb="94">
      <t>ホン</t>
    </rPh>
    <rPh sb="94" eb="96">
      <t>キョシュツ</t>
    </rPh>
    <rPh sb="97" eb="98">
      <t>ヒ</t>
    </rPh>
    <rPh sb="99" eb="100">
      <t>ツヅ</t>
    </rPh>
    <rPh sb="101" eb="103">
      <t>ジュウヨウ</t>
    </rPh>
    <phoneticPr fontId="3"/>
  </si>
  <si>
    <t>TILF基金は域内の貿易・投資の自由化・円滑化を促進するためのプロジェクトを行う経費で，1995年の大阪APECにて我が国総理が総額100億円を上限として拠出を表明したもの。2013年末までに累計50億円を拠出している。このため，APECメンバーエコノミーは，TILFは日本の基金という認識を有しており，我が国のAPECにおけるプレゼンスを象徴するとともに，本基金の活用により着実に地域の貿易・投資の自由化・円滑化の取り組みがす寸手いる。TILF基金を各エコノミーが使用する場合，プロジェクト経費のうち5割(途上エコノミーは2割)を自己拠出することが定められているが，我が国は免除されている。</t>
    <rPh sb="4" eb="6">
      <t>キキン</t>
    </rPh>
    <rPh sb="7" eb="9">
      <t>イキナイ</t>
    </rPh>
    <rPh sb="10" eb="12">
      <t>ボウエキ</t>
    </rPh>
    <rPh sb="13" eb="15">
      <t>トウシ</t>
    </rPh>
    <rPh sb="16" eb="19">
      <t>ジユウカ</t>
    </rPh>
    <rPh sb="20" eb="23">
      <t>エンカツカ</t>
    </rPh>
    <rPh sb="24" eb="26">
      <t>ソクシン</t>
    </rPh>
    <rPh sb="38" eb="39">
      <t>オコナ</t>
    </rPh>
    <rPh sb="40" eb="42">
      <t>ケイヒ</t>
    </rPh>
    <rPh sb="48" eb="49">
      <t>ネン</t>
    </rPh>
    <rPh sb="50" eb="52">
      <t>オオサカ</t>
    </rPh>
    <rPh sb="58" eb="59">
      <t>ワ</t>
    </rPh>
    <rPh sb="60" eb="61">
      <t>クニ</t>
    </rPh>
    <rPh sb="61" eb="63">
      <t>ソウリ</t>
    </rPh>
    <rPh sb="64" eb="66">
      <t>ソウガク</t>
    </rPh>
    <rPh sb="69" eb="71">
      <t>オクエン</t>
    </rPh>
    <rPh sb="72" eb="74">
      <t>ジョウゲン</t>
    </rPh>
    <rPh sb="77" eb="79">
      <t>キョシュツ</t>
    </rPh>
    <rPh sb="80" eb="82">
      <t>ヒョウメイ</t>
    </rPh>
    <rPh sb="91" eb="92">
      <t>ネン</t>
    </rPh>
    <rPh sb="92" eb="93">
      <t>マツ</t>
    </rPh>
    <rPh sb="96" eb="98">
      <t>ルイケイ</t>
    </rPh>
    <rPh sb="100" eb="102">
      <t>オクエン</t>
    </rPh>
    <rPh sb="103" eb="105">
      <t>キョシュツ</t>
    </rPh>
    <rPh sb="135" eb="137">
      <t>ニホン</t>
    </rPh>
    <rPh sb="138" eb="140">
      <t>キキン</t>
    </rPh>
    <rPh sb="143" eb="145">
      <t>ニンシキ</t>
    </rPh>
    <rPh sb="146" eb="147">
      <t>ユウ</t>
    </rPh>
    <rPh sb="152" eb="153">
      <t>ワ</t>
    </rPh>
    <rPh sb="154" eb="155">
      <t>クニ</t>
    </rPh>
    <rPh sb="170" eb="172">
      <t>ショウチョウ</t>
    </rPh>
    <rPh sb="179" eb="180">
      <t>ホン</t>
    </rPh>
    <rPh sb="180" eb="182">
      <t>キキン</t>
    </rPh>
    <rPh sb="183" eb="185">
      <t>カツヨウ</t>
    </rPh>
    <rPh sb="188" eb="190">
      <t>チャクジツ</t>
    </rPh>
    <rPh sb="191" eb="193">
      <t>チイキ</t>
    </rPh>
    <rPh sb="194" eb="196">
      <t>ボウエキ</t>
    </rPh>
    <rPh sb="197" eb="199">
      <t>トウシ</t>
    </rPh>
    <rPh sb="200" eb="203">
      <t>ジユウカ</t>
    </rPh>
    <rPh sb="204" eb="207">
      <t>エンカツカ</t>
    </rPh>
    <rPh sb="208" eb="209">
      <t>ト</t>
    </rPh>
    <rPh sb="210" eb="211">
      <t>ク</t>
    </rPh>
    <rPh sb="214" eb="215">
      <t>スン</t>
    </rPh>
    <rPh sb="215" eb="216">
      <t>テ</t>
    </rPh>
    <rPh sb="223" eb="225">
      <t>キキン</t>
    </rPh>
    <rPh sb="226" eb="227">
      <t>カク</t>
    </rPh>
    <rPh sb="233" eb="235">
      <t>シヨウ</t>
    </rPh>
    <rPh sb="237" eb="239">
      <t>バアイ</t>
    </rPh>
    <rPh sb="246" eb="248">
      <t>ケイヒ</t>
    </rPh>
    <rPh sb="252" eb="253">
      <t>ワリ</t>
    </rPh>
    <rPh sb="254" eb="256">
      <t>トジョウ</t>
    </rPh>
    <rPh sb="263" eb="264">
      <t>ワリ</t>
    </rPh>
    <rPh sb="266" eb="268">
      <t>ジコ</t>
    </rPh>
    <rPh sb="268" eb="270">
      <t>キョシュツ</t>
    </rPh>
    <rPh sb="275" eb="276">
      <t>サダ</t>
    </rPh>
    <rPh sb="284" eb="285">
      <t>ワ</t>
    </rPh>
    <rPh sb="286" eb="287">
      <t>クニ</t>
    </rPh>
    <rPh sb="288" eb="290">
      <t>メンジョ</t>
    </rPh>
    <phoneticPr fontId="3"/>
  </si>
  <si>
    <t>－</t>
    <phoneticPr fontId="3"/>
  </si>
  <si>
    <t>○</t>
    <phoneticPr fontId="3"/>
  </si>
  <si>
    <t>○</t>
    <phoneticPr fontId="3"/>
  </si>
  <si>
    <t>活動実績は見込みに見合ったものであるか。</t>
    <phoneticPr fontId="5"/>
  </si>
  <si>
    <t>APEC域内の貿易・投資の自由化・円滑化の促進に貢献している。なお，単年及び複数年に亘るプロジェクトの支出につき，毎年の会計報告を受けている。</t>
    <rPh sb="4" eb="6">
      <t>イキナイ</t>
    </rPh>
    <rPh sb="7" eb="9">
      <t>ボウエキ</t>
    </rPh>
    <rPh sb="10" eb="12">
      <t>トウシ</t>
    </rPh>
    <rPh sb="13" eb="16">
      <t>ジユウカ</t>
    </rPh>
    <rPh sb="17" eb="20">
      <t>エンカツカ</t>
    </rPh>
    <rPh sb="21" eb="23">
      <t>ソクシン</t>
    </rPh>
    <rPh sb="24" eb="26">
      <t>コウケン</t>
    </rPh>
    <rPh sb="34" eb="36">
      <t>タンネン</t>
    </rPh>
    <rPh sb="36" eb="37">
      <t>オヨ</t>
    </rPh>
    <rPh sb="38" eb="41">
      <t>フクスウネン</t>
    </rPh>
    <rPh sb="42" eb="43">
      <t>ワタ</t>
    </rPh>
    <rPh sb="51" eb="53">
      <t>シシュツ</t>
    </rPh>
    <rPh sb="57" eb="59">
      <t>マイトシ</t>
    </rPh>
    <rPh sb="60" eb="62">
      <t>カイケイ</t>
    </rPh>
    <rPh sb="62" eb="64">
      <t>ホウコク</t>
    </rPh>
    <rPh sb="65" eb="66">
      <t>ウ</t>
    </rPh>
    <phoneticPr fontId="3"/>
  </si>
  <si>
    <t>－</t>
    <phoneticPr fontId="3"/>
  </si>
  <si>
    <t>－</t>
    <phoneticPr fontId="3"/>
  </si>
  <si>
    <t>受益者との負担関係は妥当であるか。</t>
    <phoneticPr fontId="5"/>
  </si>
  <si>
    <t>各エコノミーは，TILF基金に対しプロジェクト申請を行い，APEC事務局及びAPECメンバーエコノミーは，貿易・投資の自由化・円滑化の促進というTILFの目的に合致しているか等につき，厳格な審査を経てプロジェクトの選定を行っている。</t>
    <rPh sb="0" eb="1">
      <t>カク</t>
    </rPh>
    <rPh sb="12" eb="14">
      <t>キキン</t>
    </rPh>
    <rPh sb="15" eb="16">
      <t>タイ</t>
    </rPh>
    <rPh sb="23" eb="25">
      <t>シンセイ</t>
    </rPh>
    <rPh sb="26" eb="27">
      <t>オコナ</t>
    </rPh>
    <rPh sb="33" eb="36">
      <t>ジムキョク</t>
    </rPh>
    <rPh sb="36" eb="37">
      <t>オヨ</t>
    </rPh>
    <rPh sb="53" eb="55">
      <t>ボウエキ</t>
    </rPh>
    <rPh sb="56" eb="58">
      <t>トウシ</t>
    </rPh>
    <rPh sb="59" eb="62">
      <t>ジユウカ</t>
    </rPh>
    <rPh sb="63" eb="66">
      <t>エンカツカ</t>
    </rPh>
    <rPh sb="67" eb="69">
      <t>ソクシン</t>
    </rPh>
    <rPh sb="77" eb="79">
      <t>モクテキ</t>
    </rPh>
    <rPh sb="80" eb="82">
      <t>ガッチ</t>
    </rPh>
    <rPh sb="87" eb="88">
      <t>ナド</t>
    </rPh>
    <rPh sb="92" eb="94">
      <t>ゲンカク</t>
    </rPh>
    <rPh sb="95" eb="97">
      <t>シンサ</t>
    </rPh>
    <rPh sb="98" eb="99">
      <t>ヘ</t>
    </rPh>
    <rPh sb="107" eb="109">
      <t>センテイ</t>
    </rPh>
    <rPh sb="110" eb="111">
      <t>オコナ</t>
    </rPh>
    <phoneticPr fontId="3"/>
  </si>
  <si>
    <t>－</t>
    <phoneticPr fontId="3"/>
  </si>
  <si>
    <t>競争性が確保されているなど支出先の選定は妥当か。　</t>
    <phoneticPr fontId="5"/>
  </si>
  <si>
    <t>事業の効率性</t>
    <phoneticPr fontId="5"/>
  </si>
  <si>
    <t>○</t>
    <phoneticPr fontId="3"/>
  </si>
  <si>
    <t>明確な政策目的（成果目標）の達成手段として位置付けられ、優先度の高い事業となっているか。</t>
    <phoneticPr fontId="5"/>
  </si>
  <si>
    <t>－</t>
    <phoneticPr fontId="3"/>
  </si>
  <si>
    <t>地方自治体、民間等に委ねることができない事業なのか。</t>
    <phoneticPr fontId="5"/>
  </si>
  <si>
    <t>TILFは，日本が独自に開始した基金であり，1995年の大阪APECにおいて我が国総理から総額100億円を上限として拠出を表明したことを受け開始された。APEC域内の貿易・投資の自由化・円滑化を促進するためのプロジェクト経費であり，我が国経済にも資するものである。</t>
    <rPh sb="6" eb="8">
      <t>ニホン</t>
    </rPh>
    <rPh sb="9" eb="11">
      <t>ドクジ</t>
    </rPh>
    <rPh sb="12" eb="14">
      <t>カイシ</t>
    </rPh>
    <rPh sb="16" eb="18">
      <t>キキン</t>
    </rPh>
    <rPh sb="26" eb="27">
      <t>ネン</t>
    </rPh>
    <rPh sb="28" eb="30">
      <t>オオサカ</t>
    </rPh>
    <rPh sb="38" eb="39">
      <t>ワ</t>
    </rPh>
    <rPh sb="40" eb="41">
      <t>クニ</t>
    </rPh>
    <rPh sb="41" eb="43">
      <t>ソウリ</t>
    </rPh>
    <rPh sb="45" eb="47">
      <t>ソウガク</t>
    </rPh>
    <rPh sb="50" eb="52">
      <t>オクエン</t>
    </rPh>
    <rPh sb="53" eb="55">
      <t>ジョウゲン</t>
    </rPh>
    <rPh sb="58" eb="60">
      <t>キョシュツ</t>
    </rPh>
    <rPh sb="61" eb="63">
      <t>ヒョウメイ</t>
    </rPh>
    <rPh sb="68" eb="69">
      <t>ウ</t>
    </rPh>
    <rPh sb="70" eb="72">
      <t>カイシ</t>
    </rPh>
    <rPh sb="80" eb="82">
      <t>イキナイ</t>
    </rPh>
    <rPh sb="83" eb="85">
      <t>ボウエキ</t>
    </rPh>
    <rPh sb="86" eb="88">
      <t>トウシ</t>
    </rPh>
    <rPh sb="89" eb="92">
      <t>ジユウカ</t>
    </rPh>
    <rPh sb="93" eb="96">
      <t>エンカツカ</t>
    </rPh>
    <rPh sb="97" eb="99">
      <t>ソクシン</t>
    </rPh>
    <rPh sb="110" eb="112">
      <t>ケイヒ</t>
    </rPh>
    <rPh sb="116" eb="117">
      <t>ワ</t>
    </rPh>
    <rPh sb="118" eb="119">
      <t>クニ</t>
    </rPh>
    <rPh sb="119" eb="121">
      <t>ケイザイ</t>
    </rPh>
    <rPh sb="123" eb="124">
      <t>シ</t>
    </rPh>
    <phoneticPr fontId="3"/>
  </si>
  <si>
    <t>○</t>
    <phoneticPr fontId="3"/>
  </si>
  <si>
    <t>広く国民のニーズがあるか。国費を投入しなければ事業目的が達成できないのか。</t>
    <phoneticPr fontId="5"/>
  </si>
  <si>
    <t>国費投入の
必要性</t>
    <phoneticPr fontId="5"/>
  </si>
  <si>
    <t>11百万円
/
回数：未公表</t>
    <rPh sb="2" eb="4">
      <t>ヒャクマン</t>
    </rPh>
    <rPh sb="4" eb="5">
      <t>エン</t>
    </rPh>
    <rPh sb="8" eb="10">
      <t>カイスウ</t>
    </rPh>
    <rPh sb="11" eb="14">
      <t>ミコウヒョウ</t>
    </rPh>
    <phoneticPr fontId="3"/>
  </si>
  <si>
    <t>33百万円
/
回数：未公表</t>
    <rPh sb="2" eb="4">
      <t>ヒャクマン</t>
    </rPh>
    <rPh sb="4" eb="5">
      <t>エン</t>
    </rPh>
    <rPh sb="8" eb="10">
      <t>カイスウ</t>
    </rPh>
    <rPh sb="11" eb="14">
      <t>ミコウヒョウ</t>
    </rPh>
    <phoneticPr fontId="3"/>
  </si>
  <si>
    <t>37百万円
/
20回</t>
    <rPh sb="2" eb="4">
      <t>ヒャクマン</t>
    </rPh>
    <rPh sb="4" eb="5">
      <t>エン</t>
    </rPh>
    <rPh sb="10" eb="11">
      <t>カイ</t>
    </rPh>
    <phoneticPr fontId="3"/>
  </si>
  <si>
    <t>42百万円
/
42回</t>
    <rPh sb="2" eb="4">
      <t>ヒャクマン</t>
    </rPh>
    <rPh sb="4" eb="5">
      <t>エン</t>
    </rPh>
    <rPh sb="10" eb="11">
      <t>カイ</t>
    </rPh>
    <phoneticPr fontId="3"/>
  </si>
  <si>
    <t>/</t>
    <phoneticPr fontId="5"/>
  </si>
  <si>
    <t>－</t>
    <phoneticPr fontId="3"/>
  </si>
  <si>
    <t>－</t>
    <phoneticPr fontId="3"/>
  </si>
  <si>
    <t>拠出金額　÷　プロジェクト件数　　　　　　　　　　　　　　</t>
    <rPh sb="0" eb="3">
      <t>キョシュツキン</t>
    </rPh>
    <rPh sb="3" eb="4">
      <t>ガク</t>
    </rPh>
    <rPh sb="13" eb="15">
      <t>ケンスウ</t>
    </rPh>
    <phoneticPr fontId="5"/>
  </si>
  <si>
    <t>未公表</t>
    <rPh sb="0" eb="3">
      <t>ミコウヒョウ</t>
    </rPh>
    <phoneticPr fontId="3"/>
  </si>
  <si>
    <t>当初見込み</t>
    <phoneticPr fontId="5"/>
  </si>
  <si>
    <t>―</t>
    <phoneticPr fontId="5"/>
  </si>
  <si>
    <t>米ドル</t>
    <rPh sb="0" eb="1">
      <t>ベイ</t>
    </rPh>
    <phoneticPr fontId="3"/>
  </si>
  <si>
    <t>ＴＩＬＦの執行額(年単位)</t>
    <rPh sb="5" eb="7">
      <t>シッコウ</t>
    </rPh>
    <rPh sb="7" eb="8">
      <t>ガク</t>
    </rPh>
    <rPh sb="9" eb="12">
      <t>ネンタンイ</t>
    </rPh>
    <phoneticPr fontId="3"/>
  </si>
  <si>
    <t>％</t>
    <phoneticPr fontId="5"/>
  </si>
  <si>
    <t>件数</t>
    <rPh sb="0" eb="2">
      <t>ケンスウ</t>
    </rPh>
    <phoneticPr fontId="3"/>
  </si>
  <si>
    <t>プロジェクト数</t>
    <rPh sb="6" eb="7">
      <t>スウ</t>
    </rPh>
    <phoneticPr fontId="3"/>
  </si>
  <si>
    <t>貿易・投資の自由化・円滑化関連に資する協力。</t>
    <rPh sb="0" eb="2">
      <t>ボウエキ</t>
    </rPh>
    <rPh sb="3" eb="5">
      <t>トウシ</t>
    </rPh>
    <rPh sb="6" eb="9">
      <t>ジユウカ</t>
    </rPh>
    <rPh sb="10" eb="13">
      <t>エンカツカ</t>
    </rPh>
    <rPh sb="13" eb="15">
      <t>カンレン</t>
    </rPh>
    <rPh sb="16" eb="17">
      <t>シ</t>
    </rPh>
    <rPh sb="19" eb="21">
      <t>キョウリョク</t>
    </rPh>
    <phoneticPr fontId="3"/>
  </si>
  <si>
    <t>－</t>
    <phoneticPr fontId="3"/>
  </si>
  <si>
    <t>－</t>
    <phoneticPr fontId="3"/>
  </si>
  <si>
    <t>－</t>
    <phoneticPr fontId="3"/>
  </si>
  <si>
    <t>アジア太平洋地域における貿易・投資の自由化・円滑化促進のために，我が国が1995年の大阪APECにて数年間で総額100億円を上限に拠出することを表明。右公約を踏まえ，我が国が創設した本基金への拠出を行う。</t>
    <rPh sb="3" eb="6">
      <t>タイヘイヨウ</t>
    </rPh>
    <rPh sb="6" eb="8">
      <t>チイキ</t>
    </rPh>
    <rPh sb="12" eb="14">
      <t>ボウエキ</t>
    </rPh>
    <rPh sb="15" eb="17">
      <t>トウシ</t>
    </rPh>
    <rPh sb="18" eb="21">
      <t>ジユウカ</t>
    </rPh>
    <rPh sb="22" eb="25">
      <t>エンカツカ</t>
    </rPh>
    <rPh sb="25" eb="27">
      <t>ソクシン</t>
    </rPh>
    <rPh sb="32" eb="33">
      <t>ワ</t>
    </rPh>
    <rPh sb="34" eb="35">
      <t>クニ</t>
    </rPh>
    <rPh sb="40" eb="41">
      <t>ネン</t>
    </rPh>
    <rPh sb="42" eb="44">
      <t>オオサカ</t>
    </rPh>
    <rPh sb="50" eb="53">
      <t>スウネンカン</t>
    </rPh>
    <rPh sb="54" eb="56">
      <t>ソウガク</t>
    </rPh>
    <rPh sb="59" eb="61">
      <t>オクエン</t>
    </rPh>
    <rPh sb="62" eb="64">
      <t>ジョウゲン</t>
    </rPh>
    <rPh sb="65" eb="67">
      <t>キョシュツ</t>
    </rPh>
    <rPh sb="72" eb="74">
      <t>ヒョウメイ</t>
    </rPh>
    <rPh sb="75" eb="76">
      <t>ミギ</t>
    </rPh>
    <rPh sb="76" eb="78">
      <t>コウヤク</t>
    </rPh>
    <rPh sb="79" eb="80">
      <t>フ</t>
    </rPh>
    <rPh sb="83" eb="84">
      <t>ワ</t>
    </rPh>
    <rPh sb="85" eb="86">
      <t>クニ</t>
    </rPh>
    <rPh sb="87" eb="89">
      <t>ソウセツ</t>
    </rPh>
    <rPh sb="91" eb="92">
      <t>ホン</t>
    </rPh>
    <rPh sb="92" eb="94">
      <t>キキン</t>
    </rPh>
    <rPh sb="96" eb="98">
      <t>キョシュツ</t>
    </rPh>
    <rPh sb="99" eb="100">
      <t>オコナ</t>
    </rPh>
    <phoneticPr fontId="3"/>
  </si>
  <si>
    <t>貿易・投資の自由化・円滑化関連に資する協力事業を促進し，APECを通じてアジア太平洋地域全体の成長を促す。</t>
    <rPh sb="0" eb="2">
      <t>ボウエキ</t>
    </rPh>
    <rPh sb="3" eb="5">
      <t>トウシ</t>
    </rPh>
    <rPh sb="6" eb="9">
      <t>ジユウカ</t>
    </rPh>
    <rPh sb="10" eb="13">
      <t>エンカツカ</t>
    </rPh>
    <rPh sb="13" eb="15">
      <t>カンレン</t>
    </rPh>
    <rPh sb="16" eb="17">
      <t>シ</t>
    </rPh>
    <rPh sb="19" eb="21">
      <t>キョウリョク</t>
    </rPh>
    <rPh sb="21" eb="23">
      <t>ジギョウ</t>
    </rPh>
    <rPh sb="24" eb="26">
      <t>ソクシン</t>
    </rPh>
    <rPh sb="33" eb="34">
      <t>ツウ</t>
    </rPh>
    <rPh sb="39" eb="42">
      <t>タイヘイヨウ</t>
    </rPh>
    <rPh sb="42" eb="44">
      <t>チイキ</t>
    </rPh>
    <rPh sb="44" eb="46">
      <t>ゼンタイ</t>
    </rPh>
    <rPh sb="47" eb="49">
      <t>セイチョウ</t>
    </rPh>
    <rPh sb="50" eb="51">
      <t>ウナガ</t>
    </rPh>
    <phoneticPr fontId="3"/>
  </si>
  <si>
    <t>平成7年11月APEC大阪非公式首脳会議における村山総理(当時)のイニシアティブ</t>
    <rPh sb="0" eb="2">
      <t>ヘイセイ</t>
    </rPh>
    <rPh sb="3" eb="4">
      <t>ネン</t>
    </rPh>
    <rPh sb="6" eb="7">
      <t>ガツ</t>
    </rPh>
    <rPh sb="11" eb="13">
      <t>オオサカ</t>
    </rPh>
    <rPh sb="13" eb="16">
      <t>ヒコウシキ</t>
    </rPh>
    <rPh sb="16" eb="18">
      <t>シュノウ</t>
    </rPh>
    <rPh sb="18" eb="20">
      <t>カイギ</t>
    </rPh>
    <rPh sb="24" eb="26">
      <t>ムラヤマ</t>
    </rPh>
    <rPh sb="26" eb="28">
      <t>ソウリ</t>
    </rPh>
    <rPh sb="29" eb="31">
      <t>トウジ</t>
    </rPh>
    <phoneticPr fontId="3"/>
  </si>
  <si>
    <t>関係する計画、通知等</t>
    <phoneticPr fontId="5"/>
  </si>
  <si>
    <t>担当部局庁</t>
    <phoneticPr fontId="5"/>
  </si>
  <si>
    <t>アジア太平洋経済協力拠出金(TILF基金)(任意拠出金)</t>
    <rPh sb="3" eb="6">
      <t>タイヘイヨウ</t>
    </rPh>
    <rPh sb="6" eb="8">
      <t>ケイザイ</t>
    </rPh>
    <rPh sb="8" eb="10">
      <t>キョウリョク</t>
    </rPh>
    <rPh sb="10" eb="13">
      <t>キョシュツキン</t>
    </rPh>
    <rPh sb="18" eb="20">
      <t>キキン</t>
    </rPh>
    <rPh sb="22" eb="24">
      <t>ニンイ</t>
    </rPh>
    <rPh sb="24" eb="26">
      <t>キョシュツ</t>
    </rPh>
    <rPh sb="26" eb="27">
      <t>キン</t>
    </rPh>
    <phoneticPr fontId="3"/>
  </si>
  <si>
    <t>加盟国としてOECDの活動に任意拠出することにより、我が国の政策判断の参考となり得る成果等が得られた。また、OECDの活動を支援することにより、加盟国としてのプレゼンスを示すことができた。</t>
    <rPh sb="0" eb="3">
      <t>カメイコク</t>
    </rPh>
    <rPh sb="11" eb="13">
      <t>カツドウ</t>
    </rPh>
    <rPh sb="14" eb="16">
      <t>ニンイ</t>
    </rPh>
    <rPh sb="16" eb="18">
      <t>キョシュツ</t>
    </rPh>
    <rPh sb="26" eb="27">
      <t>ワ</t>
    </rPh>
    <rPh sb="28" eb="29">
      <t>クニ</t>
    </rPh>
    <rPh sb="30" eb="32">
      <t>セイサク</t>
    </rPh>
    <rPh sb="32" eb="34">
      <t>ハンダン</t>
    </rPh>
    <rPh sb="35" eb="37">
      <t>サンコウ</t>
    </rPh>
    <rPh sb="40" eb="41">
      <t>ウ</t>
    </rPh>
    <rPh sb="42" eb="44">
      <t>セイカ</t>
    </rPh>
    <rPh sb="44" eb="45">
      <t>トウ</t>
    </rPh>
    <rPh sb="46" eb="47">
      <t>エ</t>
    </rPh>
    <rPh sb="59" eb="61">
      <t>カツドウ</t>
    </rPh>
    <rPh sb="62" eb="64">
      <t>シエン</t>
    </rPh>
    <rPh sb="72" eb="75">
      <t>カメイコク</t>
    </rPh>
    <rPh sb="85" eb="86">
      <t>シメ</t>
    </rPh>
    <phoneticPr fontId="5"/>
  </si>
  <si>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rPh sb="0" eb="2">
      <t>セカイ</t>
    </rPh>
    <rPh sb="2" eb="4">
      <t>サイダイ</t>
    </rPh>
    <rPh sb="5" eb="7">
      <t>ケイザイ</t>
    </rPh>
    <rPh sb="17" eb="18">
      <t>ホカ</t>
    </rPh>
    <rPh sb="19" eb="21">
      <t>コクサイ</t>
    </rPh>
    <rPh sb="21" eb="23">
      <t>キカン</t>
    </rPh>
    <rPh sb="25" eb="27">
      <t>ダイタイ</t>
    </rPh>
    <rPh sb="31" eb="33">
      <t>ジギョウ</t>
    </rPh>
    <rPh sb="42" eb="45">
      <t>センモンセイ</t>
    </rPh>
    <rPh sb="46" eb="48">
      <t>カツヨウ</t>
    </rPh>
    <rPh sb="50" eb="51">
      <t>シン</t>
    </rPh>
    <rPh sb="52" eb="54">
      <t>ヒツヨウ</t>
    </rPh>
    <rPh sb="55" eb="57">
      <t>ジギョウ</t>
    </rPh>
    <rPh sb="58" eb="60">
      <t>キョシュツ</t>
    </rPh>
    <rPh sb="61" eb="62">
      <t>オコナ</t>
    </rPh>
    <rPh sb="69" eb="70">
      <t>ニチ</t>
    </rPh>
    <rPh sb="74" eb="76">
      <t>キョウリョク</t>
    </rPh>
    <rPh sb="76" eb="79">
      <t>キョシュツキン</t>
    </rPh>
    <rPh sb="80" eb="82">
      <t>アンケン</t>
    </rPh>
    <rPh sb="92" eb="95">
      <t>ジムキョク</t>
    </rPh>
    <rPh sb="96" eb="98">
      <t>ジゼン</t>
    </rPh>
    <rPh sb="99" eb="101">
      <t>キョウギ</t>
    </rPh>
    <rPh sb="102" eb="103">
      <t>カサ</t>
    </rPh>
    <rPh sb="105" eb="107">
      <t>ジギョウ</t>
    </rPh>
    <rPh sb="107" eb="109">
      <t>ジッシ</t>
    </rPh>
    <rPh sb="109" eb="110">
      <t>マエ</t>
    </rPh>
    <rPh sb="112" eb="114">
      <t>モクテキ</t>
    </rPh>
    <rPh sb="115" eb="117">
      <t>ジッシ</t>
    </rPh>
    <rPh sb="117" eb="119">
      <t>ケイカク</t>
    </rPh>
    <rPh sb="120" eb="122">
      <t>ミツ</t>
    </rPh>
    <rPh sb="124" eb="125">
      <t>トウ</t>
    </rPh>
    <rPh sb="125" eb="127">
      <t>ショウサイ</t>
    </rPh>
    <rPh sb="128" eb="130">
      <t>キサイ</t>
    </rPh>
    <rPh sb="145" eb="146">
      <t>オヨ</t>
    </rPh>
    <rPh sb="147" eb="149">
      <t>ジギョウ</t>
    </rPh>
    <rPh sb="149" eb="151">
      <t>ジッシ</t>
    </rPh>
    <rPh sb="151" eb="152">
      <t>ゴ</t>
    </rPh>
    <rPh sb="153" eb="155">
      <t>カイケイ</t>
    </rPh>
    <rPh sb="155" eb="157">
      <t>ホウコク</t>
    </rPh>
    <rPh sb="158" eb="160">
      <t>テイシュツ</t>
    </rPh>
    <rPh sb="164" eb="167">
      <t>ジネンド</t>
    </rPh>
    <rPh sb="168" eb="170">
      <t>ジギョウ</t>
    </rPh>
    <rPh sb="170" eb="172">
      <t>ナイヨウ</t>
    </rPh>
    <rPh sb="173" eb="175">
      <t>ミナオ</t>
    </rPh>
    <phoneticPr fontId="5"/>
  </si>
  <si>
    <t>OECDの活動を支援することにより、アジア地域におけるアウトリーチ活動やOECD東京センターによる翻訳など、我が国がプレゼンスを発揮できる分野において我が国及び国民にとっても有益な事業を行うことができた。</t>
    <rPh sb="5" eb="7">
      <t>カツドウ</t>
    </rPh>
    <rPh sb="8" eb="10">
      <t>シエン</t>
    </rPh>
    <rPh sb="21" eb="23">
      <t>チイキ</t>
    </rPh>
    <rPh sb="33" eb="35">
      <t>カツドウ</t>
    </rPh>
    <rPh sb="40" eb="42">
      <t>トウキョウ</t>
    </rPh>
    <rPh sb="49" eb="51">
      <t>ホンヤク</t>
    </rPh>
    <rPh sb="54" eb="55">
      <t>ワ</t>
    </rPh>
    <rPh sb="56" eb="57">
      <t>クニ</t>
    </rPh>
    <rPh sb="64" eb="66">
      <t>ハッキ</t>
    </rPh>
    <rPh sb="69" eb="71">
      <t>ブンヤ</t>
    </rPh>
    <rPh sb="75" eb="76">
      <t>ワ</t>
    </rPh>
    <rPh sb="77" eb="78">
      <t>クニ</t>
    </rPh>
    <rPh sb="78" eb="79">
      <t>オヨ</t>
    </rPh>
    <rPh sb="80" eb="82">
      <t>コクミン</t>
    </rPh>
    <rPh sb="87" eb="89">
      <t>ユウエキ</t>
    </rPh>
    <rPh sb="90" eb="92">
      <t>ジギョウ</t>
    </rPh>
    <rPh sb="93" eb="94">
      <t>オコナ</t>
    </rPh>
    <phoneticPr fontId="5"/>
  </si>
  <si>
    <t>任意拠出額/案件数</t>
    <rPh sb="0" eb="2">
      <t>ニンイ</t>
    </rPh>
    <rPh sb="2" eb="4">
      <t>キョシュツ</t>
    </rPh>
    <rPh sb="4" eb="5">
      <t>ガク</t>
    </rPh>
    <rPh sb="6" eb="8">
      <t>アンケン</t>
    </rPh>
    <rPh sb="8" eb="9">
      <t>スウ</t>
    </rPh>
    <phoneticPr fontId="3"/>
  </si>
  <si>
    <t>拠出
案件数</t>
    <rPh sb="0" eb="2">
      <t>キョシュツ</t>
    </rPh>
    <rPh sb="3" eb="5">
      <t>アンケン</t>
    </rPh>
    <rPh sb="5" eb="6">
      <t>スウ</t>
    </rPh>
    <phoneticPr fontId="3"/>
  </si>
  <si>
    <t>（10,600,000円／1案件）</t>
    <phoneticPr fontId="3"/>
  </si>
  <si>
    <t>拠出
案件数</t>
    <phoneticPr fontId="3"/>
  </si>
  <si>
    <t>Ｇ８との協力、非加盟国との関係強化、日本での広報等ＯＥＣＤの具体的なプロジェクトに任意拠出する。</t>
    <phoneticPr fontId="3"/>
  </si>
  <si>
    <t>－
460,000件</t>
    <rPh sb="9" eb="10">
      <t>ケン</t>
    </rPh>
    <phoneticPr fontId="3"/>
  </si>
  <si>
    <t>－
450,000件</t>
    <rPh sb="9" eb="10">
      <t>ケン</t>
    </rPh>
    <phoneticPr fontId="3"/>
  </si>
  <si>
    <t>34ヶ国
449,517件</t>
    <rPh sb="0" eb="1">
      <t>コク</t>
    </rPh>
    <rPh sb="3" eb="4">
      <t>ケン</t>
    </rPh>
    <phoneticPr fontId="3"/>
  </si>
  <si>
    <t>34ヶ国
443,718件</t>
    <rPh sb="1" eb="2">
      <t>コク</t>
    </rPh>
    <phoneticPr fontId="3"/>
  </si>
  <si>
    <t>上:加盟国数
下:OECD東京ｾﾝﾀｰのｳｪｳﾞｻｲﾄへのｱｸｾｽ数</t>
    <rPh sb="0" eb="1">
      <t>ウエ</t>
    </rPh>
    <rPh sb="2" eb="5">
      <t>カメイコク</t>
    </rPh>
    <rPh sb="5" eb="6">
      <t>スウ</t>
    </rPh>
    <rPh sb="7" eb="8">
      <t>シタ</t>
    </rPh>
    <rPh sb="13" eb="15">
      <t>トウキョウ</t>
    </rPh>
    <phoneticPr fontId="3"/>
  </si>
  <si>
    <t>本拠出金を元に、非加盟国との関係強化、日本での広報等ＯＥＣＤの具体的なプロジェクトを支援する。</t>
    <phoneticPr fontId="3"/>
  </si>
  <si>
    <t>（１）Ｇ８、G20を含め、国際社会の変化を踏まえて新たに対応を求められる課題に関する活動に積極的に関与すること、（２）「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３）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54" eb="256">
      <t>カツドウ</t>
    </rPh>
    <phoneticPr fontId="5"/>
  </si>
  <si>
    <t xml:space="preserve">日・OECD協力拠出金は、我が国が関心を有するＯＥＣＤの主要プロジェクトの支援、我が国とＯＥＣＤの間の人物交流や各種セミナーの開催、ＯＥＣＤインストルメントの我が国での活用などの事業を行うことを目的として日・ＯＥＣＤ間で設けられた枠組み。また、Ｇ８サミット、G20サミットなどにおいても、ＯＥＣＤに対して幾つかのプロジェクトや業務が委託されており、これらのＯＥＣＤへのタスクアウトについても、メンバー国として日・ＯＥＣＤ協力拠出金を活用して実施。
</t>
  </si>
  <si>
    <t>経済協力開発機構からの要請</t>
    <phoneticPr fontId="5"/>
  </si>
  <si>
    <t>昭和60年度</t>
    <rPh sb="0" eb="2">
      <t>ショウワ</t>
    </rPh>
    <rPh sb="4" eb="6">
      <t>ネンド</t>
    </rPh>
    <phoneticPr fontId="5"/>
  </si>
  <si>
    <t>日・経済協力開発機構協力拠出金（任意拠出金）</t>
    <phoneticPr fontId="5"/>
  </si>
  <si>
    <t>加入国増加率の減少に伴い，セミナー，ワークショップの開催件数についても，全体的に減少傾向にあるが，今後の新規対象加盟国は途上国が殆どあると言っても過言では無いことから，途上国に対する技術支援及び訓練が主対象である当ファンドへの拠出については，引き続き前向きに拠出支援を実施して行く。</t>
    <rPh sb="0" eb="2">
      <t>カニュウ</t>
    </rPh>
    <rPh sb="2" eb="3">
      <t>コク</t>
    </rPh>
    <rPh sb="3" eb="6">
      <t>ゾウカリツ</t>
    </rPh>
    <rPh sb="7" eb="9">
      <t>ゲンショウ</t>
    </rPh>
    <rPh sb="10" eb="11">
      <t>トモナ</t>
    </rPh>
    <rPh sb="26" eb="28">
      <t>カイサイ</t>
    </rPh>
    <rPh sb="28" eb="30">
      <t>ケンスウ</t>
    </rPh>
    <rPh sb="36" eb="39">
      <t>ゼンタイテキ</t>
    </rPh>
    <rPh sb="40" eb="42">
      <t>ゲンショウ</t>
    </rPh>
    <rPh sb="42" eb="44">
      <t>ケイコウ</t>
    </rPh>
    <rPh sb="49" eb="51">
      <t>コンゴ</t>
    </rPh>
    <rPh sb="52" eb="54">
      <t>シンキ</t>
    </rPh>
    <rPh sb="54" eb="56">
      <t>タイショウ</t>
    </rPh>
    <rPh sb="56" eb="59">
      <t>カメイコク</t>
    </rPh>
    <rPh sb="60" eb="63">
      <t>トジョウコク</t>
    </rPh>
    <rPh sb="64" eb="65">
      <t>ホトン</t>
    </rPh>
    <rPh sb="69" eb="70">
      <t>イ</t>
    </rPh>
    <rPh sb="73" eb="75">
      <t>カゴン</t>
    </rPh>
    <rPh sb="77" eb="78">
      <t>ナ</t>
    </rPh>
    <rPh sb="84" eb="87">
      <t>トジョウコク</t>
    </rPh>
    <rPh sb="88" eb="89">
      <t>タイ</t>
    </rPh>
    <rPh sb="91" eb="93">
      <t>ギジュツ</t>
    </rPh>
    <rPh sb="93" eb="95">
      <t>シエン</t>
    </rPh>
    <rPh sb="95" eb="96">
      <t>オヨ</t>
    </rPh>
    <rPh sb="97" eb="99">
      <t>クンレン</t>
    </rPh>
    <rPh sb="100" eb="103">
      <t>シュタイショウ</t>
    </rPh>
    <rPh sb="106" eb="107">
      <t>トウ</t>
    </rPh>
    <rPh sb="113" eb="115">
      <t>キョシュツ</t>
    </rPh>
    <rPh sb="121" eb="122">
      <t>ヒ</t>
    </rPh>
    <rPh sb="123" eb="124">
      <t>ツヅ</t>
    </rPh>
    <rPh sb="125" eb="127">
      <t>マエム</t>
    </rPh>
    <rPh sb="129" eb="131">
      <t>キョシュツ</t>
    </rPh>
    <rPh sb="131" eb="133">
      <t>シエン</t>
    </rPh>
    <rPh sb="134" eb="136">
      <t>ジッシ</t>
    </rPh>
    <rPh sb="138" eb="139">
      <t>イ</t>
    </rPh>
    <phoneticPr fontId="3"/>
  </si>
  <si>
    <t>当ファンドは，途上国に対してＷＴＯの各協定や新分野に関する技術協力プログラム（寿府でのトレーニング，各地域におけるセミナーや各国への専門家派遣など）を実施しており，２０１３年は一般WTO関連技術支援及び訓練案件１９件，専門分野及び先進分野技術支援及び訓練案件４５件，訓練及び能力向上のための学術的支援案件１８件、支援訓練及び技術支援設備案件９件、その他１５件を実施し，ＤＤＡにおける交渉関連能力の強化に着実に貢献している。</t>
    <rPh sb="201" eb="203">
      <t>チャクジツ</t>
    </rPh>
    <phoneticPr fontId="5"/>
  </si>
  <si>
    <t>―</t>
    <phoneticPr fontId="5"/>
  </si>
  <si>
    <t>種々のプログラムの実施により，着実に貢献している。</t>
    <rPh sb="0" eb="2">
      <t>シュジュ</t>
    </rPh>
    <rPh sb="9" eb="11">
      <t>ジッシ</t>
    </rPh>
    <rPh sb="15" eb="17">
      <t>チャクジツ</t>
    </rPh>
    <rPh sb="18" eb="20">
      <t>コウケン</t>
    </rPh>
    <phoneticPr fontId="5"/>
  </si>
  <si>
    <t>毎年度決算書の提出があり，適切に管理されている。</t>
    <rPh sb="0" eb="3">
      <t>マイネンド</t>
    </rPh>
    <rPh sb="3" eb="5">
      <t>ケッサン</t>
    </rPh>
    <rPh sb="5" eb="6">
      <t>ショ</t>
    </rPh>
    <rPh sb="7" eb="9">
      <t>テイシュツ</t>
    </rPh>
    <rPh sb="13" eb="15">
      <t>テキセツ</t>
    </rPh>
    <rPh sb="16" eb="18">
      <t>カンリ</t>
    </rPh>
    <phoneticPr fontId="5"/>
  </si>
  <si>
    <t>国が主体性を持って進めていく必要のある事業である。</t>
    <rPh sb="0" eb="1">
      <t>クニ</t>
    </rPh>
    <rPh sb="2" eb="5">
      <t>シュタイセイ</t>
    </rPh>
    <rPh sb="6" eb="7">
      <t>モ</t>
    </rPh>
    <rPh sb="9" eb="10">
      <t>スス</t>
    </rPh>
    <rPh sb="14" eb="16">
      <t>ヒツヨウ</t>
    </rPh>
    <rPh sb="19" eb="21">
      <t>ジギョウ</t>
    </rPh>
    <phoneticPr fontId="5"/>
  </si>
  <si>
    <t>32,450千円　  　　　　　　　÷　　　　　　　106件     　　　　　　　</t>
    <rPh sb="6" eb="7">
      <t>セン</t>
    </rPh>
    <rPh sb="7" eb="8">
      <t>エン</t>
    </rPh>
    <rPh sb="29" eb="30">
      <t>ケン</t>
    </rPh>
    <phoneticPr fontId="3"/>
  </si>
  <si>
    <t>35,605千円　  　　　　　　　÷     　　　　　　　146件</t>
    <rPh sb="6" eb="7">
      <t>セン</t>
    </rPh>
    <rPh sb="7" eb="8">
      <t>エン</t>
    </rPh>
    <rPh sb="34" eb="35">
      <t>ケン</t>
    </rPh>
    <phoneticPr fontId="3"/>
  </si>
  <si>
    <t>33,627千円　  　　　　　　　÷     　　　　　　　159件</t>
    <rPh sb="6" eb="7">
      <t>セン</t>
    </rPh>
    <rPh sb="7" eb="8">
      <t>エン</t>
    </rPh>
    <rPh sb="34" eb="35">
      <t>ケン</t>
    </rPh>
    <phoneticPr fontId="3"/>
  </si>
  <si>
    <t>X/Y</t>
    <phoneticPr fontId="5"/>
  </si>
  <si>
    <t>306千円</t>
    <rPh sb="3" eb="5">
      <t>センエン</t>
    </rPh>
    <phoneticPr fontId="3"/>
  </si>
  <si>
    <t>243千円</t>
    <rPh sb="3" eb="5">
      <t>センエン</t>
    </rPh>
    <phoneticPr fontId="3"/>
  </si>
  <si>
    <t>211千円</t>
    <rPh sb="3" eb="5">
      <t>センエン</t>
    </rPh>
    <phoneticPr fontId="3"/>
  </si>
  <si>
    <t>X：我が国の拠出金額　　　　　　　　　　　　　　　　　　　　　　　　　 ÷　　　　　　　　　　　　　　　　　　　　　　　　　　　　　　　　　　　　　　 Y：セミナー，ワークショップ開催件数　　　　　　　　　　　　　　</t>
    <rPh sb="2" eb="3">
      <t>ワ</t>
    </rPh>
    <rPh sb="4" eb="5">
      <t>クニ</t>
    </rPh>
    <rPh sb="6" eb="9">
      <t>キョシュツキン</t>
    </rPh>
    <rPh sb="9" eb="10">
      <t>ガク</t>
    </rPh>
    <rPh sb="90" eb="92">
      <t>カイサイ</t>
    </rPh>
    <rPh sb="92" eb="94">
      <t>ケンスウ</t>
    </rPh>
    <phoneticPr fontId="5"/>
  </si>
  <si>
    <t>当初見込み</t>
    <phoneticPr fontId="5"/>
  </si>
  <si>
    <t>―</t>
    <phoneticPr fontId="5"/>
  </si>
  <si>
    <t>セミナー，ワークショップ開催件数</t>
    <rPh sb="12" eb="14">
      <t>カイサイ</t>
    </rPh>
    <rPh sb="14" eb="16">
      <t>ケンスウ</t>
    </rPh>
    <phoneticPr fontId="3"/>
  </si>
  <si>
    <t>途上国の加盟国の増加</t>
    <rPh sb="0" eb="3">
      <t>トジョウコク</t>
    </rPh>
    <rPh sb="4" eb="7">
      <t>カメイコク</t>
    </rPh>
    <rPh sb="8" eb="10">
      <t>ゾウカ</t>
    </rPh>
    <phoneticPr fontId="3"/>
  </si>
  <si>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など）を実施している。</t>
    <rPh sb="50" eb="52">
      <t>ノウリョク</t>
    </rPh>
    <phoneticPr fontId="5"/>
  </si>
  <si>
    <t>多角的貿易体制への統合を通じて途上国が貿易によるメリットを享受することを目的として、関税その他の貿易障害を実質的に軽減し、国際通商における差別待遇を廃止することによって、各国の経済成長、物品及びサービスの貿易の拡大、及び世界の資源の最適な利用に寄与すること</t>
    <rPh sb="0" eb="3">
      <t>タカクテキ</t>
    </rPh>
    <rPh sb="3" eb="5">
      <t>ボウエキ</t>
    </rPh>
    <rPh sb="5" eb="7">
      <t>タイセイ</t>
    </rPh>
    <rPh sb="9" eb="11">
      <t>トウゴウ</t>
    </rPh>
    <rPh sb="12" eb="13">
      <t>ツウ</t>
    </rPh>
    <rPh sb="15" eb="18">
      <t>トジョウコク</t>
    </rPh>
    <rPh sb="19" eb="21">
      <t>ボウエキ</t>
    </rPh>
    <rPh sb="29" eb="31">
      <t>キョウジュ</t>
    </rPh>
    <rPh sb="36" eb="38">
      <t>モクテキ</t>
    </rPh>
    <phoneticPr fontId="5"/>
  </si>
  <si>
    <t>ＷＴＯからの拠出要請</t>
    <phoneticPr fontId="5"/>
  </si>
  <si>
    <t>外務省設置法第４条 第１項ロ，第２項及び第３項</t>
    <rPh sb="18" eb="19">
      <t>オヨ</t>
    </rPh>
    <phoneticPr fontId="5"/>
  </si>
  <si>
    <t>基本目標Ⅶ：分担金・拠出金　　　　　　　　　   　　　　　　　　　　     　　　具体的施策Ⅶ-2：国際機関を通じた経済及び社会分野に係る国際貢献</t>
    <rPh sb="0" eb="2">
      <t>キホン</t>
    </rPh>
    <rPh sb="2" eb="4">
      <t>モクヒョウ</t>
    </rPh>
    <rPh sb="6" eb="9">
      <t>ブンタンキン</t>
    </rPh>
    <rPh sb="10" eb="13">
      <t>キョシュツキン</t>
    </rPh>
    <rPh sb="43" eb="46">
      <t>グタイテキ</t>
    </rPh>
    <rPh sb="46" eb="48">
      <t>シサク</t>
    </rPh>
    <rPh sb="52" eb="54">
      <t>コクサイ</t>
    </rPh>
    <rPh sb="54" eb="56">
      <t>キカン</t>
    </rPh>
    <rPh sb="57" eb="58">
      <t>ツウ</t>
    </rPh>
    <rPh sb="60" eb="62">
      <t>ケイザイ</t>
    </rPh>
    <rPh sb="62" eb="63">
      <t>オヨ</t>
    </rPh>
    <rPh sb="64" eb="66">
      <t>シャカイ</t>
    </rPh>
    <rPh sb="66" eb="68">
      <t>ブンヤ</t>
    </rPh>
    <rPh sb="69" eb="70">
      <t>カカ</t>
    </rPh>
    <rPh sb="71" eb="73">
      <t>コクサイ</t>
    </rPh>
    <rPh sb="73" eb="75">
      <t>コウケン</t>
    </rPh>
    <phoneticPr fontId="5"/>
  </si>
  <si>
    <t>世界貿易機関(ＷＴＯ)事務局拠出金（任意拠出金）</t>
    <rPh sb="11" eb="14">
      <t>ジムキョク</t>
    </rPh>
    <rPh sb="14" eb="16">
      <t>キョシュツ</t>
    </rPh>
    <rPh sb="16" eb="17">
      <t>キン</t>
    </rPh>
    <rPh sb="18" eb="20">
      <t>ニンイ</t>
    </rPh>
    <rPh sb="20" eb="22">
      <t>キョシュツ</t>
    </rPh>
    <rPh sb="22" eb="23">
      <t>キン</t>
    </rPh>
    <phoneticPr fontId="5"/>
  </si>
  <si>
    <t>事業実施後にアンケートや意見聴取等を行い事業の改善に取り組んでいる。今後もより効果的な事業にすべく、事業実施結果を見ながら改善を進めていく。</t>
    <rPh sb="16" eb="17">
      <t>トウ</t>
    </rPh>
    <rPh sb="34" eb="36">
      <t>コンゴ</t>
    </rPh>
    <rPh sb="39" eb="42">
      <t>コウカテキ</t>
    </rPh>
    <rPh sb="43" eb="45">
      <t>ジギョウ</t>
    </rPh>
    <rPh sb="50" eb="52">
      <t>ジギョウ</t>
    </rPh>
    <rPh sb="52" eb="54">
      <t>ジッシ</t>
    </rPh>
    <rPh sb="54" eb="56">
      <t>ケッカ</t>
    </rPh>
    <rPh sb="57" eb="58">
      <t>ミ</t>
    </rPh>
    <rPh sb="61" eb="63">
      <t>カイゼン</t>
    </rPh>
    <rPh sb="64" eb="65">
      <t>スス</t>
    </rPh>
    <phoneticPr fontId="3"/>
  </si>
  <si>
    <t xml:space="preserve">
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3"/>
  </si>
  <si>
    <t>経済産業省</t>
    <rPh sb="0" eb="2">
      <t>ケイザイ</t>
    </rPh>
    <rPh sb="2" eb="5">
      <t>サンギョウショウ</t>
    </rPh>
    <phoneticPr fontId="5"/>
  </si>
  <si>
    <t>日韓産業技術協力共同事業体拠出金</t>
    <rPh sb="0" eb="2">
      <t>ニッカン</t>
    </rPh>
    <rPh sb="2" eb="4">
      <t>サンギョウ</t>
    </rPh>
    <rPh sb="4" eb="6">
      <t>ギジュツ</t>
    </rPh>
    <rPh sb="6" eb="8">
      <t>キョウリョク</t>
    </rPh>
    <rPh sb="8" eb="10">
      <t>キョウドウ</t>
    </rPh>
    <rPh sb="10" eb="13">
      <t>ジギョウタイ</t>
    </rPh>
    <rPh sb="13" eb="15">
      <t>キョシュツ</t>
    </rPh>
    <rPh sb="15" eb="16">
      <t>キン</t>
    </rPh>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</si>
  <si>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rPh sb="0" eb="2">
      <t>サンギョウ</t>
    </rPh>
    <rPh sb="2" eb="4">
      <t>ギジュツ</t>
    </rPh>
    <rPh sb="4" eb="5">
      <t>キョウ</t>
    </rPh>
    <rPh sb="5" eb="7">
      <t>キギョウ</t>
    </rPh>
    <rPh sb="18" eb="20">
      <t>サンギョウ</t>
    </rPh>
    <rPh sb="20" eb="22">
      <t>ギジュツ</t>
    </rPh>
    <rPh sb="22" eb="24">
      <t>ブンヤ</t>
    </rPh>
    <rPh sb="25" eb="27">
      <t>ジンザイ</t>
    </rPh>
    <rPh sb="27" eb="29">
      <t>イクセイ</t>
    </rPh>
    <rPh sb="29" eb="30">
      <t>トウ</t>
    </rPh>
    <rPh sb="35" eb="37">
      <t>ジギョウ</t>
    </rPh>
    <rPh sb="42" eb="44">
      <t>ケイザイ</t>
    </rPh>
    <rPh sb="44" eb="47">
      <t>サンギョウショウ</t>
    </rPh>
    <rPh sb="51" eb="52">
      <t>タ</t>
    </rPh>
    <rPh sb="52" eb="54">
      <t>コウリュウ</t>
    </rPh>
    <rPh sb="54" eb="56">
      <t>ソクシン</t>
    </rPh>
    <rPh sb="56" eb="57">
      <t>トウ</t>
    </rPh>
    <rPh sb="61" eb="63">
      <t>ジギョウ</t>
    </rPh>
    <rPh sb="67" eb="70">
      <t>ガイムショウ</t>
    </rPh>
    <rPh sb="71" eb="73">
      <t>ショカン</t>
    </rPh>
    <rPh sb="75" eb="77">
      <t>キンミツ</t>
    </rPh>
    <rPh sb="78" eb="80">
      <t>レンケイ</t>
    </rPh>
    <rPh sb="81" eb="82">
      <t>ウエ</t>
    </rPh>
    <rPh sb="82" eb="84">
      <t>ジギョウ</t>
    </rPh>
    <rPh sb="85" eb="87">
      <t>スイシン</t>
    </rPh>
    <phoneticPr fontId="5"/>
  </si>
  <si>
    <t>日韓・韓日両財団の連絡協議会、理事会への参加及び事業実施報告を受け、活動実績、事業計画を精査し、緊密な連携を図っている。</t>
    <rPh sb="0" eb="2">
      <t>ニッカン</t>
    </rPh>
    <rPh sb="3" eb="5">
      <t>カンニチ</t>
    </rPh>
    <rPh sb="5" eb="6">
      <t>リョウ</t>
    </rPh>
    <rPh sb="6" eb="8">
      <t>ザイダン</t>
    </rPh>
    <rPh sb="9" eb="11">
      <t>レンラク</t>
    </rPh>
    <rPh sb="11" eb="13">
      <t>キョウギ</t>
    </rPh>
    <rPh sb="13" eb="14">
      <t>カイ</t>
    </rPh>
    <rPh sb="15" eb="17">
      <t>リジ</t>
    </rPh>
    <rPh sb="17" eb="18">
      <t>カイ</t>
    </rPh>
    <rPh sb="20" eb="22">
      <t>サンカ</t>
    </rPh>
    <rPh sb="22" eb="23">
      <t>オヨ</t>
    </rPh>
    <rPh sb="24" eb="26">
      <t>ジギョウ</t>
    </rPh>
    <rPh sb="26" eb="28">
      <t>ジッシ</t>
    </rPh>
    <rPh sb="28" eb="30">
      <t>ホウコク</t>
    </rPh>
    <rPh sb="31" eb="32">
      <t>ウ</t>
    </rPh>
    <rPh sb="34" eb="36">
      <t>カツドウ</t>
    </rPh>
    <rPh sb="36" eb="38">
      <t>ジッセキ</t>
    </rPh>
    <rPh sb="39" eb="41">
      <t>ジギョウ</t>
    </rPh>
    <rPh sb="41" eb="43">
      <t>ケイカク</t>
    </rPh>
    <rPh sb="44" eb="46">
      <t>セイサ</t>
    </rPh>
    <rPh sb="48" eb="50">
      <t>キンミツ</t>
    </rPh>
    <rPh sb="51" eb="53">
      <t>レンケイ</t>
    </rPh>
    <rPh sb="54" eb="55">
      <t>ハカ</t>
    </rPh>
    <phoneticPr fontId="5"/>
  </si>
  <si>
    <t>財団の業務の運営状況、事業の内容、会計処理・資産の状況等が、「公益法人の設立許可及び指導監督基準」（平成8年9月20日閣議決定）に適合しているか否かを検査し、支出実態等の把握に努めている。</t>
    <rPh sb="0" eb="2">
      <t>ザイダン</t>
    </rPh>
    <rPh sb="3" eb="5">
      <t>ギョウム</t>
    </rPh>
    <rPh sb="6" eb="8">
      <t>ウンエイ</t>
    </rPh>
    <rPh sb="8" eb="10">
      <t>ジョウキョウ</t>
    </rPh>
    <rPh sb="11" eb="13">
      <t>ジギョウ</t>
    </rPh>
    <rPh sb="14" eb="16">
      <t>ナイヨウ</t>
    </rPh>
    <rPh sb="17" eb="19">
      <t>カイケイ</t>
    </rPh>
    <rPh sb="19" eb="21">
      <t>ショリ</t>
    </rPh>
    <rPh sb="22" eb="24">
      <t>シサン</t>
    </rPh>
    <rPh sb="25" eb="27">
      <t>ジョウキョウ</t>
    </rPh>
    <rPh sb="27" eb="28">
      <t>トウ</t>
    </rPh>
    <rPh sb="31" eb="33">
      <t>コウエキ</t>
    </rPh>
    <rPh sb="33" eb="35">
      <t>ホウジン</t>
    </rPh>
    <rPh sb="36" eb="38">
      <t>セツリツ</t>
    </rPh>
    <rPh sb="38" eb="40">
      <t>キョカ</t>
    </rPh>
    <rPh sb="40" eb="41">
      <t>オヨ</t>
    </rPh>
    <rPh sb="42" eb="44">
      <t>シドウ</t>
    </rPh>
    <rPh sb="44" eb="46">
      <t>カントク</t>
    </rPh>
    <rPh sb="46" eb="48">
      <t>キジュン</t>
    </rPh>
    <rPh sb="50" eb="52">
      <t>ヘイセイ</t>
    </rPh>
    <rPh sb="53" eb="54">
      <t>ネン</t>
    </rPh>
    <rPh sb="55" eb="56">
      <t>ガツ</t>
    </rPh>
    <rPh sb="58" eb="59">
      <t>ニチ</t>
    </rPh>
    <rPh sb="59" eb="61">
      <t>カクギ</t>
    </rPh>
    <rPh sb="61" eb="63">
      <t>ケッテイ</t>
    </rPh>
    <rPh sb="65" eb="67">
      <t>テキゴウ</t>
    </rPh>
    <rPh sb="72" eb="73">
      <t>イナ</t>
    </rPh>
    <rPh sb="75" eb="77">
      <t>ケンサ</t>
    </rPh>
    <rPh sb="79" eb="81">
      <t>シシュツ</t>
    </rPh>
    <rPh sb="81" eb="83">
      <t>ジッタイ</t>
    </rPh>
    <rPh sb="83" eb="84">
      <t>トウ</t>
    </rPh>
    <rPh sb="85" eb="87">
      <t>ハアク</t>
    </rPh>
    <rPh sb="88" eb="89">
      <t>ツト</t>
    </rPh>
    <phoneticPr fontId="5"/>
  </si>
  <si>
    <t>、</t>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</si>
  <si>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</si>
  <si>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管理費</t>
    <rPh sb="0" eb="3">
      <t>カンリヒ</t>
    </rPh>
    <phoneticPr fontId="3"/>
  </si>
  <si>
    <t>3,980,675/15</t>
    <phoneticPr fontId="3"/>
  </si>
  <si>
    <t>4,405,999/14</t>
    <phoneticPr fontId="3"/>
  </si>
  <si>
    <t>4,408,043/15</t>
    <phoneticPr fontId="3"/>
  </si>
  <si>
    <t>5,348,355/15</t>
    <phoneticPr fontId="3"/>
  </si>
  <si>
    <t>円/人</t>
    <rPh sb="0" eb="1">
      <t>エン</t>
    </rPh>
    <rPh sb="2" eb="3">
      <t>ヒト</t>
    </rPh>
    <phoneticPr fontId="5"/>
  </si>
  <si>
    <t>一部事業（先進企業技術交流事業）の一件当たりのコスト＝事業費／事業参加者</t>
    <rPh sb="27" eb="30">
      <t>ジギョウヒ</t>
    </rPh>
    <rPh sb="31" eb="33">
      <t>ジギョウ</t>
    </rPh>
    <rPh sb="33" eb="36">
      <t>サンカシャ</t>
    </rPh>
    <phoneticPr fontId="5"/>
  </si>
  <si>
    <t>―</t>
    <phoneticPr fontId="3"/>
  </si>
  <si>
    <t>本件拠出は、貿易不均衡是正等のための協力措置の一つとして日韓両国政府が各々の財団を適切に支援するためのものであり、事業の性質上、活動指標及び活動実績を定量的に示すことは困難であるものの、一部事業（先進企業技術交流事業）の活動指標・活動実績は右のとおり。</t>
    <rPh sb="110" eb="112">
      <t>カツドウ</t>
    </rPh>
    <rPh sb="112" eb="114">
      <t>シヒョウ</t>
    </rPh>
    <rPh sb="115" eb="117">
      <t>カツドウ</t>
    </rPh>
    <phoneticPr fontId="3"/>
  </si>
  <si>
    <t>―</t>
    <phoneticPr fontId="3"/>
  </si>
  <si>
    <t>億円</t>
    <rPh sb="0" eb="2">
      <t>オクエン</t>
    </rPh>
    <phoneticPr fontId="3"/>
  </si>
  <si>
    <t>億円</t>
    <rPh sb="0" eb="2">
      <t>オクエン</t>
    </rPh>
    <phoneticPr fontId="5"/>
  </si>
  <si>
    <t>本件拠出は、貿易不均衡是正等のための協力措置の一つとして日韓両国政府が各々の財団を適切に支援するためのものであり、事業の性質上、成果目標及び成果実績を定量的に示すことは困難であるが、一部事業（先進企業技術交流事業）の成果目標・成果実績は右のとおり（韓国の対日直接投資額）。
※実績額のマイナス(-)は資本の流出を示す。</t>
    <rPh sb="138" eb="141">
      <t>ジッセキガク</t>
    </rPh>
    <rPh sb="150" eb="152">
      <t>シホン</t>
    </rPh>
    <rPh sb="153" eb="155">
      <t>リュウシュツ</t>
    </rPh>
    <rPh sb="156" eb="157">
      <t>シメ</t>
    </rPh>
    <phoneticPr fontId="3"/>
  </si>
  <si>
    <t>目標値
（　　26年度）</t>
    <rPh sb="0" eb="3">
      <t>モクヒョウチ</t>
    </rPh>
    <rPh sb="9" eb="11">
      <t>ネンド</t>
    </rPh>
    <phoneticPr fontId="5"/>
  </si>
  <si>
    <t>　日韓の貿易構造に起因する貿易不均衡問題を背景にとした平成4年1月の日韓首脳会談時の合意に基づき、同年6月に「日韓貿易不均衡是正等のための具体的実践計画」がとりまとめられた。同「実践計画」では、貿易不均衡是正等のための協力措置の一つとして、日韓双方が両国間の産業技術協力の促進のための財団を設立するとともに、両国政府が各々の財団を適切に支援することが了解されている。右了解に基づき日韓両国に産業技術協力財団が設立され、さらに、日韓間の産業技術協力を推進するため、日韓の両財団により日韓産業技術協力協力事業体が設立された。本経費は、同事業体に対する拠出金である。</t>
    <phoneticPr fontId="3"/>
  </si>
  <si>
    <t>　日韓間の貿易不均衡（韓国側入超）を是正するための日韓首脳間の合意をふまえた「実践計画」に基づき、日韓間の産業技術協力の促進のため、韓国における産業技術分野での人材の育成、韓国の産業性向上のための協力、ビジネス交流促進、産業･技術交流、調査･広報事業を行うことを目的としている。</t>
    <phoneticPr fontId="3"/>
  </si>
  <si>
    <t>日韓首脳会談時の合意(平成4年)
日韓貿易不均衡是正等のための具体的実践計画(平成4年)
日韓産業技術協力協同事業体協定書(平成5年)</t>
    <phoneticPr fontId="3"/>
  </si>
  <si>
    <t>外務省設置法第4条第二項及び第三項
外務省組織令第40条</t>
    <phoneticPr fontId="3"/>
  </si>
  <si>
    <t>Ⅶ－２：分担金・拠出金　　Ⅶ-1　国際機関を通じた経済及び社会分野に係る国際貢献</t>
    <phoneticPr fontId="3"/>
  </si>
  <si>
    <t>課長　小野　啓一</t>
    <phoneticPr fontId="3"/>
  </si>
  <si>
    <t>北東アジア課</t>
    <phoneticPr fontId="3"/>
  </si>
  <si>
    <t>平成5年度</t>
    <phoneticPr fontId="3"/>
  </si>
  <si>
    <t>アジア大洋州局</t>
    <phoneticPr fontId="3"/>
  </si>
  <si>
    <t>日韓産業技術協力共同事業体拠出金（任意拠出金）</t>
    <phoneticPr fontId="3"/>
  </si>
  <si>
    <t>　我が国の拠出金が効率的かつ効果的に活用されるよう働きかけていく。</t>
  </si>
  <si>
    <t>EITIは、マルチドナー信託基金運営委員会で事業実施報告書が作成されるため、我が国は、これらの内容を精査・把握し、これらを踏まえ、事業の効率化等を求め、適正な予算管理に努めている。EITIの活動は、資源産出国の不正や腐敗を予防し、もって成長と貧困削減に繋げることにより、当該産出国からの資源の安定供給にも資するところ、エネルギー鉱物資源の多くを輸入に依存している我が国にとっても安定的な資源供給の確保にも貢献する。かかる活動に我が国政府としても継続的な財政的支援を行うことは重要である。</t>
  </si>
  <si>
    <t>EITIは、マルチドナー信託基金運営委員会の承認を得た作業計画に従って活動を行っている。</t>
    <rPh sb="12" eb="14">
      <t>シンタク</t>
    </rPh>
    <rPh sb="14" eb="16">
      <t>キキン</t>
    </rPh>
    <rPh sb="16" eb="18">
      <t>ウンエイ</t>
    </rPh>
    <rPh sb="18" eb="21">
      <t>イインカイ</t>
    </rPh>
    <rPh sb="22" eb="24">
      <t>ショウニン</t>
    </rPh>
    <rPh sb="25" eb="26">
      <t>エ</t>
    </rPh>
    <rPh sb="27" eb="29">
      <t>サギョウ</t>
    </rPh>
    <rPh sb="29" eb="31">
      <t>ケイカク</t>
    </rPh>
    <rPh sb="32" eb="33">
      <t>シタガ</t>
    </rPh>
    <rPh sb="35" eb="37">
      <t>カツドウ</t>
    </rPh>
    <rPh sb="38" eb="39">
      <t>オコナ</t>
    </rPh>
    <phoneticPr fontId="5"/>
  </si>
  <si>
    <t>EITIは、マルチドナー信託基金運営委員会で事業実施報告書が作成されるため、我が国は、これらの内容を精査・把握し、これらを踏まえ、事業の効率化等を求め、適正な予算管理に努めている。</t>
    <rPh sb="12" eb="14">
      <t>シンタク</t>
    </rPh>
    <rPh sb="14" eb="16">
      <t>キキン</t>
    </rPh>
    <rPh sb="16" eb="18">
      <t>ウンエイ</t>
    </rPh>
    <rPh sb="18" eb="21">
      <t>イインカイ</t>
    </rPh>
    <rPh sb="22" eb="24">
      <t>ジギョウ</t>
    </rPh>
    <rPh sb="24" eb="26">
      <t>ジッシ</t>
    </rPh>
    <rPh sb="26" eb="29">
      <t>ホウコクショ</t>
    </rPh>
    <rPh sb="30" eb="32">
      <t>サクセイ</t>
    </rPh>
    <rPh sb="38" eb="39">
      <t>ワ</t>
    </rPh>
    <rPh sb="40" eb="41">
      <t>クニ</t>
    </rPh>
    <rPh sb="47" eb="49">
      <t>ナイヨウ</t>
    </rPh>
    <rPh sb="50" eb="52">
      <t>セイサ</t>
    </rPh>
    <rPh sb="53" eb="55">
      <t>ハアク</t>
    </rPh>
    <rPh sb="61" eb="62">
      <t>フ</t>
    </rPh>
    <rPh sb="65" eb="67">
      <t>ジギョウ</t>
    </rPh>
    <rPh sb="68" eb="71">
      <t>コウリツカ</t>
    </rPh>
    <rPh sb="71" eb="72">
      <t>ナド</t>
    </rPh>
    <rPh sb="73" eb="74">
      <t>モト</t>
    </rPh>
    <rPh sb="76" eb="78">
      <t>テキセイ</t>
    </rPh>
    <rPh sb="79" eb="81">
      <t>ヨサン</t>
    </rPh>
    <rPh sb="81" eb="83">
      <t>カンリ</t>
    </rPh>
    <rPh sb="84" eb="85">
      <t>ツト</t>
    </rPh>
    <phoneticPr fontId="5"/>
  </si>
  <si>
    <t>日本企業も支援企業として参加しており、CSRの観点及び我が国の資源確保のからも有効な取組。サミット等でも言及されており、途上国のガバナンスや透明性の向上のために我が国としての関与が望ましい。</t>
    <rPh sb="0" eb="2">
      <t>ニホン</t>
    </rPh>
    <rPh sb="2" eb="4">
      <t>キギョウ</t>
    </rPh>
    <rPh sb="5" eb="7">
      <t>シエン</t>
    </rPh>
    <rPh sb="7" eb="9">
      <t>キギョウ</t>
    </rPh>
    <rPh sb="12" eb="14">
      <t>サンカ</t>
    </rPh>
    <rPh sb="23" eb="25">
      <t>カンテン</t>
    </rPh>
    <rPh sb="25" eb="26">
      <t>オヨ</t>
    </rPh>
    <rPh sb="27" eb="28">
      <t>ワ</t>
    </rPh>
    <rPh sb="29" eb="30">
      <t>クニ</t>
    </rPh>
    <rPh sb="31" eb="33">
      <t>シゲン</t>
    </rPh>
    <rPh sb="33" eb="35">
      <t>カクホ</t>
    </rPh>
    <rPh sb="39" eb="41">
      <t>ユウコウ</t>
    </rPh>
    <rPh sb="42" eb="44">
      <t>トリクミ</t>
    </rPh>
    <rPh sb="49" eb="50">
      <t>ナド</t>
    </rPh>
    <rPh sb="52" eb="54">
      <t>ゲンキュウ</t>
    </rPh>
    <rPh sb="60" eb="63">
      <t>トジョウコク</t>
    </rPh>
    <rPh sb="70" eb="73">
      <t>トウメイセイ</t>
    </rPh>
    <rPh sb="74" eb="76">
      <t>コウジョウ</t>
    </rPh>
    <rPh sb="80" eb="81">
      <t>ワ</t>
    </rPh>
    <rPh sb="82" eb="83">
      <t>クニ</t>
    </rPh>
    <rPh sb="87" eb="89">
      <t>カンヨ</t>
    </rPh>
    <rPh sb="90" eb="91">
      <t>ノゾ</t>
    </rPh>
    <phoneticPr fontId="5"/>
  </si>
  <si>
    <t>5,563/3</t>
    <phoneticPr fontId="3"/>
  </si>
  <si>
    <t>16,400/3</t>
    <phoneticPr fontId="3"/>
  </si>
  <si>
    <t>12,150/3</t>
    <phoneticPr fontId="3"/>
  </si>
  <si>
    <t>13,350/3</t>
    <phoneticPr fontId="3"/>
  </si>
  <si>
    <t>会議数</t>
    <rPh sb="0" eb="2">
      <t>カイギ</t>
    </rPh>
    <rPh sb="2" eb="3">
      <t>スウ</t>
    </rPh>
    <phoneticPr fontId="3"/>
  </si>
  <si>
    <t>理事会開催件数</t>
    <rPh sb="0" eb="3">
      <t>リジカイ</t>
    </rPh>
    <rPh sb="3" eb="5">
      <t>カイサイ</t>
    </rPh>
    <rPh sb="5" eb="7">
      <t>ケンスウ</t>
    </rPh>
    <phoneticPr fontId="3"/>
  </si>
  <si>
    <t>遵守国</t>
    <rPh sb="0" eb="2">
      <t>ジュンシュ</t>
    </rPh>
    <rPh sb="2" eb="3">
      <t>コク</t>
    </rPh>
    <phoneticPr fontId="3"/>
  </si>
  <si>
    <t>本イニシアティブへの参加国(遵守国）</t>
    <rPh sb="0" eb="1">
      <t>ホン</t>
    </rPh>
    <rPh sb="10" eb="13">
      <t>サンカコク</t>
    </rPh>
    <rPh sb="14" eb="16">
      <t>ジュンシュ</t>
    </rPh>
    <rPh sb="16" eb="17">
      <t>コク</t>
    </rPh>
    <phoneticPr fontId="3"/>
  </si>
  <si>
    <r>
      <t>ＥＩＴＩでは、資源消費国が中心の支援国をはじめ資源開発企業や資源関係機関からの拠出金による基金を有しており、世界銀行が委託機関として、ＥＩＴＩ実施国がＥＩＴＩ活動を実施するための資金的な支援を行っている。ＥＩＴＩ実施国はEITI認証ガイドにある加盟に関する5つの基準</t>
    </r>
    <r>
      <rPr>
        <sz val="8"/>
        <rFont val="ＭＳ Ｐゴシック"/>
        <family val="3"/>
        <charset val="128"/>
      </rPr>
      <t>（注１）</t>
    </r>
    <r>
      <rPr>
        <sz val="11"/>
        <color theme="1"/>
        <rFont val="ＭＳ Ｐゴシック"/>
        <family val="2"/>
        <charset val="128"/>
        <scheme val="minor"/>
      </rPr>
      <t>を満たした「候補国（Candidate Country）」となり、候補国となってから２年半以内にEITI認証基準（EITI Validation）</t>
    </r>
    <r>
      <rPr>
        <sz val="8"/>
        <rFont val="ＭＳ Ｐゴシック"/>
        <family val="3"/>
        <charset val="128"/>
      </rPr>
      <t>（注２）</t>
    </r>
    <r>
      <rPr>
        <sz val="11"/>
        <color theme="1"/>
        <rFont val="ＭＳ Ｐゴシック"/>
        <family val="2"/>
        <charset val="128"/>
        <scheme val="minor"/>
      </rPr>
      <t xml:space="preserve">をすべて満たした場合に「遵守国（Compliant Country）」と認定される。
</t>
    </r>
    <r>
      <rPr>
        <sz val="8"/>
        <rFont val="ＭＳ Ｐゴシック"/>
        <family val="3"/>
        <charset val="128"/>
      </rPr>
      <t xml:space="preserve">
（注１） 加盟に関する5つの基準：①EITI実施のコミット、②市民社会及び民間部門と作業することへのコミット、③実施をリードする個人の指名、④マルチステークホルダーグループの設立、⑤利害関係者と同意した作業計画の作成
（注２） EITI 認証基準（EITI Validation）：署名（Sign Up）5項目、準備（Preparation）8項目、公開（Disclosure）4項目、配布（Dissemination）1項目、審査と検証（Review and Validation) 2項目
</t>
    </r>
    <r>
      <rPr>
        <sz val="11"/>
        <color theme="1"/>
        <rFont val="ＭＳ Ｐゴシック"/>
        <family val="2"/>
        <charset val="128"/>
        <scheme val="minor"/>
      </rPr>
      <t xml:space="preserve">
</t>
    </r>
    <rPh sb="106" eb="109">
      <t>ジッシコク</t>
    </rPh>
    <phoneticPr fontId="5"/>
  </si>
  <si>
    <t>EITIは、石油・ガス・鉱物資源等の開発にかかわるいわゆる採取産業から資源産出国政府への資金の流れの透明性を高めることを通じて、腐敗や紛争を予防し、もって成長と貧困削減に繋がる責任ある資源開発を促進することを目的としている。かかる取組は、資源国における安定的な資源開発・供給にも繋がり、我が国の資源の安定供給確保にも資する。</t>
    <rPh sb="104" eb="106">
      <t>モクテキ</t>
    </rPh>
    <rPh sb="115" eb="117">
      <t>トリクミ</t>
    </rPh>
    <rPh sb="119" eb="122">
      <t>シゲンコク</t>
    </rPh>
    <rPh sb="126" eb="129">
      <t>アンテイテキ</t>
    </rPh>
    <rPh sb="130" eb="132">
      <t>シゲン</t>
    </rPh>
    <rPh sb="132" eb="134">
      <t>カイハツ</t>
    </rPh>
    <rPh sb="135" eb="137">
      <t>キョウキュウ</t>
    </rPh>
    <rPh sb="139" eb="140">
      <t>ツナ</t>
    </rPh>
    <rPh sb="143" eb="144">
      <t>ワ</t>
    </rPh>
    <rPh sb="145" eb="146">
      <t>クニ</t>
    </rPh>
    <rPh sb="147" eb="149">
      <t>シゲン</t>
    </rPh>
    <rPh sb="150" eb="152">
      <t>アンテイ</t>
    </rPh>
    <rPh sb="152" eb="154">
      <t>キョウキュウ</t>
    </rPh>
    <rPh sb="154" eb="156">
      <t>カクホ</t>
    </rPh>
    <rPh sb="158" eb="159">
      <t>シ</t>
    </rPh>
    <phoneticPr fontId="5"/>
  </si>
  <si>
    <t>ＥＩＴＩ国際事務局からの要請</t>
    <rPh sb="4" eb="6">
      <t>コクサイ</t>
    </rPh>
    <rPh sb="6" eb="9">
      <t>ジムキョク</t>
    </rPh>
    <rPh sb="12" eb="14">
      <t>ヨウセイ</t>
    </rPh>
    <phoneticPr fontId="5"/>
  </si>
  <si>
    <t>一般経費</t>
    <rPh sb="0" eb="2">
      <t>イッパン</t>
    </rPh>
    <rPh sb="2" eb="4">
      <t>ケイヒ</t>
    </rPh>
    <phoneticPr fontId="5"/>
  </si>
  <si>
    <t>平成23年度</t>
    <rPh sb="0" eb="2">
      <t>ヘイセイ</t>
    </rPh>
    <rPh sb="4" eb="6">
      <t>ネンド</t>
    </rPh>
    <phoneticPr fontId="5"/>
  </si>
  <si>
    <t>採取産業透明性イニシアティブマルチドナー信託基金拠出金（任意拠出金）</t>
    <rPh sb="20" eb="22">
      <t>シンタク</t>
    </rPh>
    <rPh sb="22" eb="24">
      <t>キキン</t>
    </rPh>
    <rPh sb="24" eb="27">
      <t>キョシュツキン</t>
    </rPh>
    <rPh sb="28" eb="30">
      <t>ニンイ</t>
    </rPh>
    <rPh sb="30" eb="33">
      <t>キョシュツキン</t>
    </rPh>
    <phoneticPr fontId="5"/>
  </si>
  <si>
    <t>上述のとおり，我が国がイヤマークした「Ethical Fashion」案件は，西アフリカ地域で製造した服飾品が欧州大手有名ブランドにおいて採用される等の実績を挙げており，本年夏季にはゴンザレス事務局長自ら来日の上，同案件周知・拡大へ向けた活動を実施する計画。我が国としても，拡大へ向け引き続き拠出支援を続けていく。</t>
    <rPh sb="0" eb="2">
      <t>ジョウジュツ</t>
    </rPh>
    <rPh sb="7" eb="8">
      <t>ワ</t>
    </rPh>
    <rPh sb="9" eb="10">
      <t>クニ</t>
    </rPh>
    <rPh sb="35" eb="37">
      <t>アンケン</t>
    </rPh>
    <rPh sb="39" eb="40">
      <t>ニシ</t>
    </rPh>
    <rPh sb="44" eb="46">
      <t>チイキ</t>
    </rPh>
    <rPh sb="47" eb="49">
      <t>セイゾウ</t>
    </rPh>
    <rPh sb="51" eb="54">
      <t>フクショクヒン</t>
    </rPh>
    <rPh sb="55" eb="57">
      <t>オウシュウ</t>
    </rPh>
    <rPh sb="57" eb="59">
      <t>オオテ</t>
    </rPh>
    <rPh sb="59" eb="61">
      <t>ユウメイ</t>
    </rPh>
    <rPh sb="69" eb="71">
      <t>サイヨウ</t>
    </rPh>
    <rPh sb="74" eb="75">
      <t>トウ</t>
    </rPh>
    <rPh sb="76" eb="78">
      <t>ジッセキ</t>
    </rPh>
    <rPh sb="79" eb="80">
      <t>ア</t>
    </rPh>
    <rPh sb="85" eb="87">
      <t>ホンネン</t>
    </rPh>
    <rPh sb="87" eb="89">
      <t>カキ</t>
    </rPh>
    <rPh sb="96" eb="98">
      <t>ジム</t>
    </rPh>
    <rPh sb="98" eb="100">
      <t>キョクチョウ</t>
    </rPh>
    <rPh sb="100" eb="101">
      <t>ミズカ</t>
    </rPh>
    <rPh sb="102" eb="104">
      <t>ライニチ</t>
    </rPh>
    <rPh sb="105" eb="106">
      <t>ウエ</t>
    </rPh>
    <rPh sb="107" eb="108">
      <t>ドウ</t>
    </rPh>
    <rPh sb="108" eb="110">
      <t>アンケン</t>
    </rPh>
    <rPh sb="110" eb="112">
      <t>シュウチ</t>
    </rPh>
    <rPh sb="113" eb="115">
      <t>カクダイ</t>
    </rPh>
    <rPh sb="116" eb="117">
      <t>ム</t>
    </rPh>
    <rPh sb="119" eb="121">
      <t>カツドウ</t>
    </rPh>
    <rPh sb="122" eb="124">
      <t>ジッシ</t>
    </rPh>
    <rPh sb="126" eb="128">
      <t>ケイカク</t>
    </rPh>
    <rPh sb="129" eb="130">
      <t>ワ</t>
    </rPh>
    <rPh sb="131" eb="132">
      <t>クニ</t>
    </rPh>
    <rPh sb="137" eb="139">
      <t>カクダイ</t>
    </rPh>
    <rPh sb="140" eb="141">
      <t>ム</t>
    </rPh>
    <rPh sb="142" eb="143">
      <t>ヒ</t>
    </rPh>
    <rPh sb="144" eb="145">
      <t>ツヅ</t>
    </rPh>
    <rPh sb="146" eb="148">
      <t>キョシュツ</t>
    </rPh>
    <rPh sb="148" eb="150">
      <t>シエン</t>
    </rPh>
    <rPh sb="151" eb="152">
      <t>ツヅ</t>
    </rPh>
    <phoneticPr fontId="3"/>
  </si>
  <si>
    <t>２０１３年は１０７の国又は地域において，その国・地域の政策立案機関・行政執行機関・民間企業を対象に１６２件のプロジェクトを実施しており，途上国の輸出能力の向上について成果を上げている。我が国がイヤマークした「Ｅｔｈｉｃａｌ Ｆａｓｈｉｏｎ」案件も，西アフリカ地域で製造した服飾品が欧州大手有名ブランドにおいて採用される等の実績を挙げている。</t>
    <rPh sb="11" eb="12">
      <t>マタ</t>
    </rPh>
    <rPh sb="24" eb="26">
      <t>チイキ</t>
    </rPh>
    <rPh sb="52" eb="53">
      <t>ケン</t>
    </rPh>
    <rPh sb="83" eb="85">
      <t>セイカ</t>
    </rPh>
    <rPh sb="124" eb="125">
      <t>ニシ</t>
    </rPh>
    <rPh sb="129" eb="131">
      <t>チイキ</t>
    </rPh>
    <rPh sb="132" eb="134">
      <t>セイゾウ</t>
    </rPh>
    <rPh sb="136" eb="138">
      <t>フクショク</t>
    </rPh>
    <rPh sb="138" eb="139">
      <t>ヒン</t>
    </rPh>
    <phoneticPr fontId="5"/>
  </si>
  <si>
    <t>途上国の輸出能力向上等，着実な実績を上げている。</t>
    <rPh sb="0" eb="3">
      <t>トジョウコク</t>
    </rPh>
    <rPh sb="4" eb="6">
      <t>ユシュツ</t>
    </rPh>
    <rPh sb="6" eb="8">
      <t>ノウリョク</t>
    </rPh>
    <rPh sb="8" eb="10">
      <t>コウジョウ</t>
    </rPh>
    <rPh sb="10" eb="11">
      <t>トウ</t>
    </rPh>
    <rPh sb="12" eb="14">
      <t>チャクジツ</t>
    </rPh>
    <rPh sb="15" eb="17">
      <t>ジッセキ</t>
    </rPh>
    <rPh sb="18" eb="19">
      <t>ア</t>
    </rPh>
    <phoneticPr fontId="5"/>
  </si>
  <si>
    <t>定期的な財政報告により，適切に管理されている。</t>
    <rPh sb="0" eb="3">
      <t>テイキテキ</t>
    </rPh>
    <rPh sb="4" eb="6">
      <t>ザイセイ</t>
    </rPh>
    <rPh sb="6" eb="8">
      <t>ホウコク</t>
    </rPh>
    <rPh sb="12" eb="14">
      <t>テキセツ</t>
    </rPh>
    <rPh sb="15" eb="17">
      <t>カンリ</t>
    </rPh>
    <phoneticPr fontId="5"/>
  </si>
  <si>
    <t>国が広く主体性を持って実施すべき事業である。</t>
    <rPh sb="0" eb="1">
      <t>クニ</t>
    </rPh>
    <rPh sb="2" eb="3">
      <t>ヒロ</t>
    </rPh>
    <rPh sb="4" eb="7">
      <t>シュタイセイ</t>
    </rPh>
    <rPh sb="8" eb="9">
      <t>モ</t>
    </rPh>
    <rPh sb="11" eb="13">
      <t>ジッシ</t>
    </rPh>
    <rPh sb="16" eb="18">
      <t>ジギョウ</t>
    </rPh>
    <phoneticPr fontId="5"/>
  </si>
  <si>
    <t>5,392千円÷1件</t>
    <rPh sb="5" eb="7">
      <t>センエン</t>
    </rPh>
    <rPh sb="9" eb="10">
      <t>ケン</t>
    </rPh>
    <phoneticPr fontId="3"/>
  </si>
  <si>
    <t>6,579千円÷1件</t>
    <rPh sb="5" eb="7">
      <t>センエン</t>
    </rPh>
    <rPh sb="9" eb="10">
      <t>ケン</t>
    </rPh>
    <phoneticPr fontId="3"/>
  </si>
  <si>
    <t>6,499千円÷1件</t>
    <rPh sb="5" eb="7">
      <t>センエン</t>
    </rPh>
    <rPh sb="9" eb="10">
      <t>ケン</t>
    </rPh>
    <phoneticPr fontId="3"/>
  </si>
  <si>
    <t>9,520千円÷1件</t>
    <rPh sb="5" eb="7">
      <t>センエン</t>
    </rPh>
    <rPh sb="9" eb="10">
      <t>ケン</t>
    </rPh>
    <phoneticPr fontId="3"/>
  </si>
  <si>
    <t>X/Y</t>
    <phoneticPr fontId="5"/>
  </si>
  <si>
    <t>5,392千円</t>
    <rPh sb="5" eb="7">
      <t>センエン</t>
    </rPh>
    <phoneticPr fontId="3"/>
  </si>
  <si>
    <t>6,579千円</t>
    <rPh sb="5" eb="7">
      <t>センエン</t>
    </rPh>
    <phoneticPr fontId="3"/>
  </si>
  <si>
    <t>6,499千円</t>
    <rPh sb="5" eb="7">
      <t>センエン</t>
    </rPh>
    <phoneticPr fontId="3"/>
  </si>
  <si>
    <t>9,520千円</t>
    <rPh sb="5" eb="7">
      <t>センエン</t>
    </rPh>
    <phoneticPr fontId="3"/>
  </si>
  <si>
    <t>X：我が国の拠出金額　　　　　　　　　　　　　　　　　　　　　　　　　 ÷　　　　　　　　　　　　　　　　　　　　　　　　　　　　　　　　　　　　　　 Y：イヤマーク事業件数　　　　　　　　　　　　　</t>
    <rPh sb="2" eb="3">
      <t>ワ</t>
    </rPh>
    <rPh sb="4" eb="5">
      <t>クニ</t>
    </rPh>
    <rPh sb="6" eb="9">
      <t>キョシュツキン</t>
    </rPh>
    <rPh sb="9" eb="10">
      <t>ガク</t>
    </rPh>
    <rPh sb="83" eb="85">
      <t>ジギョウ</t>
    </rPh>
    <rPh sb="85" eb="87">
      <t>ケンスウ</t>
    </rPh>
    <phoneticPr fontId="5"/>
  </si>
  <si>
    <t>当初見込み</t>
    <phoneticPr fontId="5"/>
  </si>
  <si>
    <t>―</t>
    <phoneticPr fontId="5"/>
  </si>
  <si>
    <t>イヤマーク事業の実施</t>
    <rPh sb="5" eb="7">
      <t>ジギョウ</t>
    </rPh>
    <rPh sb="8" eb="10">
      <t>ジッシ</t>
    </rPh>
    <phoneticPr fontId="3"/>
  </si>
  <si>
    <t>国</t>
    <rPh sb="0" eb="1">
      <t>クニ</t>
    </rPh>
    <phoneticPr fontId="3"/>
  </si>
  <si>
    <t>ドナー国数</t>
    <rPh sb="3" eb="4">
      <t>クニ</t>
    </rPh>
    <rPh sb="4" eb="5">
      <t>スウ</t>
    </rPh>
    <phoneticPr fontId="3"/>
  </si>
  <si>
    <t>開発途上国の輸出振興のための技術的援助を行う目的で，ＷＴＯ及びＵＮＣＴＡＤの２国際機関の下に設立された国際機関である国際貿易センター（ＩＴＣ)は，途上国の輸出産業振興支援の分野で大きな実績を有している。特に，輸出振興に不可欠な民間セクター育成のための案件実施に精通しており，アフリカ地域での経験も豊富であり，途上国やその他の国際機関からも高い評価を受けている。</t>
    <rPh sb="101" eb="102">
      <t>トク</t>
    </rPh>
    <phoneticPr fontId="5"/>
  </si>
  <si>
    <t>開発途上国が政府及び民間セクターの努力により適切な貿易促進策を作成・実施するにあたり，技術支援を行うこと。</t>
    <phoneticPr fontId="5"/>
  </si>
  <si>
    <t>ITCからの拠出要請</t>
    <phoneticPr fontId="5"/>
  </si>
  <si>
    <t>一般会計</t>
    <phoneticPr fontId="5"/>
  </si>
  <si>
    <t>平成１９年度開始</t>
    <phoneticPr fontId="5"/>
  </si>
  <si>
    <t>国際貿易センター(ＩＴＣ)拠出金（任意拠出金）</t>
    <phoneticPr fontId="5"/>
  </si>
  <si>
    <t>多様性に富むアジア太平洋地域は，様々なレベルで協力関係を構築する必要があり，特にビジネス界の協力が経済発展に必要不可欠である。ABACはAPECの正式な諮問機関であり，APEC首脳に対して重要且つ有益な提言を行う。そのため，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本拠出金は、予め定められた分担率に基づき各メンバー国・地域が負担する義務的性格なもであり、引き続き拠出していくことが必要である。</t>
    <rPh sb="0" eb="3">
      <t>タヨウセイ</t>
    </rPh>
    <rPh sb="4" eb="5">
      <t>ト</t>
    </rPh>
    <rPh sb="9" eb="12">
      <t>タイヘイヨウ</t>
    </rPh>
    <rPh sb="12" eb="14">
      <t>チイキ</t>
    </rPh>
    <rPh sb="16" eb="18">
      <t>サマザマ</t>
    </rPh>
    <rPh sb="23" eb="25">
      <t>キョウリョク</t>
    </rPh>
    <rPh sb="25" eb="27">
      <t>カンケイ</t>
    </rPh>
    <rPh sb="28" eb="30">
      <t>コウチク</t>
    </rPh>
    <rPh sb="32" eb="34">
      <t>ヒツヨウ</t>
    </rPh>
    <rPh sb="38" eb="39">
      <t>トク</t>
    </rPh>
    <rPh sb="44" eb="45">
      <t>カイ</t>
    </rPh>
    <rPh sb="46" eb="48">
      <t>キョウリョク</t>
    </rPh>
    <rPh sb="49" eb="51">
      <t>ケイザイ</t>
    </rPh>
    <rPh sb="51" eb="53">
      <t>ハッテン</t>
    </rPh>
    <rPh sb="54" eb="56">
      <t>ヒツヨウ</t>
    </rPh>
    <rPh sb="56" eb="59">
      <t>フカケツ</t>
    </rPh>
    <rPh sb="73" eb="75">
      <t>セイシキ</t>
    </rPh>
    <rPh sb="76" eb="78">
      <t>シモン</t>
    </rPh>
    <rPh sb="78" eb="80">
      <t>キカン</t>
    </rPh>
    <rPh sb="88" eb="90">
      <t>シュノウ</t>
    </rPh>
    <rPh sb="91" eb="92">
      <t>タイ</t>
    </rPh>
    <rPh sb="94" eb="96">
      <t>ジュウヨウ</t>
    </rPh>
    <rPh sb="96" eb="97">
      <t>カ</t>
    </rPh>
    <rPh sb="98" eb="100">
      <t>ユウエキ</t>
    </rPh>
    <rPh sb="101" eb="103">
      <t>テイゲン</t>
    </rPh>
    <rPh sb="104" eb="105">
      <t>オコナ</t>
    </rPh>
    <rPh sb="116" eb="117">
      <t>カイ</t>
    </rPh>
    <rPh sb="118" eb="119">
      <t>コエ</t>
    </rPh>
    <rPh sb="125" eb="127">
      <t>カツドウ</t>
    </rPh>
    <rPh sb="128" eb="130">
      <t>ハンエイ</t>
    </rPh>
    <rPh sb="137" eb="138">
      <t>ワ</t>
    </rPh>
    <rPh sb="139" eb="140">
      <t>クニ</t>
    </rPh>
    <rPh sb="143" eb="144">
      <t>ヒ</t>
    </rPh>
    <rPh sb="145" eb="146">
      <t>ツヅ</t>
    </rPh>
    <rPh sb="151" eb="153">
      <t>コクサイ</t>
    </rPh>
    <rPh sb="153" eb="156">
      <t>ジムキョク</t>
    </rPh>
    <rPh sb="158" eb="160">
      <t>シキン</t>
    </rPh>
    <rPh sb="160" eb="162">
      <t>キョシュツ</t>
    </rPh>
    <rPh sb="163" eb="164">
      <t>オコナ</t>
    </rPh>
    <rPh sb="171" eb="172">
      <t>キワ</t>
    </rPh>
    <rPh sb="174" eb="176">
      <t>ジュウヨウ</t>
    </rPh>
    <rPh sb="179" eb="181">
      <t>ヒツヨウ</t>
    </rPh>
    <rPh sb="181" eb="184">
      <t>フカケツ</t>
    </rPh>
    <rPh sb="189" eb="190">
      <t>ホン</t>
    </rPh>
    <rPh sb="190" eb="193">
      <t>キョシュツキン</t>
    </rPh>
    <rPh sb="234" eb="235">
      <t>ヒ</t>
    </rPh>
    <rPh sb="236" eb="237">
      <t>ツヅ</t>
    </rPh>
    <phoneticPr fontId="3"/>
  </si>
  <si>
    <t>2010年の首脳宣言では、ABACからの提言に基づき、2015年までに域内の国際物流能力を10%改善し、ビジネス展開の安さ・速さ・容易さを25%改善するという目標が盛り込まれ、2012年の首脳宣言でも再確認されている。また、2013年には、ABTC(APECビジネストラベルカード)の自動期限延長やインフラ開発投資の促進の取組など、ビジネス界の声を反映した提言を行い、APECの議論の活性化に貢献している。
ABAC拠出金は、国際事務局維持運営費の他、ABAC総会開催経費、ABAC各タスクフォース活動連絡・調整関係費も担っており、ABACの活動が安定的かつ着実に行われることに貢献している。</t>
    <rPh sb="116" eb="117">
      <t>ネン</t>
    </rPh>
    <rPh sb="142" eb="144">
      <t>ジドウ</t>
    </rPh>
    <rPh sb="144" eb="146">
      <t>キゲン</t>
    </rPh>
    <rPh sb="146" eb="148">
      <t>エンチョウ</t>
    </rPh>
    <rPh sb="153" eb="155">
      <t>カイハツ</t>
    </rPh>
    <rPh sb="155" eb="157">
      <t>トウシ</t>
    </rPh>
    <rPh sb="158" eb="160">
      <t>ソクシン</t>
    </rPh>
    <rPh sb="161" eb="163">
      <t>トリクミ</t>
    </rPh>
    <rPh sb="170" eb="171">
      <t>カイ</t>
    </rPh>
    <rPh sb="172" eb="173">
      <t>コエ</t>
    </rPh>
    <rPh sb="174" eb="176">
      <t>ハンエイ</t>
    </rPh>
    <rPh sb="178" eb="180">
      <t>テイゲン</t>
    </rPh>
    <rPh sb="181" eb="182">
      <t>オコナ</t>
    </rPh>
    <rPh sb="189" eb="191">
      <t>ギロン</t>
    </rPh>
    <rPh sb="192" eb="195">
      <t>カッセイカ</t>
    </rPh>
    <rPh sb="196" eb="198">
      <t>コウケン</t>
    </rPh>
    <phoneticPr fontId="3"/>
  </si>
  <si>
    <t>－</t>
    <phoneticPr fontId="5"/>
  </si>
  <si>
    <t>○</t>
    <phoneticPr fontId="5"/>
  </si>
  <si>
    <t>整備された施設や成果物は十分に活用されているか。</t>
    <phoneticPr fontId="5"/>
  </si>
  <si>
    <t>ABACは毎年APEC首脳会議に向けて、首脳への提言を提出、また、ABAC委員とAPEC首脳との対話の場が設けられ、これまでAPECの首脳宣言には、ABACからの提言内容が多く盛り込まれている。この他にも，APEC貿易担当大臣会合，財務大臣会合等の主要な閣僚級会合に向けても提言を提出し，APECの閣僚級会合の成果等に提言内容が多く盛り込まれている。また、ABACでは、各種提言をいかに効果的にAPECへ伝達するかの検討やABACの提言がAPECでどの程度実施されているかのモニタリングを行う作業部会を設置し、ABACの提言がさらに効果を持つものとなるよう取り組んでいる。</t>
    <phoneticPr fontId="5"/>
  </si>
  <si>
    <t>ＡＢＡＣの国際事務局は、正式な事務局員数は少なく、人件費等については抑制されている。また、毎年前年の会計報告を受けており、拠出金の使途について明確になっている。</t>
    <phoneticPr fontId="5"/>
  </si>
  <si>
    <t>我が国ＡＢＡＣ委員は我が国総理大臣が任命しており、国内では、国から依頼する事業となっている。そのため、日本政府としてＡＢＡＣ国際事務局への拠出を行う必要がある。</t>
    <phoneticPr fontId="5"/>
  </si>
  <si>
    <t>4百万円　　　　　　/　　　　　　　　　1回</t>
    <rPh sb="1" eb="2">
      <t>ヒャク</t>
    </rPh>
    <rPh sb="3" eb="4">
      <t>エン</t>
    </rPh>
    <rPh sb="21" eb="22">
      <t>カイ</t>
    </rPh>
    <phoneticPr fontId="3"/>
  </si>
  <si>
    <t>拠出金額÷拠出回数　　　　　　　　　　　　　　</t>
    <rPh sb="0" eb="2">
      <t>キョシュツ</t>
    </rPh>
    <rPh sb="2" eb="4">
      <t>キンガク</t>
    </rPh>
    <rPh sb="5" eb="7">
      <t>キョシュツ</t>
    </rPh>
    <rPh sb="7" eb="9">
      <t>カイスウ</t>
    </rPh>
    <phoneticPr fontId="5"/>
  </si>
  <si>
    <t>開催数</t>
    <rPh sb="0" eb="3">
      <t>カイサイスウ</t>
    </rPh>
    <phoneticPr fontId="3"/>
  </si>
  <si>
    <t>ＡＢＡＣの会議の開催。</t>
    <phoneticPr fontId="3"/>
  </si>
  <si>
    <t>手交した回数</t>
    <rPh sb="0" eb="2">
      <t>シュコウ</t>
    </rPh>
    <rPh sb="4" eb="6">
      <t>カイスウ</t>
    </rPh>
    <phoneticPr fontId="3"/>
  </si>
  <si>
    <t>ＡＢＡＣの活動を支援し、ビジネス界の知見をアジア太平洋地域の経済発展に活用すること。
ＡＢＡＣの提言を取りまとめ、ＡＰＥＣ首脳（我が国は、総理大臣）に手交すること。</t>
    <rPh sb="27" eb="29">
      <t>チイキ</t>
    </rPh>
    <phoneticPr fontId="3"/>
  </si>
  <si>
    <t>APECの公式諮問機関であるABACの活動を支援し、予め合意された分担率に従い、ABAC国際事務局に拠出を行う。</t>
    <rPh sb="5" eb="7">
      <t>コウシキ</t>
    </rPh>
    <rPh sb="7" eb="9">
      <t>シモン</t>
    </rPh>
    <rPh sb="9" eb="11">
      <t>キカン</t>
    </rPh>
    <rPh sb="19" eb="21">
      <t>カツドウ</t>
    </rPh>
    <rPh sb="22" eb="24">
      <t>シエン</t>
    </rPh>
    <rPh sb="26" eb="27">
      <t>アラカジ</t>
    </rPh>
    <rPh sb="28" eb="30">
      <t>ゴウイ</t>
    </rPh>
    <rPh sb="33" eb="36">
      <t>ブンタンリツ</t>
    </rPh>
    <rPh sb="37" eb="38">
      <t>シタガ</t>
    </rPh>
    <rPh sb="44" eb="46">
      <t>コクサイ</t>
    </rPh>
    <rPh sb="46" eb="49">
      <t>ジムキョク</t>
    </rPh>
    <rPh sb="50" eb="52">
      <t>キョシュツ</t>
    </rPh>
    <rPh sb="53" eb="54">
      <t>オコナ</t>
    </rPh>
    <phoneticPr fontId="5"/>
  </si>
  <si>
    <t>APEC首脳に対して重要且つ有益な提言を行うAPECビジネス諮問委員会（ABAC)の活動を支援し、アジア太平洋地域の経済発展を促進する。</t>
    <rPh sb="4" eb="6">
      <t>シュノウ</t>
    </rPh>
    <rPh sb="7" eb="8">
      <t>タイ</t>
    </rPh>
    <rPh sb="10" eb="12">
      <t>ジュウヨウ</t>
    </rPh>
    <rPh sb="12" eb="13">
      <t>カ</t>
    </rPh>
    <rPh sb="14" eb="16">
      <t>ユウエキ</t>
    </rPh>
    <rPh sb="17" eb="19">
      <t>テイゲン</t>
    </rPh>
    <rPh sb="20" eb="21">
      <t>オコナ</t>
    </rPh>
    <rPh sb="30" eb="32">
      <t>シモン</t>
    </rPh>
    <rPh sb="32" eb="35">
      <t>イインカイ</t>
    </rPh>
    <rPh sb="42" eb="44">
      <t>カツドウ</t>
    </rPh>
    <rPh sb="45" eb="47">
      <t>シエン</t>
    </rPh>
    <rPh sb="52" eb="55">
      <t>タイヘイヨウ</t>
    </rPh>
    <rPh sb="55" eb="57">
      <t>チイキ</t>
    </rPh>
    <rPh sb="58" eb="60">
      <t>ケイザイ</t>
    </rPh>
    <rPh sb="60" eb="62">
      <t>ハッテン</t>
    </rPh>
    <rPh sb="63" eb="65">
      <t>ソクシン</t>
    </rPh>
    <phoneticPr fontId="5"/>
  </si>
  <si>
    <t>1995年APEC閣僚会議及び首脳会議において設立が決定された。
APECの諮問機関的な立場にあるABACの活動支援として、各ﾒﾝﾊﾞｰ･ｴｺﾉﾐｰが国際事務局に対し拠出することが求められている。</t>
    <rPh sb="4" eb="5">
      <t>ネン</t>
    </rPh>
    <rPh sb="9" eb="11">
      <t>カクリョウ</t>
    </rPh>
    <rPh sb="11" eb="13">
      <t>カイギ</t>
    </rPh>
    <rPh sb="13" eb="14">
      <t>オヨ</t>
    </rPh>
    <rPh sb="15" eb="17">
      <t>シュノウ</t>
    </rPh>
    <rPh sb="17" eb="19">
      <t>カイギ</t>
    </rPh>
    <rPh sb="23" eb="25">
      <t>セツリツ</t>
    </rPh>
    <rPh sb="26" eb="28">
      <t>ケッテイ</t>
    </rPh>
    <phoneticPr fontId="5"/>
  </si>
  <si>
    <t>基本目標7：分担金・拠出金　　施策：Ⅶ-2：国際機関を通じた経済及び社会分野に係る国際貢献</t>
    <rPh sb="0" eb="2">
      <t>キホン</t>
    </rPh>
    <rPh sb="2" eb="4">
      <t>モクヒョウ</t>
    </rPh>
    <rPh sb="6" eb="9">
      <t>ブンタンキン</t>
    </rPh>
    <rPh sb="10" eb="13">
      <t>キョシュツキン</t>
    </rPh>
    <rPh sb="15" eb="17">
      <t>セサク</t>
    </rPh>
    <rPh sb="22" eb="24">
      <t>コクサイ</t>
    </rPh>
    <rPh sb="24" eb="26">
      <t>キカン</t>
    </rPh>
    <rPh sb="27" eb="28">
      <t>ツウ</t>
    </rPh>
    <rPh sb="30" eb="32">
      <t>ケイザイ</t>
    </rPh>
    <rPh sb="32" eb="33">
      <t>オヨ</t>
    </rPh>
    <rPh sb="34" eb="36">
      <t>シャカイ</t>
    </rPh>
    <rPh sb="36" eb="38">
      <t>ブンヤ</t>
    </rPh>
    <rPh sb="39" eb="40">
      <t>カカ</t>
    </rPh>
    <rPh sb="41" eb="43">
      <t>コクサイ</t>
    </rPh>
    <rPh sb="43" eb="45">
      <t>コウケン</t>
    </rPh>
    <phoneticPr fontId="5"/>
  </si>
  <si>
    <t>平成１４年度開始</t>
    <rPh sb="0" eb="2">
      <t>ヘイセイ</t>
    </rPh>
    <rPh sb="4" eb="6">
      <t>ネンド</t>
    </rPh>
    <rPh sb="6" eb="8">
      <t>カイシ</t>
    </rPh>
    <phoneticPr fontId="5"/>
  </si>
  <si>
    <t>APECビジネス諮問委員会拠出金（任意拠出金）</t>
    <rPh sb="8" eb="10">
      <t>シモン</t>
    </rPh>
    <rPh sb="10" eb="13">
      <t>イインカイ</t>
    </rPh>
    <rPh sb="13" eb="16">
      <t>キョシュツキン</t>
    </rPh>
    <rPh sb="17" eb="19">
      <t>ニンイ</t>
    </rPh>
    <rPh sb="19" eb="22">
      <t>キョシュツキン</t>
    </rPh>
    <phoneticPr fontId="5"/>
  </si>
  <si>
    <t>引き続き，予算の効率化や経費の節減の余地がないか確認していく。</t>
    <rPh sb="0" eb="1">
      <t>ヒ</t>
    </rPh>
    <rPh sb="2" eb="3">
      <t>ツヅ</t>
    </rPh>
    <rPh sb="5" eb="7">
      <t>ヨサン</t>
    </rPh>
    <rPh sb="8" eb="11">
      <t>コウリツカ</t>
    </rPh>
    <rPh sb="12" eb="14">
      <t>ケイヒ</t>
    </rPh>
    <rPh sb="15" eb="17">
      <t>セツゲン</t>
    </rPh>
    <rPh sb="18" eb="20">
      <t>ヨチ</t>
    </rPh>
    <rPh sb="24" eb="26">
      <t>カクニン</t>
    </rPh>
    <phoneticPr fontId="3"/>
  </si>
  <si>
    <t>・2012年に開催された前回の第9回首脳会合において，活動の成果に対する評価が議長声明に反映された。</t>
    <rPh sb="12" eb="14">
      <t>ゼンカイ</t>
    </rPh>
    <rPh sb="15" eb="16">
      <t>ダイ</t>
    </rPh>
    <rPh sb="17" eb="18">
      <t>カイ</t>
    </rPh>
    <phoneticPr fontId="3"/>
  </si>
  <si>
    <t>・ASEFの事業は，他の共催団体と費用負担を折半して実施することとなっている。</t>
    <rPh sb="6" eb="8">
      <t>ジギョウ</t>
    </rPh>
    <rPh sb="10" eb="11">
      <t>ホカ</t>
    </rPh>
    <rPh sb="12" eb="14">
      <t>キョウサイ</t>
    </rPh>
    <rPh sb="14" eb="16">
      <t>ダンタイ</t>
    </rPh>
    <rPh sb="17" eb="19">
      <t>ヒヨウ</t>
    </rPh>
    <rPh sb="19" eb="21">
      <t>フタン</t>
    </rPh>
    <rPh sb="22" eb="24">
      <t>セッパン</t>
    </rPh>
    <rPh sb="26" eb="28">
      <t>ジッシ</t>
    </rPh>
    <phoneticPr fontId="3"/>
  </si>
  <si>
    <t>・任意拠出金は，日本がアジアと欧州との繋がり及び相互理解を深める上で，優先度の高い事業の実施のために充てられている。
・ＡＳＥＭ参加国は，ＡＳＥＭ首脳会合において，国としての財政的貢献を要請されている。</t>
    <phoneticPr fontId="3"/>
  </si>
  <si>
    <t>4,399,983/51</t>
    <phoneticPr fontId="3"/>
  </si>
  <si>
    <t>2,936,698/51</t>
    <phoneticPr fontId="3"/>
  </si>
  <si>
    <t>3,697,322/48</t>
    <phoneticPr fontId="3"/>
  </si>
  <si>
    <t>393,017/48</t>
    <phoneticPr fontId="3"/>
  </si>
  <si>
    <t>ASEFのプロジェクト総事業費÷参加国等</t>
    <rPh sb="11" eb="12">
      <t>ソウ</t>
    </rPh>
    <rPh sb="12" eb="15">
      <t>ジギョウヒ</t>
    </rPh>
    <phoneticPr fontId="3"/>
  </si>
  <si>
    <t>項目</t>
    <rPh sb="0" eb="2">
      <t>コウモク</t>
    </rPh>
    <phoneticPr fontId="3"/>
  </si>
  <si>
    <t>ASEMプロセスにおける政策への寄与数</t>
    <phoneticPr fontId="3"/>
  </si>
  <si>
    <t>事業</t>
    <rPh sb="0" eb="2">
      <t>ジギョウ</t>
    </rPh>
    <phoneticPr fontId="3"/>
  </si>
  <si>
    <t>毎年我が国イヤマーク事業を一件実施することにより，アジア欧州間の人的交流を促進し，ASEMプロセスに貢献する。</t>
    <phoneticPr fontId="3"/>
  </si>
  <si>
    <t>ＡＳＥＦが実施するプロジェクトの経費に充てるための資金拠出を行い，ＡＳＥＦの活動目的であるアジア・欧州両地域間の相互理解促進のための知的交流，文化交流，人的交流等の拡大に寄与し，かつ，我が国の重要施策及びＡＳＥＭの優先分野に関連のある事業をイヤマークすることによって，我が国によるASEMプロセスへの具体的な貢献を示す。</t>
    <phoneticPr fontId="3"/>
  </si>
  <si>
    <t>ASEMの唯一の常設機関であるアジア欧州財団（ASEF）に対して，プロジェクト実施経費の任意資金拠出を行うことにより，アジア・欧州両地域間の相互理解促進のための諸活動を支援するとともに，ASEMプロセスにおける我が国の影響力・発言力を維持する。</t>
    <phoneticPr fontId="3"/>
  </si>
  <si>
    <t>アジア欧州財団(ASEF：ASIA-EUROPE FOUNDATION)拠出金
（任意拠出金）</t>
    <rPh sb="41" eb="43">
      <t>ニンイ</t>
    </rPh>
    <rPh sb="43" eb="46">
      <t>キョシュツキン</t>
    </rPh>
    <phoneticPr fontId="3"/>
  </si>
  <si>
    <t>限られたリソースを有効に使うため，各事業の実施にあたっては我が国のみならずASEAN10か国の合意を必要とする。日本，ASEAN双方で事業の妥当性と費用対効果を厳しく審査するとともに，その実施に際しても適切に事業が実施されているかどうかを厳しくチェックしていく。</t>
    <rPh sb="0" eb="1">
      <t>カギ</t>
    </rPh>
    <rPh sb="9" eb="11">
      <t>ユウコウ</t>
    </rPh>
    <rPh sb="12" eb="13">
      <t>ツカ</t>
    </rPh>
    <rPh sb="17" eb="20">
      <t>カクジギョウ</t>
    </rPh>
    <rPh sb="21" eb="23">
      <t>ジッシ</t>
    </rPh>
    <rPh sb="29" eb="30">
      <t>ワ</t>
    </rPh>
    <rPh sb="31" eb="32">
      <t>クニ</t>
    </rPh>
    <rPh sb="45" eb="46">
      <t>コク</t>
    </rPh>
    <rPh sb="47" eb="49">
      <t>ゴウイ</t>
    </rPh>
    <rPh sb="50" eb="52">
      <t>ヒツヨウ</t>
    </rPh>
    <rPh sb="56" eb="58">
      <t>ニホン</t>
    </rPh>
    <rPh sb="64" eb="66">
      <t>ソウホウ</t>
    </rPh>
    <rPh sb="67" eb="69">
      <t>ジギョウ</t>
    </rPh>
    <rPh sb="70" eb="73">
      <t>ダトウセイ</t>
    </rPh>
    <rPh sb="74" eb="79">
      <t>ヒヨウタイコウカ</t>
    </rPh>
    <rPh sb="80" eb="81">
      <t>キビ</t>
    </rPh>
    <rPh sb="83" eb="85">
      <t>シンサ</t>
    </rPh>
    <rPh sb="94" eb="96">
      <t>ジッシ</t>
    </rPh>
    <rPh sb="97" eb="98">
      <t>サイ</t>
    </rPh>
    <rPh sb="101" eb="103">
      <t>テキセツ</t>
    </rPh>
    <rPh sb="104" eb="106">
      <t>ジギョウ</t>
    </rPh>
    <rPh sb="107" eb="109">
      <t>ジッシ</t>
    </rPh>
    <rPh sb="119" eb="120">
      <t>キビ</t>
    </rPh>
    <phoneticPr fontId="3"/>
  </si>
  <si>
    <t>各事業の実施に際して，国費投入の必要性，事業の効率性，事業の有効性の点から適切な事業実施が成されているかどうかを厳しく点検していく。</t>
    <rPh sb="0" eb="1">
      <t>カク</t>
    </rPh>
    <rPh sb="1" eb="3">
      <t>ジギョウ</t>
    </rPh>
    <rPh sb="4" eb="6">
      <t>ジッシ</t>
    </rPh>
    <rPh sb="7" eb="8">
      <t>サイ</t>
    </rPh>
    <rPh sb="11" eb="13">
      <t>コクヒ</t>
    </rPh>
    <rPh sb="13" eb="15">
      <t>トウニュウ</t>
    </rPh>
    <rPh sb="16" eb="19">
      <t>ヒツヨウセイ</t>
    </rPh>
    <rPh sb="20" eb="22">
      <t>ジギョウ</t>
    </rPh>
    <rPh sb="23" eb="26">
      <t>コウリツセイ</t>
    </rPh>
    <rPh sb="27" eb="29">
      <t>ジギョウ</t>
    </rPh>
    <rPh sb="30" eb="33">
      <t>ユウコウセイ</t>
    </rPh>
    <rPh sb="34" eb="35">
      <t>テン</t>
    </rPh>
    <rPh sb="37" eb="39">
      <t>テキセツ</t>
    </rPh>
    <rPh sb="40" eb="42">
      <t>ジギョウ</t>
    </rPh>
    <rPh sb="42" eb="44">
      <t>ジッシ</t>
    </rPh>
    <rPh sb="45" eb="46">
      <t>ナ</t>
    </rPh>
    <rPh sb="56" eb="57">
      <t>キビ</t>
    </rPh>
    <rPh sb="59" eb="61">
      <t>テンケン</t>
    </rPh>
    <phoneticPr fontId="3"/>
  </si>
  <si>
    <t>―</t>
    <phoneticPr fontId="3"/>
  </si>
  <si>
    <t>事業実施団体の選定に一部競争制度を導入する等，より低コストで事業を実施するための方策がとられている。また，JAIFの拠出によるASEAN統合のための日本の協力はASEAN側から高い評価を受けており，その実績は十分見込みに見合ったものといえる</t>
    <rPh sb="0" eb="2">
      <t>ジギョウ</t>
    </rPh>
    <rPh sb="2" eb="4">
      <t>ジッシ</t>
    </rPh>
    <rPh sb="4" eb="6">
      <t>ダンタイ</t>
    </rPh>
    <rPh sb="7" eb="9">
      <t>センテイ</t>
    </rPh>
    <rPh sb="10" eb="12">
      <t>イチブ</t>
    </rPh>
    <rPh sb="12" eb="14">
      <t>キョウソウ</t>
    </rPh>
    <rPh sb="14" eb="16">
      <t>セイド</t>
    </rPh>
    <rPh sb="17" eb="19">
      <t>ドウニュウ</t>
    </rPh>
    <rPh sb="21" eb="22">
      <t>トウ</t>
    </rPh>
    <rPh sb="25" eb="26">
      <t>テイ</t>
    </rPh>
    <rPh sb="30" eb="32">
      <t>ジギョウ</t>
    </rPh>
    <rPh sb="33" eb="35">
      <t>ジッシ</t>
    </rPh>
    <rPh sb="40" eb="42">
      <t>ホウサク</t>
    </rPh>
    <rPh sb="58" eb="60">
      <t>キョシュツ</t>
    </rPh>
    <rPh sb="68" eb="70">
      <t>トウゴウ</t>
    </rPh>
    <rPh sb="74" eb="76">
      <t>ニホン</t>
    </rPh>
    <rPh sb="77" eb="79">
      <t>キョウリョク</t>
    </rPh>
    <rPh sb="85" eb="86">
      <t>ガワ</t>
    </rPh>
    <rPh sb="88" eb="89">
      <t>タカ</t>
    </rPh>
    <rPh sb="90" eb="92">
      <t>ヒョウカ</t>
    </rPh>
    <rPh sb="93" eb="94">
      <t>ウ</t>
    </rPh>
    <rPh sb="101" eb="103">
      <t>ジッセキ</t>
    </rPh>
    <rPh sb="104" eb="106">
      <t>ジュウブン</t>
    </rPh>
    <rPh sb="106" eb="108">
      <t>ミコ</t>
    </rPh>
    <rPh sb="110" eb="112">
      <t>ミア</t>
    </rPh>
    <phoneticPr fontId="3"/>
  </si>
  <si>
    <t>JAIFの案件形成はASEAN事務局が定めた積算基準に基づいて行われ，日当宿泊費はUNのDSAレートを根拠に積算されるなど，コストの妥当性については保証されている。また，案件審査はASEAN側と日本側双方で成され，双方の承認が案件承認の必須条件となっていることから，その案件の合理性，妥当性等についても十分吟味されているといえる。</t>
    <rPh sb="5" eb="7">
      <t>アンケン</t>
    </rPh>
    <rPh sb="7" eb="9">
      <t>ケイセイ</t>
    </rPh>
    <rPh sb="15" eb="18">
      <t>ジムキョク</t>
    </rPh>
    <rPh sb="19" eb="20">
      <t>サダ</t>
    </rPh>
    <rPh sb="22" eb="24">
      <t>セキサン</t>
    </rPh>
    <rPh sb="24" eb="26">
      <t>キジュン</t>
    </rPh>
    <rPh sb="27" eb="28">
      <t>モト</t>
    </rPh>
    <rPh sb="31" eb="32">
      <t>オコナ</t>
    </rPh>
    <rPh sb="35" eb="37">
      <t>ニットウ</t>
    </rPh>
    <rPh sb="37" eb="40">
      <t>シュクハクヒ</t>
    </rPh>
    <rPh sb="51" eb="53">
      <t>コンキョ</t>
    </rPh>
    <rPh sb="54" eb="56">
      <t>セキサン</t>
    </rPh>
    <rPh sb="66" eb="69">
      <t>ダトウセイ</t>
    </rPh>
    <rPh sb="74" eb="76">
      <t>ホショウ</t>
    </rPh>
    <rPh sb="85" eb="87">
      <t>アンケン</t>
    </rPh>
    <rPh sb="87" eb="89">
      <t>シンサ</t>
    </rPh>
    <rPh sb="95" eb="96">
      <t>ガワ</t>
    </rPh>
    <rPh sb="97" eb="99">
      <t>ニホン</t>
    </rPh>
    <rPh sb="99" eb="100">
      <t>ガワ</t>
    </rPh>
    <rPh sb="100" eb="102">
      <t>ソウホウ</t>
    </rPh>
    <rPh sb="103" eb="104">
      <t>ナ</t>
    </rPh>
    <rPh sb="107" eb="109">
      <t>ソウホウ</t>
    </rPh>
    <rPh sb="110" eb="112">
      <t>ショウニン</t>
    </rPh>
    <rPh sb="113" eb="115">
      <t>アンケン</t>
    </rPh>
    <rPh sb="115" eb="117">
      <t>ショウニン</t>
    </rPh>
    <rPh sb="118" eb="120">
      <t>ヒッス</t>
    </rPh>
    <rPh sb="120" eb="122">
      <t>ジョウケン</t>
    </rPh>
    <rPh sb="135" eb="137">
      <t>アンケン</t>
    </rPh>
    <rPh sb="138" eb="141">
      <t>ゴウリセイ</t>
    </rPh>
    <rPh sb="142" eb="145">
      <t>ダトウセイ</t>
    </rPh>
    <rPh sb="145" eb="146">
      <t>トウ</t>
    </rPh>
    <rPh sb="151" eb="153">
      <t>ジュウブン</t>
    </rPh>
    <rPh sb="153" eb="155">
      <t>ギンミ</t>
    </rPh>
    <phoneticPr fontId="3"/>
  </si>
  <si>
    <t>政治，安全保障，経済面等で我が国と密接な関係を持つASEAN諸国の統合を支援することにより，同地域の平和と安定を保ち，同地域の繁栄を促すことは，ひいては我が国の国益でもあることから，同地域に対する支援の一環である当該基金拠出金は国費を投入すべき事業であると評価される。</t>
    <rPh sb="0" eb="2">
      <t>セイジ</t>
    </rPh>
    <rPh sb="3" eb="5">
      <t>アンゼン</t>
    </rPh>
    <rPh sb="5" eb="7">
      <t>ホショウ</t>
    </rPh>
    <rPh sb="8" eb="10">
      <t>ケイザイ</t>
    </rPh>
    <rPh sb="10" eb="11">
      <t>メン</t>
    </rPh>
    <rPh sb="11" eb="12">
      <t>トウ</t>
    </rPh>
    <rPh sb="13" eb="14">
      <t>ワ</t>
    </rPh>
    <rPh sb="15" eb="16">
      <t>クニ</t>
    </rPh>
    <rPh sb="17" eb="19">
      <t>ミッセツ</t>
    </rPh>
    <rPh sb="20" eb="22">
      <t>カンケイ</t>
    </rPh>
    <rPh sb="23" eb="24">
      <t>モ</t>
    </rPh>
    <rPh sb="30" eb="32">
      <t>ショコク</t>
    </rPh>
    <rPh sb="33" eb="35">
      <t>トウゴウ</t>
    </rPh>
    <rPh sb="36" eb="38">
      <t>シエン</t>
    </rPh>
    <rPh sb="46" eb="49">
      <t>ドウチイキ</t>
    </rPh>
    <rPh sb="50" eb="52">
      <t>ヘイワ</t>
    </rPh>
    <rPh sb="53" eb="55">
      <t>アンテイ</t>
    </rPh>
    <rPh sb="56" eb="57">
      <t>タモ</t>
    </rPh>
    <rPh sb="59" eb="62">
      <t>ドウチイキ</t>
    </rPh>
    <rPh sb="63" eb="65">
      <t>ハンエイ</t>
    </rPh>
    <rPh sb="66" eb="67">
      <t>ウナガ</t>
    </rPh>
    <rPh sb="76" eb="77">
      <t>ワ</t>
    </rPh>
    <rPh sb="78" eb="79">
      <t>クニ</t>
    </rPh>
    <rPh sb="80" eb="82">
      <t>コクエキ</t>
    </rPh>
    <rPh sb="91" eb="94">
      <t>ドウチイキ</t>
    </rPh>
    <rPh sb="95" eb="96">
      <t>タイ</t>
    </rPh>
    <rPh sb="98" eb="100">
      <t>シエン</t>
    </rPh>
    <rPh sb="101" eb="103">
      <t>イッカン</t>
    </rPh>
    <rPh sb="106" eb="108">
      <t>トウガイ</t>
    </rPh>
    <rPh sb="108" eb="110">
      <t>キキン</t>
    </rPh>
    <rPh sb="110" eb="113">
      <t>キョシュツキン</t>
    </rPh>
    <rPh sb="114" eb="116">
      <t>コクヒ</t>
    </rPh>
    <rPh sb="117" eb="119">
      <t>トウニュウ</t>
    </rPh>
    <rPh sb="122" eb="124">
      <t>ジギョウ</t>
    </rPh>
    <rPh sb="128" eb="130">
      <t>ヒョウカ</t>
    </rPh>
    <phoneticPr fontId="3"/>
  </si>
  <si>
    <t>÷　　　　　　　　　　　　　　</t>
    <phoneticPr fontId="5"/>
  </si>
  <si>
    <t>拠出</t>
    <rPh sb="0" eb="2">
      <t>キョシュツ</t>
    </rPh>
    <phoneticPr fontId="3"/>
  </si>
  <si>
    <t>（実施中）</t>
    <rPh sb="1" eb="4">
      <t>ジッシチュウ</t>
    </rPh>
    <phoneticPr fontId="5"/>
  </si>
  <si>
    <t>①成果目標：昨年末に採択されたビジョン・ステートメントに規定された分野において事業を達成する
②成果実績のはかり方：ビジョン・ステートメントの達成状況（％）</t>
    <rPh sb="1" eb="3">
      <t>セイカ</t>
    </rPh>
    <rPh sb="3" eb="5">
      <t>モクヒョウ</t>
    </rPh>
    <rPh sb="6" eb="8">
      <t>サクネン</t>
    </rPh>
    <rPh sb="8" eb="9">
      <t>マツ</t>
    </rPh>
    <rPh sb="10" eb="12">
      <t>サイタク</t>
    </rPh>
    <rPh sb="28" eb="30">
      <t>キテイ</t>
    </rPh>
    <rPh sb="33" eb="35">
      <t>ブンヤ</t>
    </rPh>
    <rPh sb="39" eb="41">
      <t>ジギョウ</t>
    </rPh>
    <rPh sb="42" eb="44">
      <t>タッセイ</t>
    </rPh>
    <rPh sb="48" eb="50">
      <t>セイカ</t>
    </rPh>
    <rPh sb="50" eb="52">
      <t>ジッセキ</t>
    </rPh>
    <rPh sb="56" eb="57">
      <t>カタ</t>
    </rPh>
    <rPh sb="71" eb="73">
      <t>タッセイ</t>
    </rPh>
    <rPh sb="73" eb="75">
      <t>ジョウキョウ</t>
    </rPh>
    <phoneticPr fontId="3"/>
  </si>
  <si>
    <t>―</t>
    <phoneticPr fontId="3"/>
  </si>
  <si>
    <t>2013年12月の日・ASEAN特別首脳会議で採択された，今後の日・ASEAN協力の在り方を示すビジョンステートメント及びその実施計画で定められた事業について，特に緊要性が高いと考えられる①海洋協力，②防災協力，③ASEAN連結性の促進，④テロ・サイバー犯罪や国境を越えた犯罪への対応の4分野を中心に，それ以外の分野についても事業ごとの重要性，緊急性に鑑みてASEAN各国及び関連団体の協力の下，具体的な案件形成を行い，実施する。</t>
    <rPh sb="4" eb="5">
      <t>ネン</t>
    </rPh>
    <rPh sb="7" eb="8">
      <t>ガツ</t>
    </rPh>
    <rPh sb="9" eb="10">
      <t>ニチ</t>
    </rPh>
    <rPh sb="16" eb="18">
      <t>トクベツ</t>
    </rPh>
    <rPh sb="18" eb="20">
      <t>シュノウ</t>
    </rPh>
    <rPh sb="20" eb="22">
      <t>カイギ</t>
    </rPh>
    <rPh sb="23" eb="25">
      <t>サイタク</t>
    </rPh>
    <rPh sb="29" eb="31">
      <t>コンゴ</t>
    </rPh>
    <rPh sb="32" eb="33">
      <t>ニチ</t>
    </rPh>
    <rPh sb="39" eb="41">
      <t>キョウリョク</t>
    </rPh>
    <rPh sb="42" eb="43">
      <t>ア</t>
    </rPh>
    <rPh sb="44" eb="45">
      <t>カタ</t>
    </rPh>
    <rPh sb="46" eb="47">
      <t>シメ</t>
    </rPh>
    <rPh sb="59" eb="60">
      <t>オヨ</t>
    </rPh>
    <rPh sb="63" eb="65">
      <t>ジッシ</t>
    </rPh>
    <rPh sb="65" eb="67">
      <t>ケイカク</t>
    </rPh>
    <rPh sb="68" eb="69">
      <t>サダ</t>
    </rPh>
    <rPh sb="73" eb="75">
      <t>ジギョウ</t>
    </rPh>
    <rPh sb="80" eb="81">
      <t>トク</t>
    </rPh>
    <rPh sb="127" eb="129">
      <t>ハンザイ</t>
    </rPh>
    <rPh sb="130" eb="132">
      <t>コッキョウ</t>
    </rPh>
    <rPh sb="133" eb="134">
      <t>コ</t>
    </rPh>
    <rPh sb="136" eb="138">
      <t>ハンザイ</t>
    </rPh>
    <rPh sb="140" eb="142">
      <t>タイオウ</t>
    </rPh>
    <rPh sb="144" eb="146">
      <t>ブンヤ</t>
    </rPh>
    <rPh sb="147" eb="149">
      <t>チュウシン</t>
    </rPh>
    <rPh sb="153" eb="155">
      <t>イガイ</t>
    </rPh>
    <rPh sb="156" eb="158">
      <t>ブンヤ</t>
    </rPh>
    <rPh sb="163" eb="165">
      <t>ジギョウ</t>
    </rPh>
    <rPh sb="168" eb="171">
      <t>ジュウヨウセイ</t>
    </rPh>
    <rPh sb="172" eb="175">
      <t>キンキュウセイ</t>
    </rPh>
    <rPh sb="176" eb="177">
      <t>カンガ</t>
    </rPh>
    <rPh sb="184" eb="186">
      <t>カッコク</t>
    </rPh>
    <rPh sb="186" eb="187">
      <t>オヨ</t>
    </rPh>
    <rPh sb="188" eb="190">
      <t>カンレン</t>
    </rPh>
    <rPh sb="190" eb="192">
      <t>ダンタイ</t>
    </rPh>
    <rPh sb="193" eb="195">
      <t>キョウリョク</t>
    </rPh>
    <rPh sb="196" eb="197">
      <t>シタ</t>
    </rPh>
    <rPh sb="198" eb="201">
      <t>グタイテキ</t>
    </rPh>
    <rPh sb="202" eb="204">
      <t>アンケン</t>
    </rPh>
    <rPh sb="204" eb="206">
      <t>ケイセイ</t>
    </rPh>
    <rPh sb="207" eb="208">
      <t>オコナ</t>
    </rPh>
    <rPh sb="210" eb="212">
      <t>ジッシ</t>
    </rPh>
    <phoneticPr fontId="3"/>
  </si>
  <si>
    <t>2013年12月の日・ASEAN特別首脳会議で採択された，今後の日・ASEAN協力の在り方を示すビジョン・ステートメント及びその実施計画で定められた事業につき，特に①海洋協力，②防災協力，③連結性促進，④テロ・サイバー犯罪や国境を越えた犯罪への対応，の4つの分野を中心に，支援を行う。</t>
    <rPh sb="4" eb="5">
      <t>ネン</t>
    </rPh>
    <rPh sb="7" eb="8">
      <t>ガツ</t>
    </rPh>
    <rPh sb="9" eb="10">
      <t>ニチ</t>
    </rPh>
    <rPh sb="16" eb="18">
      <t>トクベツ</t>
    </rPh>
    <rPh sb="18" eb="20">
      <t>シュノウ</t>
    </rPh>
    <rPh sb="20" eb="22">
      <t>カイギ</t>
    </rPh>
    <rPh sb="23" eb="25">
      <t>サイタク</t>
    </rPh>
    <rPh sb="29" eb="31">
      <t>コンゴ</t>
    </rPh>
    <rPh sb="32" eb="33">
      <t>ニチ</t>
    </rPh>
    <rPh sb="39" eb="41">
      <t>キョウリョク</t>
    </rPh>
    <rPh sb="42" eb="43">
      <t>ア</t>
    </rPh>
    <rPh sb="44" eb="45">
      <t>カタ</t>
    </rPh>
    <rPh sb="46" eb="47">
      <t>シメ</t>
    </rPh>
    <rPh sb="60" eb="61">
      <t>オヨ</t>
    </rPh>
    <rPh sb="64" eb="66">
      <t>ジッシ</t>
    </rPh>
    <rPh sb="66" eb="68">
      <t>ケイカク</t>
    </rPh>
    <rPh sb="69" eb="70">
      <t>サダ</t>
    </rPh>
    <rPh sb="74" eb="76">
      <t>ジギョウ</t>
    </rPh>
    <rPh sb="80" eb="81">
      <t>トク</t>
    </rPh>
    <rPh sb="83" eb="85">
      <t>カイヨウ</t>
    </rPh>
    <rPh sb="85" eb="87">
      <t>キョウリョク</t>
    </rPh>
    <rPh sb="89" eb="91">
      <t>ボウサイ</t>
    </rPh>
    <rPh sb="91" eb="93">
      <t>キョウリョク</t>
    </rPh>
    <rPh sb="95" eb="97">
      <t>レンケツ</t>
    </rPh>
    <rPh sb="97" eb="98">
      <t>セイ</t>
    </rPh>
    <rPh sb="98" eb="100">
      <t>ソクシン</t>
    </rPh>
    <rPh sb="109" eb="111">
      <t>ハンザイ</t>
    </rPh>
    <rPh sb="112" eb="114">
      <t>コッキョウ</t>
    </rPh>
    <rPh sb="115" eb="116">
      <t>コ</t>
    </rPh>
    <rPh sb="118" eb="120">
      <t>ハンザイ</t>
    </rPh>
    <rPh sb="122" eb="124">
      <t>タイオウ</t>
    </rPh>
    <rPh sb="129" eb="131">
      <t>ブンヤ</t>
    </rPh>
    <rPh sb="132" eb="134">
      <t>チュウシン</t>
    </rPh>
    <rPh sb="136" eb="138">
      <t>シエン</t>
    </rPh>
    <rPh sb="139" eb="140">
      <t>オコナ</t>
    </rPh>
    <phoneticPr fontId="3"/>
  </si>
  <si>
    <t>外務省設置法第4条、外務省組織令第39条</t>
    <phoneticPr fontId="3"/>
  </si>
  <si>
    <t>基本目標Ⅶ:分担金・拠出金　具体的施策Ⅶ－２：国際機関を通じた経済及び社会分野に係る国際貢献</t>
    <phoneticPr fontId="3"/>
  </si>
  <si>
    <t>山本恭司</t>
    <rPh sb="0" eb="2">
      <t>ヤマモト</t>
    </rPh>
    <rPh sb="2" eb="4">
      <t>キョウジ</t>
    </rPh>
    <phoneticPr fontId="3"/>
  </si>
  <si>
    <t>地域政策課</t>
    <rPh sb="0" eb="2">
      <t>チイキ</t>
    </rPh>
    <rPh sb="2" eb="4">
      <t>セイサク</t>
    </rPh>
    <rPh sb="4" eb="5">
      <t>カ</t>
    </rPh>
    <phoneticPr fontId="3"/>
  </si>
  <si>
    <t>平成25年度</t>
    <rPh sb="0" eb="2">
      <t>ヘイセイ</t>
    </rPh>
    <rPh sb="4" eb="6">
      <t>ネンド</t>
    </rPh>
    <phoneticPr fontId="3"/>
  </si>
  <si>
    <t>アジア大洋州局・南部アジア部</t>
    <rPh sb="3" eb="5">
      <t>タイヨウ</t>
    </rPh>
    <rPh sb="5" eb="6">
      <t>シュウ</t>
    </rPh>
    <rPh sb="6" eb="7">
      <t>キョク</t>
    </rPh>
    <rPh sb="8" eb="10">
      <t>ナンブ</t>
    </rPh>
    <rPh sb="13" eb="14">
      <t>ブ</t>
    </rPh>
    <phoneticPr fontId="3"/>
  </si>
  <si>
    <t>日・ASEAN統合基金（JAIF）拠出金</t>
    <rPh sb="0" eb="1">
      <t>ニチ</t>
    </rPh>
    <rPh sb="7" eb="9">
      <t>トウゴウ</t>
    </rPh>
    <rPh sb="9" eb="11">
      <t>キキン</t>
    </rPh>
    <rPh sb="17" eb="20">
      <t>キョシュツキン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</si>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</sst>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quot;円&quot;"/>
    <numFmt numFmtId="179" formatCode="0_ "/>
    <numFmt numFmtId="180" formatCode="0.0%"/>
    <numFmt numFmtId="181" formatCode="#,##0.0_);[Red]\(#,##0.0\)"/>
    <numFmt numFmtId="182" formatCode="#,##0.0_ "/>
    <numFmt numFmtId="183" formatCode="\(#,##0\)"/>
  </numFmts>
  <fonts count="6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sz val="10"/>
      <color theme="1"/>
      <name val="ＭＳ Ｐゴシック"/>
      <family val="3"/>
      <charset val="128"/>
      <scheme val="minor"/>
    </font>
    <font>
      <sz val="10"/>
      <color theme="1"/>
      <name val="ＭＳ Ｐゴシック"/>
      <family val="2"/>
      <charset val="128"/>
      <scheme val="minor"/>
    </font>
    <font>
      <sz val="8"/>
      <name val="ＭＳ ゴシック"/>
      <family val="3"/>
      <charset val="128"/>
    </font>
    <font>
      <sz val="7"/>
      <name val="ＭＳ Ｐゴシック"/>
      <family val="3"/>
      <charset val="128"/>
      <scheme val="minor"/>
    </font>
    <font>
      <sz val="8"/>
      <name val="ＭＳ Ｐゴシック"/>
      <family val="3"/>
      <charset val="128"/>
      <scheme val="minor"/>
    </font>
    <font>
      <sz val="10"/>
      <name val="ＭＳ Ｐゴシック"/>
      <family val="3"/>
      <charset val="128"/>
      <scheme val="minor"/>
    </font>
    <font>
      <sz val="6"/>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b/>
      <sz val="10"/>
      <name val="ＭＳ ゴシック"/>
      <family val="3"/>
      <charset val="128"/>
    </font>
    <font>
      <sz val="14"/>
      <color theme="1"/>
      <name val="ＭＳ Ｐゴシック"/>
      <family val="3"/>
      <charset val="128"/>
    </font>
    <font>
      <sz val="11"/>
      <color rgb="FF00B050"/>
      <name val="ＭＳ Ｐゴシック"/>
      <family val="3"/>
      <charset val="128"/>
    </font>
    <font>
      <b/>
      <sz val="10"/>
      <color rgb="FF00B050"/>
      <name val="ＭＳ Ｐゴシック"/>
      <family val="3"/>
      <charset val="128"/>
    </font>
    <font>
      <sz val="10"/>
      <color rgb="FF00B050"/>
      <name val="ＭＳ Ｐゴシック"/>
      <family val="3"/>
      <charset val="128"/>
    </font>
    <font>
      <sz val="11"/>
      <color rgb="FF00B050"/>
      <name val="ＭＳ ゴシック"/>
      <family val="3"/>
      <charset val="128"/>
    </font>
    <font>
      <b/>
      <sz val="11"/>
      <color rgb="FF00B050"/>
      <name val="ＭＳ ゴシック"/>
      <family val="3"/>
      <charset val="128"/>
    </font>
    <font>
      <sz val="9"/>
      <color indexed="17"/>
      <name val="ＭＳ ゴシック"/>
      <family val="3"/>
      <charset val="128"/>
    </font>
    <font>
      <sz val="11"/>
      <color indexed="17"/>
      <name val="ＭＳ ゴシック"/>
      <family val="3"/>
      <charset val="128"/>
    </font>
    <font>
      <sz val="12"/>
      <color rgb="FF00B050"/>
      <name val="ＭＳ Ｐゴシック"/>
      <family val="3"/>
      <charset val="128"/>
    </font>
    <font>
      <b/>
      <sz val="11"/>
      <color rgb="FF00B050"/>
      <name val="ＭＳ Ｐゴシック"/>
      <family val="3"/>
      <charset val="128"/>
    </font>
    <font>
      <sz val="10"/>
      <color indexed="17"/>
      <name val="ＭＳ Ｐゴシック"/>
      <family val="3"/>
      <charset val="128"/>
    </font>
    <font>
      <b/>
      <sz val="9"/>
      <color rgb="FF00B050"/>
      <name val="ＭＳ ゴシック"/>
      <family val="3"/>
      <charset val="128"/>
    </font>
    <font>
      <sz val="14"/>
      <name val="ＭＳ Ｐゴシック"/>
      <family val="3"/>
      <charset val="128"/>
    </font>
    <font>
      <sz val="7"/>
      <color theme="1"/>
      <name val="ＭＳ Ｐゴシック"/>
      <family val="3"/>
      <charset val="128"/>
    </font>
    <font>
      <sz val="9"/>
      <color theme="1"/>
      <name val="ＭＳ Ｐゴシック"/>
      <family val="3"/>
      <charset val="128"/>
    </font>
    <font>
      <sz val="11"/>
      <color theme="1"/>
      <name val="ＭＳ ゴシック"/>
      <family val="3"/>
      <charset val="128"/>
    </font>
    <font>
      <b/>
      <sz val="11"/>
      <color theme="1"/>
      <name val="ＭＳ ゴシック"/>
      <family val="3"/>
      <charset val="128"/>
    </font>
    <font>
      <b/>
      <sz val="9"/>
      <color indexed="81"/>
      <name val="ＭＳ Ｐゴシック"/>
      <family val="3"/>
      <charset val="128"/>
    </font>
    <font>
      <u/>
      <sz val="10"/>
      <name val="ＭＳ Ｐゴシック"/>
      <family val="3"/>
      <charset val="128"/>
    </font>
    <font>
      <u/>
      <sz val="11"/>
      <color theme="1"/>
      <name val="ＭＳ Ｐゴシック"/>
      <family val="3"/>
      <charset val="128"/>
      <scheme val="minor"/>
    </font>
    <font>
      <b/>
      <u/>
      <sz val="10"/>
      <name val="ＭＳ Ｐゴシック"/>
      <family val="3"/>
      <charset val="128"/>
    </font>
    <font>
      <sz val="10"/>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9"/>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FFFF00"/>
        <bgColor indexed="64"/>
      </patternFill>
    </fill>
    <fill>
      <patternFill patternType="solid">
        <fgColor indexed="9"/>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diagonalUp="1">
      <left style="double">
        <color indexed="64"/>
      </left>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61">
    <xf numFmtId="0" fontId="0" fillId="0" borderId="0" xfId="0">
      <alignment vertical="center"/>
    </xf>
    <xf numFmtId="0" fontId="2" fillId="0" borderId="0" xfId="3">
      <alignment vertical="center"/>
    </xf>
    <xf numFmtId="0" fontId="2" fillId="0" borderId="0" xfId="3" applyBorder="1">
      <alignment vertical="center"/>
    </xf>
    <xf numFmtId="0" fontId="2" fillId="0" borderId="24" xfId="3" applyBorder="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3" fillId="0" borderId="0" xfId="3" applyFont="1" applyBorder="1" applyAlignment="1">
      <alignment horizontal="center" vertical="center" wrapText="1"/>
    </xf>
    <xf numFmtId="176" fontId="2" fillId="0" borderId="0" xfId="3" applyNumberFormat="1" applyFont="1" applyBorder="1" applyAlignment="1">
      <alignment horizontal="right" vertical="center"/>
    </xf>
    <xf numFmtId="0" fontId="12" fillId="2" borderId="83" xfId="3" applyFont="1" applyFill="1" applyBorder="1" applyAlignment="1">
      <alignment horizontal="center" vertical="center" textRotation="255" wrapText="1"/>
    </xf>
    <xf numFmtId="0" fontId="12" fillId="2" borderId="84" xfId="3" applyFont="1" applyFill="1" applyBorder="1" applyAlignment="1">
      <alignment horizontal="center" vertical="center" textRotation="255" wrapText="1"/>
    </xf>
    <xf numFmtId="0" fontId="9" fillId="0" borderId="0" xfId="0" applyFont="1" applyFill="1" applyBorder="1" applyAlignment="1">
      <alignment vertical="center"/>
    </xf>
    <xf numFmtId="0" fontId="38" fillId="0" borderId="0" xfId="3" applyFont="1">
      <alignment vertical="center"/>
    </xf>
    <xf numFmtId="0" fontId="2" fillId="0" borderId="3" xfId="3" applyFont="1" applyBorder="1">
      <alignment vertical="center"/>
    </xf>
    <xf numFmtId="0" fontId="2" fillId="0" borderId="2" xfId="3" applyFont="1" applyBorder="1">
      <alignment vertical="center"/>
    </xf>
    <xf numFmtId="0" fontId="2" fillId="0" borderId="0" xfId="3" applyFill="1">
      <alignment vertical="center"/>
    </xf>
    <xf numFmtId="0" fontId="2" fillId="0" borderId="1" xfId="3" applyFont="1" applyFill="1" applyBorder="1">
      <alignment vertical="center"/>
    </xf>
    <xf numFmtId="0" fontId="2" fillId="0" borderId="0" xfId="3" applyFont="1" applyFill="1" applyBorder="1" applyAlignment="1">
      <alignment vertical="center"/>
    </xf>
    <xf numFmtId="0" fontId="2" fillId="0" borderId="0" xfId="3" applyFont="1" applyFill="1" applyBorder="1" applyAlignment="1">
      <alignment vertical="center" wrapText="1"/>
    </xf>
    <xf numFmtId="0" fontId="2" fillId="0" borderId="19" xfId="3" applyFont="1" applyFill="1" applyBorder="1" applyAlignment="1">
      <alignment vertical="center"/>
    </xf>
    <xf numFmtId="0" fontId="2" fillId="0" borderId="19" xfId="3" applyFont="1" applyFill="1" applyBorder="1" applyAlignment="1">
      <alignment vertical="center" wrapText="1"/>
    </xf>
    <xf numFmtId="0" fontId="2" fillId="0" borderId="0" xfId="3" applyFont="1">
      <alignment vertical="center"/>
    </xf>
    <xf numFmtId="0" fontId="23" fillId="0" borderId="0" xfId="3" applyFont="1">
      <alignment vertical="center"/>
    </xf>
    <xf numFmtId="0" fontId="13" fillId="0" borderId="1" xfId="5" applyFont="1" applyFill="1" applyBorder="1" applyAlignment="1" applyProtection="1">
      <alignment vertical="top"/>
    </xf>
    <xf numFmtId="0" fontId="8" fillId="0" borderId="1" xfId="4" applyFont="1" applyFill="1" applyBorder="1" applyAlignment="1" applyProtection="1">
      <alignment horizontal="center" vertical="center" wrapText="1"/>
    </xf>
    <xf numFmtId="0" fontId="13" fillId="0" borderId="0" xfId="5" applyFont="1" applyFill="1" applyBorder="1" applyAlignment="1" applyProtection="1">
      <alignment vertical="top"/>
    </xf>
    <xf numFmtId="0" fontId="2" fillId="0" borderId="147" xfId="3" applyFont="1" applyBorder="1" applyAlignment="1">
      <alignment horizontal="center" vertical="center" wrapText="1"/>
    </xf>
    <xf numFmtId="0" fontId="13" fillId="0" borderId="77" xfId="5" applyFont="1" applyFill="1" applyBorder="1" applyAlignment="1" applyProtection="1">
      <alignment vertical="top"/>
    </xf>
    <xf numFmtId="0" fontId="13" fillId="0" borderId="149" xfId="5" applyFont="1" applyFill="1" applyBorder="1" applyAlignment="1" applyProtection="1">
      <alignment vertical="top"/>
    </xf>
    <xf numFmtId="0" fontId="13" fillId="0" borderId="66" xfId="5" applyFont="1" applyFill="1" applyBorder="1" applyAlignment="1" applyProtection="1">
      <alignment vertical="top"/>
    </xf>
    <xf numFmtId="0" fontId="13" fillId="0" borderId="31" xfId="5" applyFont="1" applyFill="1" applyBorder="1" applyAlignment="1" applyProtection="1">
      <alignment vertical="top"/>
    </xf>
    <xf numFmtId="0" fontId="13" fillId="0" borderId="150" xfId="5" applyFont="1" applyFill="1" applyBorder="1" applyAlignment="1" applyProtection="1">
      <alignment vertical="top"/>
    </xf>
    <xf numFmtId="0" fontId="13" fillId="0" borderId="147" xfId="5" applyFont="1" applyFill="1" applyBorder="1" applyAlignment="1" applyProtection="1">
      <alignment vertical="top"/>
    </xf>
    <xf numFmtId="0" fontId="13" fillId="0" borderId="151" xfId="5" applyFont="1" applyFill="1" applyBorder="1" applyAlignment="1" applyProtection="1">
      <alignment vertical="top"/>
    </xf>
    <xf numFmtId="0" fontId="2" fillId="0" borderId="0" xfId="3" applyAlignment="1">
      <alignment vertical="center" wrapText="1"/>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0" fillId="0" borderId="0" xfId="0" applyBorder="1" applyAlignment="1">
      <alignment horizontal="center" vertical="center"/>
    </xf>
    <xf numFmtId="0" fontId="55" fillId="8" borderId="0" xfId="5" applyFont="1" applyFill="1" applyBorder="1" applyAlignment="1" applyProtection="1">
      <alignment horizontal="center" vertical="center"/>
    </xf>
    <xf numFmtId="0" fontId="0" fillId="0" borderId="0" xfId="0" applyFill="1" applyBorder="1" applyAlignment="1">
      <alignment horizontal="center" vertical="center"/>
    </xf>
    <xf numFmtId="0" fontId="55" fillId="0" borderId="0" xfId="5" applyFont="1" applyFill="1" applyBorder="1" applyAlignment="1" applyProtection="1">
      <alignment horizontal="center" vertical="center"/>
    </xf>
    <xf numFmtId="0" fontId="56" fillId="0" borderId="0" xfId="0" applyFont="1" applyFill="1" applyBorder="1" applyAlignment="1">
      <alignment horizontal="center" vertical="center"/>
    </xf>
    <xf numFmtId="0" fontId="0" fillId="0" borderId="0" xfId="0" applyFill="1" applyBorder="1" applyAlignment="1">
      <alignment vertical="center"/>
    </xf>
    <xf numFmtId="0" fontId="13" fillId="0" borderId="0" xfId="5" applyFont="1" applyFill="1" applyBorder="1" applyAlignment="1" applyProtection="1">
      <alignment horizontal="center" vertical="center"/>
    </xf>
    <xf numFmtId="0" fontId="2" fillId="0" borderId="0" xfId="0" applyFont="1">
      <alignment vertical="center"/>
    </xf>
    <xf numFmtId="0" fontId="0" fillId="0" borderId="66" xfId="0" applyBorder="1" applyAlignment="1">
      <alignment horizontal="center" vertical="center" wrapText="1"/>
    </xf>
    <xf numFmtId="0" fontId="0" fillId="0" borderId="0" xfId="0" applyBorder="1" applyAlignment="1">
      <alignment horizontal="center" vertical="center" wrapText="1"/>
    </xf>
    <xf numFmtId="0" fontId="22" fillId="0" borderId="0" xfId="5" applyFont="1" applyFill="1" applyBorder="1" applyAlignment="1" applyProtection="1">
      <alignment vertical="center"/>
    </xf>
    <xf numFmtId="0" fontId="0" fillId="0" borderId="0" xfId="0" applyBorder="1">
      <alignment vertical="center"/>
    </xf>
    <xf numFmtId="0" fontId="12" fillId="0" borderId="24" xfId="4" applyFont="1" applyFill="1" applyBorder="1" applyAlignment="1" applyProtection="1">
      <alignment vertical="center" wrapText="1"/>
    </xf>
    <xf numFmtId="0" fontId="0" fillId="0" borderId="0" xfId="0" applyFill="1" applyBorder="1" applyAlignment="1">
      <alignment vertical="center" wrapText="1"/>
    </xf>
    <xf numFmtId="0" fontId="0" fillId="0" borderId="1" xfId="0" applyBorder="1" applyAlignment="1">
      <alignment horizontal="center" vertical="center" wrapText="1"/>
    </xf>
    <xf numFmtId="0" fontId="0" fillId="0" borderId="1" xfId="0" applyBorder="1">
      <alignment vertical="center"/>
    </xf>
    <xf numFmtId="0" fontId="13" fillId="0" borderId="1" xfId="5" applyFont="1" applyFill="1" applyBorder="1" applyAlignment="1" applyProtection="1">
      <alignment horizontal="center" vertical="center"/>
    </xf>
    <xf numFmtId="0" fontId="13" fillId="0" borderId="2" xfId="5" applyFont="1" applyFill="1" applyBorder="1" applyAlignment="1" applyProtection="1">
      <alignment horizontal="center" vertical="center"/>
    </xf>
    <xf numFmtId="0" fontId="0" fillId="0" borderId="76" xfId="0" applyBorder="1">
      <alignment vertical="center"/>
    </xf>
    <xf numFmtId="0" fontId="2" fillId="0" borderId="1" xfId="3" applyFont="1" applyFill="1" applyBorder="1" applyAlignment="1">
      <alignment horizontal="left" vertical="center"/>
    </xf>
    <xf numFmtId="0" fontId="2" fillId="0" borderId="1" xfId="3" applyFont="1" applyFill="1" applyBorder="1" applyAlignment="1">
      <alignment horizontal="center" vertical="center"/>
    </xf>
    <xf numFmtId="0" fontId="2" fillId="0" borderId="147" xfId="3" applyFont="1" applyFill="1" applyBorder="1" applyAlignment="1">
      <alignment horizontal="left" vertical="center"/>
    </xf>
    <xf numFmtId="0" fontId="2" fillId="0" borderId="147" xfId="3" applyFont="1" applyFill="1" applyBorder="1" applyAlignment="1">
      <alignment horizontal="center" vertical="center"/>
    </xf>
    <xf numFmtId="176" fontId="16" fillId="0" borderId="0" xfId="3" applyNumberFormat="1" applyFont="1" applyFill="1" applyBorder="1" applyAlignment="1">
      <alignment horizontal="right" vertical="center"/>
    </xf>
    <xf numFmtId="0" fontId="16" fillId="0" borderId="0" xfId="3" applyFont="1" applyFill="1" applyBorder="1" applyAlignment="1">
      <alignment horizontal="center" vertical="center"/>
    </xf>
    <xf numFmtId="0" fontId="58" fillId="0" borderId="0" xfId="3" applyFont="1" applyFill="1" applyBorder="1" applyAlignment="1">
      <alignment horizontal="center" vertical="center" wrapText="1"/>
    </xf>
    <xf numFmtId="0" fontId="59" fillId="0" borderId="0" xfId="3" applyFont="1" applyFill="1" applyBorder="1" applyAlignment="1">
      <alignment horizontal="center" vertical="center" wrapText="1"/>
    </xf>
    <xf numFmtId="0" fontId="16" fillId="0" borderId="0" xfId="3" applyFont="1" applyFill="1" applyBorder="1" applyAlignment="1">
      <alignment horizontal="center" vertical="top"/>
    </xf>
    <xf numFmtId="0" fontId="60" fillId="0" borderId="0" xfId="3" applyFont="1" applyFill="1" applyBorder="1" applyAlignment="1">
      <alignment horizontal="center" vertical="center" textRotation="255" wrapText="1"/>
    </xf>
    <xf numFmtId="0" fontId="9"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4" fillId="0" borderId="1" xfId="3" applyFont="1" applyBorder="1" applyAlignment="1">
      <alignment horizontal="center" vertical="center"/>
    </xf>
    <xf numFmtId="0" fontId="2" fillId="0" borderId="1" xfId="3"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9" fillId="0" borderId="7" xfId="5"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2" fillId="0" borderId="14"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0" fillId="0" borderId="14" xfId="5" applyFont="1" applyFill="1" applyBorder="1" applyAlignment="1" applyProtection="1">
      <alignment vertical="top" wrapText="1"/>
    </xf>
    <xf numFmtId="0" fontId="2" fillId="0" borderId="12" xfId="5" applyFont="1" applyFill="1" applyBorder="1" applyAlignment="1" applyProtection="1">
      <alignment vertical="top" wrapText="1"/>
    </xf>
    <xf numFmtId="0" fontId="2" fillId="0" borderId="17" xfId="5" applyFont="1" applyFill="1" applyBorder="1" applyAlignment="1" applyProtection="1">
      <alignment vertical="top" wrapText="1"/>
    </xf>
    <xf numFmtId="0" fontId="10" fillId="2" borderId="11"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shrinkToFit="1"/>
    </xf>
    <xf numFmtId="0" fontId="10" fillId="2" borderId="13" xfId="4" applyFont="1" applyFill="1" applyBorder="1" applyAlignment="1" applyProtection="1">
      <alignment horizontal="center" vertical="center" shrinkToFit="1"/>
    </xf>
    <xf numFmtId="0" fontId="11" fillId="0" borderId="14" xfId="4" applyFont="1" applyFill="1" applyBorder="1" applyAlignment="1" applyProtection="1">
      <alignment horizontal="center" vertical="center" wrapText="1"/>
    </xf>
    <xf numFmtId="0" fontId="11" fillId="0" borderId="12" xfId="4" applyFont="1" applyFill="1" applyBorder="1" applyAlignment="1" applyProtection="1">
      <alignment horizontal="center" vertical="center"/>
    </xf>
    <xf numFmtId="0" fontId="11" fillId="0" borderId="12" xfId="0" applyFont="1" applyBorder="1" applyAlignment="1">
      <alignment horizontal="center" vertical="center"/>
    </xf>
    <xf numFmtId="0" fontId="8" fillId="2" borderId="15" xfId="5"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6" applyFont="1" applyFill="1" applyBorder="1" applyAlignment="1" applyProtection="1">
      <alignment horizontal="center" vertical="center" shrinkToFit="1"/>
    </xf>
    <xf numFmtId="0" fontId="9" fillId="0" borderId="12" xfId="6" applyFont="1" applyFill="1" applyBorder="1" applyAlignment="1" applyProtection="1">
      <alignment horizontal="center" vertical="center" shrinkToFit="1"/>
    </xf>
    <xf numFmtId="0" fontId="9"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9" fillId="0" borderId="14" xfId="5"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0" fillId="0" borderId="15" xfId="6" applyFont="1" applyFill="1" applyBorder="1" applyAlignment="1" applyProtection="1">
      <alignment vertical="center" wrapText="1"/>
    </xf>
    <xf numFmtId="0" fontId="2" fillId="0" borderId="12" xfId="6" applyFont="1" applyFill="1" applyBorder="1" applyAlignment="1" applyProtection="1">
      <alignment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8" fillId="2" borderId="13" xfId="4" applyFont="1" applyFill="1" applyBorder="1" applyAlignment="1" applyProtection="1">
      <alignment horizontal="center" vertical="center" wrapText="1"/>
    </xf>
    <xf numFmtId="0" fontId="0"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1" xfId="4" applyFont="1" applyFill="1" applyBorder="1" applyAlignment="1" applyProtection="1">
      <alignment horizontal="center" vertical="center" wrapText="1"/>
    </xf>
    <xf numFmtId="0" fontId="8" fillId="2" borderId="24"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2"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4" fillId="2" borderId="26"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4" fillId="2" borderId="28" xfId="4" applyFont="1" applyFill="1" applyBorder="1" applyAlignment="1" applyProtection="1">
      <alignment horizontal="center" vertical="center" wrapText="1"/>
    </xf>
    <xf numFmtId="0" fontId="14" fillId="2" borderId="19" xfId="4" applyFont="1" applyFill="1" applyBorder="1" applyAlignment="1" applyProtection="1">
      <alignment horizontal="center" vertical="center" wrapText="1"/>
    </xf>
    <xf numFmtId="0" fontId="14" fillId="2" borderId="27" xfId="4" applyFont="1" applyFill="1" applyBorder="1" applyAlignment="1" applyProtection="1">
      <alignment horizontal="center" vertical="center" wrapText="1"/>
    </xf>
    <xf numFmtId="176" fontId="2" fillId="0" borderId="29" xfId="3" applyNumberFormat="1" applyFont="1" applyFill="1" applyBorder="1" applyAlignment="1">
      <alignment horizontal="center" vertical="center"/>
    </xf>
    <xf numFmtId="176" fontId="16" fillId="0" borderId="29" xfId="3" applyNumberFormat="1" applyFont="1" applyFill="1" applyBorder="1" applyAlignment="1">
      <alignment horizontal="center" vertical="center"/>
    </xf>
    <xf numFmtId="176" fontId="16" fillId="0" borderId="30" xfId="3" applyNumberFormat="1" applyFont="1" applyFill="1" applyBorder="1" applyAlignment="1">
      <alignment horizontal="center" vertical="center"/>
    </xf>
    <xf numFmtId="0" fontId="14" fillId="2" borderId="33" xfId="4" applyFont="1" applyFill="1" applyBorder="1" applyAlignment="1" applyProtection="1">
      <alignment horizontal="center" vertical="center" wrapText="1"/>
    </xf>
    <xf numFmtId="0" fontId="14" fillId="2" borderId="34" xfId="4" applyFont="1" applyFill="1" applyBorder="1" applyAlignment="1" applyProtection="1">
      <alignment horizontal="center" vertical="center" wrapText="1"/>
    </xf>
    <xf numFmtId="0" fontId="14" fillId="2" borderId="35" xfId="4" applyFont="1" applyFill="1" applyBorder="1" applyAlignment="1" applyProtection="1">
      <alignment horizontal="center" vertical="center" wrapText="1"/>
    </xf>
    <xf numFmtId="176" fontId="2" fillId="0" borderId="36" xfId="3" applyNumberFormat="1" applyFont="1" applyFill="1" applyBorder="1" applyAlignment="1">
      <alignment horizontal="center" vertical="center"/>
    </xf>
    <xf numFmtId="0" fontId="2" fillId="0" borderId="34" xfId="3" applyBorder="1" applyAlignment="1">
      <alignment horizontal="center" vertical="center" wrapText="1"/>
    </xf>
    <xf numFmtId="0" fontId="2" fillId="0" borderId="35" xfId="3" applyBorder="1" applyAlignment="1">
      <alignment horizontal="center" vertical="center" wrapText="1"/>
    </xf>
    <xf numFmtId="176" fontId="2" fillId="0" borderId="33" xfId="3" applyNumberFormat="1" applyFont="1" applyFill="1" applyBorder="1" applyAlignment="1">
      <alignment horizontal="center" vertical="center"/>
    </xf>
    <xf numFmtId="176" fontId="0" fillId="0" borderId="34" xfId="0" applyNumberFormat="1" applyFill="1" applyBorder="1" applyAlignment="1">
      <alignment vertical="center"/>
    </xf>
    <xf numFmtId="176" fontId="0" fillId="0" borderId="35" xfId="0" applyNumberFormat="1" applyFill="1" applyBorder="1" applyAlignment="1">
      <alignment vertical="center"/>
    </xf>
    <xf numFmtId="176" fontId="2" fillId="0" borderId="34" xfId="3" applyNumberFormat="1" applyFill="1" applyBorder="1" applyAlignment="1">
      <alignment horizontal="center" vertical="center"/>
    </xf>
    <xf numFmtId="176" fontId="2" fillId="0" borderId="35" xfId="3" applyNumberFormat="1" applyFill="1" applyBorder="1" applyAlignment="1">
      <alignment horizontal="center" vertical="center"/>
    </xf>
    <xf numFmtId="176" fontId="2" fillId="0" borderId="40" xfId="3" applyNumberFormat="1" applyFont="1" applyFill="1" applyBorder="1" applyAlignment="1">
      <alignment horizontal="center" vertical="center"/>
    </xf>
    <xf numFmtId="176" fontId="2" fillId="0" borderId="41" xfId="3" applyNumberFormat="1" applyFill="1" applyBorder="1" applyAlignment="1">
      <alignment horizontal="center" vertical="center"/>
    </xf>
    <xf numFmtId="176" fontId="2" fillId="0" borderId="42" xfId="3" applyNumberFormat="1" applyFill="1" applyBorder="1" applyAlignment="1">
      <alignment horizontal="center" vertical="center"/>
    </xf>
    <xf numFmtId="176" fontId="2" fillId="0" borderId="37" xfId="3" applyNumberFormat="1" applyFont="1" applyFill="1" applyBorder="1" applyAlignment="1">
      <alignment horizontal="center" vertical="center"/>
    </xf>
    <xf numFmtId="176" fontId="2" fillId="0" borderId="38" xfId="3" applyNumberFormat="1" applyFont="1" applyFill="1" applyBorder="1" applyAlignment="1">
      <alignment horizontal="center" vertical="center"/>
    </xf>
    <xf numFmtId="176" fontId="2" fillId="0" borderId="39" xfId="3" applyNumberFormat="1" applyFill="1" applyBorder="1" applyAlignment="1">
      <alignment horizontal="center" vertical="center"/>
    </xf>
    <xf numFmtId="0" fontId="14" fillId="2" borderId="45" xfId="4" applyFont="1" applyFill="1" applyBorder="1" applyAlignment="1" applyProtection="1">
      <alignment horizontal="center" vertical="center" wrapText="1"/>
    </xf>
    <xf numFmtId="0" fontId="14" fillId="2" borderId="46" xfId="4" applyFont="1" applyFill="1" applyBorder="1" applyAlignment="1" applyProtection="1">
      <alignment horizontal="center" vertical="center" wrapText="1"/>
    </xf>
    <xf numFmtId="0" fontId="14" fillId="2" borderId="44" xfId="4" applyFont="1" applyFill="1" applyBorder="1" applyAlignment="1" applyProtection="1">
      <alignment horizontal="center" vertical="center" wrapText="1"/>
    </xf>
    <xf numFmtId="176" fontId="2" fillId="0" borderId="47" xfId="3" applyNumberFormat="1" applyFont="1" applyFill="1" applyBorder="1" applyAlignment="1">
      <alignment horizontal="center" vertical="center"/>
    </xf>
    <xf numFmtId="176" fontId="2" fillId="0" borderId="48" xfId="3" applyNumberFormat="1" applyFont="1" applyFill="1" applyBorder="1" applyAlignment="1">
      <alignment horizontal="center" vertical="center"/>
    </xf>
    <xf numFmtId="0" fontId="14" fillId="2" borderId="49" xfId="4" applyFont="1" applyFill="1" applyBorder="1" applyAlignment="1" applyProtection="1">
      <alignment horizontal="center" vertical="center" wrapText="1"/>
    </xf>
    <xf numFmtId="0" fontId="14" fillId="2" borderId="50" xfId="4" applyFont="1" applyFill="1" applyBorder="1" applyAlignment="1" applyProtection="1">
      <alignment horizontal="center" vertical="center" wrapText="1"/>
    </xf>
    <xf numFmtId="176" fontId="2" fillId="0" borderId="50" xfId="3" applyNumberFormat="1" applyFont="1" applyFill="1" applyBorder="1" applyAlignment="1">
      <alignment horizontal="center" vertical="center"/>
    </xf>
    <xf numFmtId="176" fontId="2" fillId="0" borderId="23" xfId="3" applyNumberFormat="1" applyFont="1" applyFill="1" applyBorder="1" applyAlignment="1">
      <alignment horizontal="center" vertical="center"/>
    </xf>
    <xf numFmtId="176" fontId="2" fillId="0" borderId="51" xfId="3" applyNumberFormat="1" applyFont="1" applyFill="1" applyBorder="1" applyAlignment="1">
      <alignment horizontal="center" vertical="center"/>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2" fillId="0" borderId="61" xfId="3" applyFont="1" applyFill="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2" fillId="0" borderId="26" xfId="3" applyFont="1" applyBorder="1" applyAlignment="1">
      <alignment horizontal="left" vertical="center" wrapText="1"/>
    </xf>
    <xf numFmtId="0" fontId="2" fillId="0" borderId="19" xfId="3" applyFont="1" applyBorder="1" applyAlignment="1">
      <alignment horizontal="left" vertical="center" wrapText="1"/>
    </xf>
    <xf numFmtId="0" fontId="2" fillId="0" borderId="27" xfId="3" applyFont="1" applyBorder="1" applyAlignment="1">
      <alignment horizontal="left" vertical="center" wrapText="1"/>
    </xf>
    <xf numFmtId="0" fontId="2" fillId="0" borderId="31" xfId="3" applyFont="1" applyBorder="1" applyAlignment="1">
      <alignment horizontal="left" vertical="center" wrapText="1"/>
    </xf>
    <xf numFmtId="0" fontId="2" fillId="0" borderId="0" xfId="3" applyFont="1" applyBorder="1" applyAlignment="1">
      <alignment horizontal="left" vertical="center" wrapText="1"/>
    </xf>
    <xf numFmtId="0" fontId="2" fillId="0" borderId="32" xfId="3" applyFont="1" applyBorder="1" applyAlignment="1">
      <alignment horizontal="left" vertical="center" wrapText="1"/>
    </xf>
    <xf numFmtId="0" fontId="2" fillId="0" borderId="43" xfId="3" applyFont="1" applyBorder="1" applyAlignment="1">
      <alignment horizontal="left" vertical="center" wrapText="1"/>
    </xf>
    <xf numFmtId="0" fontId="2" fillId="0" borderId="46" xfId="3" applyFont="1" applyBorder="1" applyAlignment="1">
      <alignment horizontal="left" vertical="center" wrapText="1"/>
    </xf>
    <xf numFmtId="0" fontId="2" fillId="0" borderId="44" xfId="3" applyFont="1" applyBorder="1" applyAlignment="1">
      <alignment horizontal="left" vertical="center" wrapText="1"/>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17" fillId="0" borderId="15" xfId="3" applyFont="1" applyBorder="1" applyAlignment="1">
      <alignment horizontal="center" vertical="center" wrapText="1" shrinkToFit="1"/>
    </xf>
    <xf numFmtId="0" fontId="17" fillId="0" borderId="12" xfId="3" applyFont="1" applyBorder="1" applyAlignment="1">
      <alignment horizontal="center" vertical="center" wrapText="1" shrinkToFit="1"/>
    </xf>
    <xf numFmtId="0" fontId="17" fillId="0" borderId="16" xfId="3" applyFont="1" applyBorder="1" applyAlignment="1">
      <alignment horizontal="center" vertical="center" wrapText="1" shrinkToFit="1"/>
    </xf>
    <xf numFmtId="0" fontId="2" fillId="0" borderId="50" xfId="3" applyFont="1" applyBorder="1" applyAlignment="1">
      <alignment horizontal="center" vertical="center"/>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3" xfId="3" applyFont="1" applyBorder="1" applyAlignment="1">
      <alignment horizontal="center" vertical="center"/>
    </xf>
    <xf numFmtId="0" fontId="2" fillId="0" borderId="51" xfId="3" applyFont="1" applyBorder="1" applyAlignment="1">
      <alignment horizontal="center" vertical="center"/>
    </xf>
    <xf numFmtId="0" fontId="0" fillId="0" borderId="50" xfId="0" applyFont="1" applyFill="1" applyBorder="1" applyAlignment="1">
      <alignment horizontal="center" vertical="center"/>
    </xf>
    <xf numFmtId="0" fontId="19" fillId="0" borderId="50" xfId="0" applyFont="1" applyFill="1" applyBorder="1" applyAlignment="1">
      <alignment horizontal="center" vertical="center"/>
    </xf>
    <xf numFmtId="0" fontId="2" fillId="0" borderId="16" xfId="3" applyFont="1" applyFill="1" applyBorder="1" applyAlignment="1">
      <alignment horizontal="center" vertical="center"/>
    </xf>
    <xf numFmtId="0" fontId="2" fillId="0" borderId="50" xfId="3" applyFont="1" applyFill="1" applyBorder="1" applyAlignment="1">
      <alignment horizontal="center" vertical="center"/>
    </xf>
    <xf numFmtId="0" fontId="2" fillId="0" borderId="59" xfId="3" applyFont="1" applyFill="1" applyBorder="1" applyAlignment="1">
      <alignment horizontal="center" vertical="center"/>
    </xf>
    <xf numFmtId="0" fontId="11"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61" xfId="3" applyFont="1" applyBorder="1" applyAlignment="1">
      <alignment horizontal="center" vertical="center"/>
    </xf>
    <xf numFmtId="0" fontId="2" fillId="0" borderId="63" xfId="3" applyFont="1" applyBorder="1" applyAlignment="1">
      <alignment horizontal="center" vertical="center"/>
    </xf>
    <xf numFmtId="0" fontId="2" fillId="0" borderId="64" xfId="3" applyFont="1" applyBorder="1" applyAlignment="1">
      <alignment horizontal="center" vertical="center"/>
    </xf>
    <xf numFmtId="0" fontId="20" fillId="4" borderId="26"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27" xfId="0" applyFont="1" applyFill="1" applyBorder="1" applyAlignment="1">
      <alignment horizontal="left" vertical="center" wrapText="1"/>
    </xf>
    <xf numFmtId="0" fontId="11" fillId="4" borderId="43" xfId="0" applyFont="1" applyFill="1" applyBorder="1" applyAlignment="1">
      <alignment horizontal="left" vertical="center" wrapText="1"/>
    </xf>
    <xf numFmtId="0" fontId="11" fillId="4" borderId="46" xfId="0" applyFont="1" applyFill="1" applyBorder="1" applyAlignment="1">
      <alignment horizontal="left" vertical="center" wrapText="1"/>
    </xf>
    <xf numFmtId="0" fontId="11" fillId="4" borderId="44" xfId="0" applyFont="1" applyFill="1" applyBorder="1" applyAlignment="1">
      <alignment horizontal="left" vertical="center" wrapText="1"/>
    </xf>
    <xf numFmtId="0" fontId="20"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28" xfId="3" applyFont="1" applyBorder="1" applyAlignment="1">
      <alignment horizontal="center" vertical="center" shrinkToFit="1"/>
    </xf>
    <xf numFmtId="0" fontId="2" fillId="0" borderId="15" xfId="3" applyFont="1" applyBorder="1" applyAlignment="1">
      <alignment horizontal="center" vertical="center"/>
    </xf>
    <xf numFmtId="0" fontId="2" fillId="0" borderId="12" xfId="3" applyFont="1" applyBorder="1" applyAlignment="1">
      <alignment horizontal="center" vertical="center"/>
    </xf>
    <xf numFmtId="0" fontId="2" fillId="0" borderId="17" xfId="3" applyFont="1" applyBorder="1" applyAlignment="1">
      <alignment horizontal="center" vertical="center"/>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20" fillId="4" borderId="0"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20"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16" xfId="3" applyFont="1" applyBorder="1" applyAlignment="1">
      <alignment horizontal="center" vertical="center"/>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2" fillId="0" borderId="65" xfId="3" applyFont="1" applyBorder="1" applyAlignment="1">
      <alignment horizontal="center" vertical="center"/>
    </xf>
    <xf numFmtId="0" fontId="13" fillId="2" borderId="15" xfId="3" applyFont="1" applyFill="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17" xfId="3" applyFont="1" applyFill="1" applyBorder="1" applyAlignment="1">
      <alignment horizontal="center" vertical="center" shrinkToFit="1"/>
    </xf>
    <xf numFmtId="0" fontId="12" fillId="0" borderId="19" xfId="3" applyFont="1" applyFill="1" applyBorder="1" applyAlignment="1">
      <alignment horizontal="center" vertical="center" wrapText="1"/>
    </xf>
    <xf numFmtId="0" fontId="2" fillId="0" borderId="46" xfId="3" applyFill="1" applyBorder="1" applyAlignment="1">
      <alignment horizontal="center" vertical="center" wrapText="1"/>
    </xf>
    <xf numFmtId="0" fontId="21" fillId="2" borderId="15" xfId="3" applyFont="1" applyFill="1" applyBorder="1" applyAlignment="1">
      <alignment horizontal="center" vertical="center" wrapText="1" shrinkToFit="1"/>
    </xf>
    <xf numFmtId="0" fontId="21" fillId="2" borderId="12" xfId="3" applyFont="1" applyFill="1" applyBorder="1" applyAlignment="1">
      <alignment horizontal="center" vertical="center" shrinkToFit="1"/>
    </xf>
    <xf numFmtId="0" fontId="21" fillId="2" borderId="16" xfId="3" applyFont="1" applyFill="1" applyBorder="1" applyAlignment="1">
      <alignment horizontal="center" vertical="center" shrinkToFit="1"/>
    </xf>
    <xf numFmtId="0" fontId="2" fillId="0" borderId="15" xfId="3" applyFont="1" applyFill="1" applyBorder="1" applyAlignment="1">
      <alignment horizontal="center" vertical="center"/>
    </xf>
    <xf numFmtId="0" fontId="2" fillId="0" borderId="12" xfId="3" applyFill="1" applyBorder="1" applyAlignment="1">
      <alignment horizontal="center" vertical="center"/>
    </xf>
    <xf numFmtId="0" fontId="2" fillId="0" borderId="16" xfId="3" applyFill="1" applyBorder="1" applyAlignment="1">
      <alignment horizontal="center" vertical="center"/>
    </xf>
    <xf numFmtId="3" fontId="2" fillId="0" borderId="15" xfId="3" applyNumberFormat="1" applyFont="1" applyFill="1" applyBorder="1" applyAlignment="1">
      <alignment horizontal="center" vertical="center"/>
    </xf>
    <xf numFmtId="0" fontId="2" fillId="0" borderId="17" xfId="3" applyFill="1" applyBorder="1" applyAlignment="1">
      <alignment horizontal="center" vertical="center"/>
    </xf>
    <xf numFmtId="0" fontId="20" fillId="0" borderId="56" xfId="3" applyFont="1" applyFill="1" applyBorder="1" applyAlignment="1">
      <alignment horizontal="center" vertical="center" shrinkToFit="1"/>
    </xf>
    <xf numFmtId="0" fontId="2" fillId="0" borderId="57" xfId="3" applyFill="1" applyBorder="1" applyAlignment="1">
      <alignment horizontal="center" vertical="center" shrinkToFit="1"/>
    </xf>
    <xf numFmtId="0" fontId="2" fillId="0" borderId="58" xfId="3" applyFill="1" applyBorder="1" applyAlignment="1">
      <alignment horizontal="center" vertical="center" shrinkToFit="1"/>
    </xf>
    <xf numFmtId="0" fontId="17" fillId="0" borderId="15" xfId="3" applyFont="1" applyFill="1" applyBorder="1" applyAlignment="1">
      <alignment vertical="center"/>
    </xf>
    <xf numFmtId="0" fontId="17" fillId="0" borderId="12" xfId="3" applyFont="1" applyFill="1" applyBorder="1" applyAlignment="1">
      <alignment vertical="center"/>
    </xf>
    <xf numFmtId="0" fontId="17" fillId="0" borderId="16" xfId="3" applyFont="1" applyFill="1" applyBorder="1" applyAlignment="1">
      <alignment vertical="center"/>
    </xf>
    <xf numFmtId="0" fontId="22" fillId="2" borderId="18" xfId="3" applyFont="1" applyFill="1" applyBorder="1" applyAlignment="1">
      <alignment horizontal="center" vertical="center" textRotation="255" wrapText="1"/>
    </xf>
    <xf numFmtId="0" fontId="22" fillId="2" borderId="20" xfId="3" applyFont="1" applyFill="1" applyBorder="1" applyAlignment="1">
      <alignment horizontal="center" vertical="center" textRotation="255" wrapText="1"/>
    </xf>
    <xf numFmtId="0" fontId="22" fillId="2" borderId="24" xfId="3" applyFont="1" applyFill="1" applyBorder="1" applyAlignment="1">
      <alignment horizontal="center" vertical="center" textRotation="255" wrapText="1"/>
    </xf>
    <xf numFmtId="0" fontId="22" fillId="2" borderId="66" xfId="3" applyFont="1" applyFill="1" applyBorder="1" applyAlignment="1">
      <alignment horizontal="center" vertical="center" textRotation="255" wrapText="1"/>
    </xf>
    <xf numFmtId="0" fontId="22" fillId="2" borderId="76" xfId="3" applyFont="1" applyFill="1" applyBorder="1" applyAlignment="1">
      <alignment horizontal="center" vertical="center" textRotation="255" wrapText="1"/>
    </xf>
    <xf numFmtId="0" fontId="22" fillId="2" borderId="77"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3"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0" xfId="3" applyFont="1" applyFill="1" applyBorder="1" applyAlignment="1">
      <alignment horizontal="center" vertical="center"/>
    </xf>
    <xf numFmtId="0" fontId="2" fillId="0" borderId="67" xfId="3" applyFont="1" applyFill="1" applyBorder="1" applyAlignment="1">
      <alignment horizontal="center" vertical="top"/>
    </xf>
    <xf numFmtId="0" fontId="2" fillId="0" borderId="68" xfId="3" applyFont="1" applyFill="1" applyBorder="1" applyAlignment="1">
      <alignment horizontal="center" vertical="top"/>
    </xf>
    <xf numFmtId="0" fontId="2" fillId="0" borderId="69" xfId="3" applyFont="1" applyFill="1" applyBorder="1" applyAlignment="1">
      <alignment horizontal="center" vertical="top"/>
    </xf>
    <xf numFmtId="0" fontId="2" fillId="0" borderId="29" xfId="3" applyFont="1" applyFill="1" applyBorder="1" applyAlignment="1">
      <alignment horizontal="center" vertical="top"/>
    </xf>
    <xf numFmtId="0" fontId="2" fillId="0" borderId="19" xfId="3" applyBorder="1" applyAlignment="1">
      <alignment horizontal="center" vertical="center"/>
    </xf>
    <xf numFmtId="0" fontId="2" fillId="0" borderId="21" xfId="3" applyBorder="1" applyAlignment="1">
      <alignment horizontal="center" vertical="center"/>
    </xf>
    <xf numFmtId="0" fontId="2" fillId="0" borderId="24" xfId="3" applyBorder="1" applyAlignment="1">
      <alignment horizontal="center" vertical="center"/>
    </xf>
    <xf numFmtId="0" fontId="2" fillId="0" borderId="0" xfId="3" applyBorder="1" applyAlignment="1">
      <alignment horizontal="center" vertical="center"/>
    </xf>
    <xf numFmtId="0" fontId="2" fillId="0" borderId="25" xfId="3" applyBorder="1" applyAlignment="1">
      <alignment horizontal="center" vertical="center"/>
    </xf>
    <xf numFmtId="0" fontId="2" fillId="0" borderId="52" xfId="3" applyBorder="1" applyAlignment="1">
      <alignment horizontal="center" vertical="center"/>
    </xf>
    <xf numFmtId="0" fontId="2" fillId="0" borderId="46" xfId="3" applyBorder="1" applyAlignment="1">
      <alignment horizontal="center" vertical="center"/>
    </xf>
    <xf numFmtId="0" fontId="2" fillId="0" borderId="53" xfId="3" applyBorder="1" applyAlignment="1">
      <alignment horizontal="center" vertical="center"/>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0" xfId="3" applyFont="1" applyFill="1" applyBorder="1" applyAlignment="1">
      <alignment horizontal="center" vertical="top"/>
    </xf>
    <xf numFmtId="0" fontId="2" fillId="0" borderId="70" xfId="3" applyFont="1" applyFill="1" applyBorder="1" applyAlignment="1">
      <alignment horizontal="center" vertical="top"/>
    </xf>
    <xf numFmtId="0" fontId="2" fillId="0" borderId="34" xfId="3" applyFont="1" applyFill="1" applyBorder="1" applyAlignment="1">
      <alignment horizontal="center" vertical="top"/>
    </xf>
    <xf numFmtId="0" fontId="2" fillId="0" borderId="35" xfId="3" applyFont="1" applyFill="1" applyBorder="1" applyAlignment="1">
      <alignment horizontal="center" vertical="top"/>
    </xf>
    <xf numFmtId="0" fontId="2" fillId="0" borderId="36" xfId="3" applyFont="1" applyFill="1" applyBorder="1" applyAlignment="1">
      <alignment horizontal="center" vertical="top"/>
    </xf>
    <xf numFmtId="0" fontId="2" fillId="0" borderId="71"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0" fontId="2" fillId="0" borderId="72" xfId="3" applyFont="1" applyFill="1" applyBorder="1" applyAlignment="1">
      <alignment horizontal="center" vertical="top"/>
    </xf>
    <xf numFmtId="0" fontId="2" fillId="0" borderId="73" xfId="3" applyFont="1" applyFill="1" applyBorder="1" applyAlignment="1">
      <alignment horizontal="center" vertical="top"/>
    </xf>
    <xf numFmtId="0" fontId="2" fillId="0" borderId="74" xfId="3" applyFont="1" applyFill="1" applyBorder="1" applyAlignment="1">
      <alignment horizontal="center" vertical="top"/>
    </xf>
    <xf numFmtId="0" fontId="2" fillId="0" borderId="75" xfId="3" applyFont="1" applyFill="1" applyBorder="1" applyAlignment="1">
      <alignment horizontal="center" vertical="top"/>
    </xf>
    <xf numFmtId="0" fontId="2" fillId="0" borderId="78" xfId="3" applyFont="1" applyFill="1" applyBorder="1" applyAlignment="1">
      <alignment horizontal="center" vertical="center"/>
    </xf>
    <xf numFmtId="0" fontId="2" fillId="0" borderId="79" xfId="3" applyFont="1" applyFill="1" applyBorder="1" applyAlignment="1">
      <alignment horizontal="center" vertical="center"/>
    </xf>
    <xf numFmtId="0" fontId="2" fillId="0" borderId="80" xfId="3" applyFont="1" applyFill="1" applyBorder="1" applyAlignment="1">
      <alignment horizontal="center" vertical="center"/>
    </xf>
    <xf numFmtId="0" fontId="2" fillId="0" borderId="81" xfId="3" applyFont="1" applyFill="1" applyBorder="1" applyAlignment="1">
      <alignment horizontal="center" vertical="top"/>
    </xf>
    <xf numFmtId="0" fontId="2" fillId="0" borderId="79" xfId="3" applyFont="1" applyFill="1" applyBorder="1" applyAlignment="1">
      <alignment horizontal="center" vertical="top"/>
    </xf>
    <xf numFmtId="0" fontId="2" fillId="0" borderId="80" xfId="3" applyFont="1" applyFill="1" applyBorder="1" applyAlignment="1">
      <alignment horizontal="center" vertical="top"/>
    </xf>
    <xf numFmtId="0" fontId="2" fillId="0" borderId="82" xfId="3" applyFont="1" applyFill="1" applyBorder="1" applyAlignment="1">
      <alignment horizontal="center" vertical="top"/>
    </xf>
    <xf numFmtId="0" fontId="2" fillId="0" borderId="1" xfId="3" applyFont="1" applyFill="1" applyBorder="1" applyAlignment="1">
      <alignment horizontal="center" vertical="top"/>
    </xf>
    <xf numFmtId="0" fontId="2" fillId="0" borderId="77" xfId="3" applyFont="1" applyFill="1" applyBorder="1" applyAlignment="1">
      <alignment horizontal="center" vertical="top"/>
    </xf>
    <xf numFmtId="0" fontId="23" fillId="3" borderId="5" xfId="3" applyFont="1" applyFill="1" applyBorder="1" applyAlignment="1">
      <alignment horizontal="center" vertical="center" wrapText="1"/>
    </xf>
    <xf numFmtId="0" fontId="23" fillId="3" borderId="6" xfId="3" applyFont="1" applyFill="1" applyBorder="1" applyAlignment="1">
      <alignment horizontal="center" vertical="center" wrapText="1"/>
    </xf>
    <xf numFmtId="0" fontId="23" fillId="3" borderId="10" xfId="3" applyFont="1" applyFill="1" applyBorder="1" applyAlignment="1">
      <alignment horizontal="center" vertical="center" wrapText="1"/>
    </xf>
    <xf numFmtId="0" fontId="2" fillId="0" borderId="85" xfId="3" applyFont="1" applyFill="1" applyBorder="1" applyAlignment="1">
      <alignment horizontal="center" vertical="center"/>
    </xf>
    <xf numFmtId="0" fontId="2" fillId="0" borderId="86" xfId="3" applyFont="1" applyBorder="1" applyAlignment="1">
      <alignment horizontal="center" vertical="center"/>
    </xf>
    <xf numFmtId="0" fontId="2" fillId="0" borderId="87" xfId="3" applyFont="1" applyBorder="1" applyAlignment="1">
      <alignment horizontal="center" vertical="center"/>
    </xf>
    <xf numFmtId="0" fontId="2" fillId="0" borderId="88" xfId="3" applyFont="1" applyFill="1" applyBorder="1" applyAlignment="1">
      <alignment horizontal="center" vertical="center"/>
    </xf>
    <xf numFmtId="0" fontId="2" fillId="0" borderId="89" xfId="3" applyFont="1" applyBorder="1" applyAlignment="1">
      <alignment horizontal="center" vertical="center"/>
    </xf>
    <xf numFmtId="0" fontId="12" fillId="2" borderId="90" xfId="3" applyFont="1" applyFill="1" applyBorder="1" applyAlignment="1">
      <alignment horizontal="center" vertical="center" textRotation="255" wrapText="1"/>
    </xf>
    <xf numFmtId="0" fontId="2" fillId="0" borderId="91" xfId="3" applyFont="1" applyBorder="1" applyAlignment="1">
      <alignment horizontal="center" vertical="center" textRotation="255" wrapText="1"/>
    </xf>
    <xf numFmtId="0" fontId="2" fillId="0" borderId="24"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2" xfId="3" applyFont="1" applyFill="1" applyBorder="1" applyAlignment="1">
      <alignment vertical="center" wrapText="1"/>
    </xf>
    <xf numFmtId="0" fontId="2" fillId="0" borderId="93" xfId="3" applyFont="1" applyBorder="1" applyAlignment="1">
      <alignment vertical="center" wrapText="1"/>
    </xf>
    <xf numFmtId="0" fontId="2" fillId="0" borderId="93" xfId="3" applyFont="1" applyBorder="1" applyAlignment="1">
      <alignment vertical="center"/>
    </xf>
    <xf numFmtId="0" fontId="0" fillId="4" borderId="94" xfId="0" applyFill="1" applyBorder="1" applyAlignment="1">
      <alignment horizontal="center" vertical="center"/>
    </xf>
    <xf numFmtId="0" fontId="2" fillId="4" borderId="93" xfId="0" applyFont="1" applyFill="1" applyBorder="1" applyAlignment="1">
      <alignment horizontal="center" vertical="center"/>
    </xf>
    <xf numFmtId="0" fontId="0" fillId="4" borderId="95" xfId="0" applyFill="1" applyBorder="1" applyAlignment="1">
      <alignment horizontal="left" vertical="center" wrapText="1"/>
    </xf>
    <xf numFmtId="0" fontId="2" fillId="4" borderId="96" xfId="0" applyFont="1" applyFill="1" applyBorder="1" applyAlignment="1">
      <alignment horizontal="left" vertical="center" wrapText="1"/>
    </xf>
    <xf numFmtId="0" fontId="2" fillId="4" borderId="97" xfId="0" applyFont="1" applyFill="1" applyBorder="1" applyAlignment="1">
      <alignment horizontal="left" vertical="center" wrapText="1"/>
    </xf>
    <xf numFmtId="0" fontId="2" fillId="4" borderId="7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6" xfId="0" applyFont="1" applyFill="1" applyBorder="1" applyAlignment="1">
      <alignment horizontal="left" vertical="center" wrapText="1"/>
    </xf>
    <xf numFmtId="0" fontId="2" fillId="4"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2" fillId="4" borderId="65" xfId="0" applyFont="1" applyFill="1" applyBorder="1" applyAlignment="1">
      <alignment horizontal="left" vertical="center" wrapText="1"/>
    </xf>
    <xf numFmtId="0" fontId="2" fillId="0" borderId="98"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0" fillId="4" borderId="33" xfId="0" applyFill="1" applyBorder="1" applyAlignment="1">
      <alignment horizontal="center" vertical="center"/>
    </xf>
    <xf numFmtId="0" fontId="2" fillId="4" borderId="34" xfId="0" applyFont="1" applyFill="1" applyBorder="1" applyAlignment="1">
      <alignment horizontal="center" vertical="center"/>
    </xf>
    <xf numFmtId="0" fontId="2" fillId="0" borderId="99" xfId="3" applyFont="1" applyFill="1" applyBorder="1" applyAlignment="1">
      <alignment vertical="center" wrapText="1"/>
    </xf>
    <xf numFmtId="0" fontId="2" fillId="0" borderId="73" xfId="3" applyFont="1" applyBorder="1" applyAlignment="1">
      <alignment vertical="center" wrapText="1"/>
    </xf>
    <xf numFmtId="0" fontId="2" fillId="0" borderId="74" xfId="3" applyFont="1" applyBorder="1" applyAlignment="1">
      <alignment vertical="center" wrapText="1"/>
    </xf>
    <xf numFmtId="0" fontId="0" fillId="4" borderId="75" xfId="0" applyFill="1" applyBorder="1" applyAlignment="1">
      <alignment horizontal="center" vertical="center"/>
    </xf>
    <xf numFmtId="0" fontId="2" fillId="4" borderId="73" xfId="0" applyFont="1" applyFill="1" applyBorder="1" applyAlignment="1">
      <alignment horizontal="center" vertical="center"/>
    </xf>
    <xf numFmtId="0" fontId="12" fillId="2" borderId="18" xfId="3" applyFont="1" applyFill="1" applyBorder="1" applyAlignment="1">
      <alignment horizontal="center" vertical="center" textRotation="255" wrapText="1"/>
    </xf>
    <xf numFmtId="0" fontId="2" fillId="0" borderId="21" xfId="3" applyFont="1" applyBorder="1" applyAlignment="1">
      <alignment horizontal="center" vertical="center" textRotation="255" wrapText="1"/>
    </xf>
    <xf numFmtId="0" fontId="2" fillId="0" borderId="100" xfId="3" applyFont="1" applyFill="1" applyBorder="1" applyAlignment="1">
      <alignment vertical="center"/>
    </xf>
    <xf numFmtId="0" fontId="2" fillId="0" borderId="68" xfId="3" applyFont="1" applyBorder="1" applyAlignment="1">
      <alignment vertical="center"/>
    </xf>
    <xf numFmtId="0" fontId="0" fillId="4" borderId="101" xfId="0" applyFill="1" applyBorder="1" applyAlignment="1">
      <alignment horizontal="center" vertical="center"/>
    </xf>
    <xf numFmtId="0" fontId="2" fillId="4" borderId="68" xfId="0" applyFont="1" applyFill="1" applyBorder="1" applyAlignment="1">
      <alignment horizontal="center" vertical="center"/>
    </xf>
    <xf numFmtId="0" fontId="0" fillId="4" borderId="28" xfId="0" applyFill="1" applyBorder="1" applyAlignment="1">
      <alignment vertical="center" wrapText="1"/>
    </xf>
    <xf numFmtId="0" fontId="2" fillId="4" borderId="19" xfId="0" applyFont="1" applyFill="1" applyBorder="1" applyAlignment="1">
      <alignment vertical="center" wrapText="1"/>
    </xf>
    <xf numFmtId="0" fontId="2" fillId="4" borderId="20" xfId="0" applyFont="1" applyFill="1" applyBorder="1" applyAlignment="1">
      <alignment vertical="center" wrapText="1"/>
    </xf>
    <xf numFmtId="0" fontId="2" fillId="4" borderId="71" xfId="0" applyFont="1" applyFill="1" applyBorder="1" applyAlignment="1">
      <alignment vertical="center" wrapText="1"/>
    </xf>
    <xf numFmtId="0" fontId="2" fillId="4" borderId="0" xfId="0" applyFont="1" applyFill="1" applyBorder="1" applyAlignment="1">
      <alignment vertical="center" wrapText="1"/>
    </xf>
    <xf numFmtId="0" fontId="2" fillId="4" borderId="66" xfId="0" applyFont="1" applyFill="1" applyBorder="1" applyAlignment="1">
      <alignment vertical="center" wrapText="1"/>
    </xf>
    <xf numFmtId="0" fontId="2" fillId="4" borderId="45" xfId="0" applyFont="1" applyFill="1" applyBorder="1" applyAlignment="1">
      <alignment vertical="center" wrapText="1"/>
    </xf>
    <xf numFmtId="0" fontId="2" fillId="4" borderId="46" xfId="0" applyFont="1" applyFill="1" applyBorder="1" applyAlignment="1">
      <alignment vertical="center" wrapText="1"/>
    </xf>
    <xf numFmtId="0" fontId="2" fillId="4" borderId="65" xfId="0" applyFont="1" applyFill="1" applyBorder="1" applyAlignment="1">
      <alignment vertical="center" wrapText="1"/>
    </xf>
    <xf numFmtId="0" fontId="2" fillId="0" borderId="98" xfId="3" applyFont="1" applyFill="1" applyBorder="1" applyAlignment="1">
      <alignment vertical="center"/>
    </xf>
    <xf numFmtId="0" fontId="2" fillId="0" borderId="100" xfId="3" applyFont="1" applyFill="1" applyBorder="1" applyAlignment="1">
      <alignment vertical="center" wrapText="1"/>
    </xf>
    <xf numFmtId="0" fontId="2" fillId="0" borderId="68" xfId="3" applyFont="1" applyBorder="1" applyAlignment="1">
      <alignment vertical="center" wrapText="1"/>
    </xf>
    <xf numFmtId="0" fontId="2" fillId="0" borderId="69" xfId="3" applyFont="1" applyBorder="1" applyAlignment="1">
      <alignment vertical="center" wrapText="1"/>
    </xf>
    <xf numFmtId="0" fontId="0" fillId="4" borderId="28" xfId="0"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0" borderId="35" xfId="3" applyFont="1" applyBorder="1" applyAlignment="1">
      <alignment vertical="center"/>
    </xf>
    <xf numFmtId="0" fontId="2" fillId="0" borderId="99" xfId="3" applyFont="1" applyFill="1" applyBorder="1" applyAlignment="1">
      <alignment vertical="center"/>
    </xf>
    <xf numFmtId="0" fontId="2" fillId="0" borderId="73" xfId="3" applyFont="1" applyBorder="1" applyAlignment="1">
      <alignment vertical="center"/>
    </xf>
    <xf numFmtId="0" fontId="12" fillId="0" borderId="78" xfId="3" applyFont="1" applyFill="1" applyBorder="1" applyAlignment="1">
      <alignment vertical="center" textRotation="255"/>
    </xf>
    <xf numFmtId="0" fontId="2" fillId="0" borderId="79" xfId="3" applyFont="1" applyFill="1" applyBorder="1" applyAlignment="1">
      <alignment vertical="center"/>
    </xf>
    <xf numFmtId="0" fontId="2" fillId="0" borderId="125" xfId="3" applyFont="1" applyFill="1" applyBorder="1" applyAlignment="1">
      <alignment vertical="center"/>
    </xf>
    <xf numFmtId="0" fontId="23" fillId="2" borderId="52" xfId="3" applyFont="1" applyFill="1" applyBorder="1" applyAlignment="1">
      <alignment horizontal="center" vertical="center" wrapText="1"/>
    </xf>
    <xf numFmtId="0" fontId="23" fillId="2" borderId="46" xfId="3" applyFont="1" applyFill="1" applyBorder="1" applyAlignment="1">
      <alignment horizontal="center" vertical="center" wrapText="1"/>
    </xf>
    <xf numFmtId="0" fontId="23" fillId="2" borderId="65" xfId="3" applyFont="1" applyFill="1" applyBorder="1" applyAlignment="1">
      <alignment horizontal="center" vertical="center" wrapText="1"/>
    </xf>
    <xf numFmtId="0" fontId="2" fillId="0" borderId="126" xfId="3" applyFont="1" applyFill="1" applyBorder="1" applyAlignment="1">
      <alignment vertical="center"/>
    </xf>
    <xf numFmtId="0" fontId="12" fillId="0" borderId="127" xfId="3" applyFont="1" applyFill="1" applyBorder="1" applyAlignment="1">
      <alignment vertical="center" wrapText="1"/>
    </xf>
    <xf numFmtId="0" fontId="2" fillId="0" borderId="79" xfId="3" applyFont="1" applyFill="1" applyBorder="1" applyAlignment="1">
      <alignment vertical="center" wrapText="1"/>
    </xf>
    <xf numFmtId="0" fontId="2" fillId="0" borderId="125" xfId="3" applyFont="1" applyFill="1" applyBorder="1" applyAlignment="1">
      <alignment vertical="center" wrapText="1"/>
    </xf>
    <xf numFmtId="0" fontId="24" fillId="0" borderId="112" xfId="3" applyFont="1" applyFill="1" applyBorder="1" applyAlignment="1">
      <alignment vertical="center"/>
    </xf>
    <xf numFmtId="0" fontId="2" fillId="0" borderId="113" xfId="3" applyFont="1" applyFill="1" applyBorder="1" applyAlignment="1">
      <alignment vertical="center"/>
    </xf>
    <xf numFmtId="0" fontId="24" fillId="0" borderId="114" xfId="3" applyFont="1" applyFill="1" applyBorder="1" applyAlignment="1">
      <alignment vertical="center"/>
    </xf>
    <xf numFmtId="0" fontId="2" fillId="0" borderId="115" xfId="3" applyFont="1" applyBorder="1" applyAlignment="1">
      <alignment vertical="center"/>
    </xf>
    <xf numFmtId="0" fontId="2" fillId="0" borderId="116" xfId="3" applyFont="1" applyBorder="1" applyAlignment="1">
      <alignment vertical="center"/>
    </xf>
    <xf numFmtId="0" fontId="2" fillId="0" borderId="46" xfId="3" applyFont="1" applyBorder="1" applyAlignment="1">
      <alignment vertical="center"/>
    </xf>
    <xf numFmtId="0" fontId="12" fillId="2" borderId="21" xfId="3" applyFont="1" applyFill="1" applyBorder="1" applyAlignment="1">
      <alignment horizontal="center" vertical="center" textRotation="255"/>
    </xf>
    <xf numFmtId="0" fontId="2" fillId="0" borderId="76" xfId="3" applyBorder="1" applyAlignment="1">
      <alignment horizontal="center" vertical="center" textRotation="255"/>
    </xf>
    <xf numFmtId="0" fontId="2" fillId="0" borderId="120" xfId="3" applyBorder="1" applyAlignment="1">
      <alignment horizontal="center" vertical="center" textRotation="255"/>
    </xf>
    <xf numFmtId="0" fontId="2" fillId="0" borderId="26"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17" xfId="3" applyFont="1" applyFill="1" applyBorder="1" applyAlignment="1">
      <alignment vertical="center" wrapText="1"/>
    </xf>
    <xf numFmtId="0" fontId="2" fillId="0" borderId="118" xfId="3" applyFont="1" applyFill="1" applyBorder="1" applyAlignment="1">
      <alignment vertical="center"/>
    </xf>
    <xf numFmtId="0" fontId="2" fillId="0" borderId="119" xfId="3" applyFont="1" applyFill="1" applyBorder="1" applyAlignment="1">
      <alignment vertical="center"/>
    </xf>
    <xf numFmtId="0" fontId="2" fillId="0" borderId="121" xfId="3" applyFont="1" applyFill="1" applyBorder="1" applyAlignment="1">
      <alignment horizontal="center" vertical="center" wrapText="1"/>
    </xf>
    <xf numFmtId="0" fontId="2" fillId="0" borderId="122" xfId="3" applyFill="1" applyBorder="1" applyAlignment="1">
      <alignment horizontal="center" vertical="center"/>
    </xf>
    <xf numFmtId="0" fontId="2" fillId="0" borderId="123" xfId="3" applyFill="1" applyBorder="1" applyAlignment="1">
      <alignment horizontal="center" vertical="center"/>
    </xf>
    <xf numFmtId="0" fontId="2" fillId="0" borderId="122" xfId="3" applyFill="1" applyBorder="1" applyAlignment="1">
      <alignment vertical="center"/>
    </xf>
    <xf numFmtId="0" fontId="2" fillId="0" borderId="124" xfId="3" applyFill="1" applyBorder="1" applyAlignment="1">
      <alignment vertical="center"/>
    </xf>
    <xf numFmtId="0" fontId="2" fillId="0" borderId="100" xfId="3" applyFont="1" applyFill="1" applyBorder="1" applyAlignment="1">
      <alignment horizontal="left" vertical="center" wrapText="1"/>
    </xf>
    <xf numFmtId="0" fontId="2" fillId="0" borderId="68" xfId="3" applyFont="1" applyBorder="1" applyAlignment="1">
      <alignment horizontal="left" vertical="center" wrapText="1"/>
    </xf>
    <xf numFmtId="0" fontId="2" fillId="0" borderId="101" xfId="3" applyFont="1" applyBorder="1" applyAlignment="1">
      <alignment vertical="center"/>
    </xf>
    <xf numFmtId="0" fontId="2" fillId="0" borderId="28" xfId="3" applyFont="1" applyFill="1" applyBorder="1" applyAlignment="1">
      <alignment horizontal="center" vertical="center"/>
    </xf>
    <xf numFmtId="0" fontId="2" fillId="0" borderId="19" xfId="3" applyFont="1" applyBorder="1" applyAlignment="1">
      <alignment horizontal="center" vertical="center"/>
    </xf>
    <xf numFmtId="0" fontId="2" fillId="0" borderId="20" xfId="3" applyFont="1" applyBorder="1" applyAlignment="1">
      <alignment horizontal="center" vertical="center"/>
    </xf>
    <xf numFmtId="0" fontId="2" fillId="0" borderId="71" xfId="3" applyFont="1" applyBorder="1" applyAlignment="1">
      <alignment horizontal="center" vertical="center"/>
    </xf>
    <xf numFmtId="0" fontId="2" fillId="0" borderId="0" xfId="3" applyFont="1" applyBorder="1" applyAlignment="1">
      <alignment horizontal="center" vertical="center"/>
    </xf>
    <xf numFmtId="0" fontId="2" fillId="0" borderId="66" xfId="3" applyFont="1" applyBorder="1" applyAlignment="1">
      <alignment horizontal="center" vertical="center"/>
    </xf>
    <xf numFmtId="0" fontId="24" fillId="3" borderId="102" xfId="3" applyFont="1" applyFill="1" applyBorder="1" applyAlignment="1">
      <alignment horizontal="center" vertical="center" wrapText="1"/>
    </xf>
    <xf numFmtId="0" fontId="2" fillId="3" borderId="103" xfId="3" applyFont="1" applyFill="1" applyBorder="1" applyAlignment="1">
      <alignment horizontal="center" vertical="center" wrapText="1"/>
    </xf>
    <xf numFmtId="0" fontId="24" fillId="3" borderId="104" xfId="3" applyFont="1" applyFill="1" applyBorder="1" applyAlignment="1">
      <alignment horizontal="center" vertical="center" wrapText="1"/>
    </xf>
    <xf numFmtId="0" fontId="2" fillId="0" borderId="105" xfId="3" applyFont="1" applyBorder="1" applyAlignment="1">
      <alignment horizontal="center" vertical="center" wrapText="1"/>
    </xf>
    <xf numFmtId="0" fontId="2" fillId="0" borderId="106" xfId="3" applyFont="1" applyBorder="1" applyAlignment="1">
      <alignment horizontal="center" vertical="center" wrapText="1"/>
    </xf>
    <xf numFmtId="0" fontId="2" fillId="3" borderId="107" xfId="3" applyFont="1" applyFill="1" applyBorder="1" applyAlignment="1">
      <alignment horizontal="center" vertical="center" wrapText="1"/>
    </xf>
    <xf numFmtId="0" fontId="2" fillId="0" borderId="0" xfId="3" applyFont="1" applyBorder="1" applyAlignment="1">
      <alignment vertical="center"/>
    </xf>
    <xf numFmtId="0" fontId="24" fillId="0" borderId="108" xfId="3" applyFont="1" applyFill="1" applyBorder="1" applyAlignment="1">
      <alignment vertical="center"/>
    </xf>
    <xf numFmtId="0" fontId="2" fillId="0" borderId="109" xfId="3" applyFont="1" applyFill="1" applyBorder="1" applyAlignment="1">
      <alignment vertical="center"/>
    </xf>
    <xf numFmtId="0" fontId="24" fillId="0" borderId="110" xfId="3" applyFont="1" applyFill="1" applyBorder="1" applyAlignment="1">
      <alignment vertical="center"/>
    </xf>
    <xf numFmtId="0" fontId="2" fillId="0" borderId="111" xfId="3" applyFont="1" applyBorder="1" applyAlignment="1">
      <alignment vertical="center"/>
    </xf>
    <xf numFmtId="0" fontId="2" fillId="0" borderId="110" xfId="3" applyFont="1" applyBorder="1" applyAlignment="1">
      <alignment vertical="center"/>
    </xf>
    <xf numFmtId="0" fontId="2" fillId="3" borderId="81" xfId="3" applyFont="1" applyFill="1" applyBorder="1" applyAlignment="1">
      <alignment horizontal="center" vertical="center"/>
    </xf>
    <xf numFmtId="0" fontId="2" fillId="3" borderId="79" xfId="3" applyFont="1" applyFill="1" applyBorder="1" applyAlignment="1">
      <alignment horizontal="center" vertical="center"/>
    </xf>
    <xf numFmtId="0" fontId="2" fillId="3" borderId="80" xfId="3" applyFont="1" applyFill="1" applyBorder="1" applyAlignment="1">
      <alignment horizontal="center" vertical="center"/>
    </xf>
    <xf numFmtId="0" fontId="2" fillId="0" borderId="81" xfId="3" applyFont="1" applyBorder="1" applyAlignment="1">
      <alignment horizontal="center" vertical="center"/>
    </xf>
    <xf numFmtId="0" fontId="2" fillId="0" borderId="79" xfId="3" applyFont="1" applyBorder="1" applyAlignment="1">
      <alignment horizontal="center" vertical="center"/>
    </xf>
    <xf numFmtId="0" fontId="2" fillId="0" borderId="125" xfId="3" applyFont="1" applyBorder="1" applyAlignment="1">
      <alignment horizontal="center" vertical="center"/>
    </xf>
    <xf numFmtId="0" fontId="2" fillId="0" borderId="79" xfId="3" applyFont="1" applyFill="1" applyBorder="1" applyAlignment="1">
      <alignment vertical="center" textRotation="255"/>
    </xf>
    <xf numFmtId="0" fontId="2" fillId="0" borderId="126" xfId="3" applyFont="1" applyFill="1" applyBorder="1" applyAlignment="1">
      <alignment vertical="center" textRotation="255"/>
    </xf>
    <xf numFmtId="0" fontId="2" fillId="0" borderId="125" xfId="3" applyFont="1" applyFill="1" applyBorder="1" applyAlignment="1">
      <alignment vertical="center" textRotation="255"/>
    </xf>
    <xf numFmtId="0" fontId="23" fillId="3" borderId="5" xfId="3" applyFont="1" applyFill="1" applyBorder="1" applyAlignment="1">
      <alignment horizontal="center" vertical="center"/>
    </xf>
    <xf numFmtId="0" fontId="23" fillId="3" borderId="6" xfId="3" applyFont="1" applyFill="1" applyBorder="1" applyAlignment="1">
      <alignment horizontal="center" vertical="center"/>
    </xf>
    <xf numFmtId="0" fontId="23"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0" xfId="3" applyFont="1" applyFill="1" applyBorder="1" applyAlignment="1">
      <alignment horizontal="center" vertical="center"/>
    </xf>
    <xf numFmtId="0" fontId="23"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8" xfId="3" applyFont="1" applyFill="1" applyBorder="1" applyAlignment="1">
      <alignment horizontal="left" vertical="center"/>
    </xf>
    <xf numFmtId="0" fontId="2" fillId="0" borderId="129" xfId="3" applyFont="1" applyFill="1" applyBorder="1" applyAlignment="1">
      <alignment horizontal="left" vertical="center"/>
    </xf>
    <xf numFmtId="0" fontId="2" fillId="0" borderId="80" xfId="3" applyFont="1" applyBorder="1" applyAlignment="1">
      <alignment horizontal="center" vertical="center"/>
    </xf>
    <xf numFmtId="0" fontId="2" fillId="0" borderId="81" xfId="3" applyFont="1" applyFill="1" applyBorder="1" applyAlignment="1">
      <alignment horizontal="center" vertical="center"/>
    </xf>
    <xf numFmtId="0" fontId="2" fillId="0" borderId="19" xfId="3" applyFont="1" applyFill="1" applyBorder="1" applyAlignment="1">
      <alignment vertical="center"/>
    </xf>
    <xf numFmtId="0" fontId="2" fillId="0" borderId="20" xfId="3" applyFont="1" applyFill="1" applyBorder="1" applyAlignment="1">
      <alignment vertical="center"/>
    </xf>
    <xf numFmtId="0" fontId="2" fillId="0" borderId="122" xfId="3" applyFont="1" applyFill="1" applyBorder="1" applyAlignment="1">
      <alignment vertical="center"/>
    </xf>
    <xf numFmtId="0" fontId="2" fillId="0" borderId="124" xfId="3" applyFont="1" applyFill="1" applyBorder="1" applyAlignment="1">
      <alignment vertical="center"/>
    </xf>
    <xf numFmtId="0" fontId="2" fillId="0" borderId="79" xfId="3" applyFont="1" applyBorder="1" applyAlignment="1">
      <alignment horizontal="left" vertical="center"/>
    </xf>
    <xf numFmtId="0" fontId="2" fillId="0" borderId="125" xfId="3" applyFont="1" applyBorder="1" applyAlignment="1">
      <alignment horizontal="left" vertical="center"/>
    </xf>
    <xf numFmtId="177" fontId="2" fillId="0" borderId="79" xfId="3" applyNumberFormat="1" applyFont="1" applyFill="1" applyBorder="1" applyAlignment="1">
      <alignment horizontal="left" vertical="center"/>
    </xf>
    <xf numFmtId="0" fontId="2" fillId="0" borderId="101" xfId="3" applyBorder="1" applyAlignment="1">
      <alignment horizontal="center" vertical="center"/>
    </xf>
    <xf numFmtId="0" fontId="2" fillId="0" borderId="68" xfId="3" applyFont="1" applyBorder="1" applyAlignment="1">
      <alignment horizontal="center" vertical="center"/>
    </xf>
    <xf numFmtId="0" fontId="16" fillId="0" borderId="28" xfId="3" applyFont="1" applyFill="1" applyBorder="1" applyAlignment="1">
      <alignment horizontal="center" vertical="center"/>
    </xf>
    <xf numFmtId="0" fontId="16" fillId="0" borderId="19" xfId="3" applyFont="1" applyBorder="1" applyAlignment="1">
      <alignment horizontal="center" vertical="center"/>
    </xf>
    <xf numFmtId="0" fontId="16" fillId="0" borderId="20" xfId="3" applyFont="1" applyBorder="1" applyAlignment="1">
      <alignment horizontal="center" vertical="center"/>
    </xf>
    <xf numFmtId="0" fontId="16" fillId="0" borderId="71" xfId="3" applyFont="1" applyBorder="1" applyAlignment="1">
      <alignment horizontal="center" vertical="center"/>
    </xf>
    <xf numFmtId="0" fontId="16" fillId="0" borderId="0" xfId="3" applyFont="1" applyBorder="1" applyAlignment="1">
      <alignment horizontal="center" vertical="center"/>
    </xf>
    <xf numFmtId="0" fontId="16" fillId="0" borderId="66" xfId="3" applyFont="1" applyBorder="1" applyAlignment="1">
      <alignment horizontal="center" vertical="center"/>
    </xf>
    <xf numFmtId="0" fontId="16" fillId="0" borderId="45" xfId="3" applyFont="1" applyBorder="1" applyAlignment="1">
      <alignment horizontal="center" vertical="center"/>
    </xf>
    <xf numFmtId="0" fontId="16" fillId="0" borderId="46" xfId="3" applyFont="1" applyBorder="1" applyAlignment="1">
      <alignment horizontal="center" vertical="center"/>
    </xf>
    <xf numFmtId="0" fontId="16" fillId="0" borderId="65" xfId="3" applyFont="1" applyBorder="1" applyAlignment="1">
      <alignment horizontal="center" vertical="center"/>
    </xf>
    <xf numFmtId="0" fontId="2" fillId="0" borderId="81" xfId="3" applyFont="1" applyFill="1" applyBorder="1" applyAlignment="1">
      <alignment horizontal="left" vertical="center"/>
    </xf>
    <xf numFmtId="0" fontId="2" fillId="0" borderId="79" xfId="3" applyFont="1" applyFill="1" applyBorder="1" applyAlignment="1">
      <alignment horizontal="left" vertical="center"/>
    </xf>
    <xf numFmtId="0" fontId="2" fillId="0" borderId="28" xfId="3" applyFont="1" applyFill="1" applyBorder="1" applyAlignment="1">
      <alignment horizontal="left" vertical="center" wrapText="1"/>
    </xf>
    <xf numFmtId="0" fontId="2" fillId="0" borderId="20" xfId="3" applyFont="1" applyBorder="1" applyAlignment="1">
      <alignment horizontal="left" vertical="center" wrapText="1"/>
    </xf>
    <xf numFmtId="0" fontId="2" fillId="0" borderId="71" xfId="3" applyFont="1" applyBorder="1" applyAlignment="1">
      <alignment horizontal="left" vertical="center" wrapText="1"/>
    </xf>
    <xf numFmtId="0" fontId="2" fillId="0" borderId="66" xfId="3" applyFont="1" applyBorder="1" applyAlignment="1">
      <alignment horizontal="left" vertical="center" wrapText="1"/>
    </xf>
    <xf numFmtId="0" fontId="2" fillId="0" borderId="45" xfId="3" applyFont="1" applyBorder="1" applyAlignment="1">
      <alignment horizontal="left" vertical="center" wrapText="1"/>
    </xf>
    <xf numFmtId="0" fontId="2" fillId="0" borderId="65" xfId="3" applyFont="1" applyBorder="1" applyAlignment="1">
      <alignment horizontal="left" vertical="center" wrapText="1"/>
    </xf>
    <xf numFmtId="0" fontId="2" fillId="0" borderId="33" xfId="3" applyBorder="1" applyAlignment="1">
      <alignment horizontal="center" vertical="center"/>
    </xf>
    <xf numFmtId="0" fontId="2" fillId="0" borderId="34" xfId="3" applyFont="1" applyBorder="1" applyAlignment="1">
      <alignment horizontal="center" vertical="center"/>
    </xf>
    <xf numFmtId="0" fontId="2" fillId="0" borderId="101" xfId="3" applyFill="1" applyBorder="1" applyAlignment="1">
      <alignment horizontal="center" vertical="center"/>
    </xf>
    <xf numFmtId="0" fontId="2" fillId="0" borderId="68" xfId="3" applyFont="1" applyFill="1" applyBorder="1" applyAlignment="1">
      <alignment horizontal="center" vertical="center"/>
    </xf>
    <xf numFmtId="0" fontId="2" fillId="0" borderId="33" xfId="3" applyFill="1" applyBorder="1" applyAlignment="1">
      <alignment horizontal="center" vertical="center"/>
    </xf>
    <xf numFmtId="0" fontId="2" fillId="0" borderId="34" xfId="3" applyFont="1" applyFill="1" applyBorder="1" applyAlignment="1">
      <alignment horizontal="center" vertical="center"/>
    </xf>
    <xf numFmtId="0" fontId="2" fillId="0" borderId="75" xfId="3" applyFill="1" applyBorder="1" applyAlignment="1">
      <alignment horizontal="center" vertical="center"/>
    </xf>
    <xf numFmtId="0" fontId="2" fillId="0" borderId="73" xfId="3" applyFont="1" applyFill="1" applyBorder="1" applyAlignment="1">
      <alignment horizontal="center" vertical="center"/>
    </xf>
    <xf numFmtId="177" fontId="2" fillId="0" borderId="36" xfId="3" applyNumberFormat="1" applyFont="1" applyFill="1" applyBorder="1" applyAlignment="1">
      <alignment horizontal="center" vertical="center"/>
    </xf>
    <xf numFmtId="177" fontId="2" fillId="0" borderId="75" xfId="3" applyNumberFormat="1" applyFont="1" applyFill="1" applyBorder="1" applyAlignment="1">
      <alignment horizontal="center" vertical="center"/>
    </xf>
    <xf numFmtId="177" fontId="2" fillId="0" borderId="73" xfId="3" applyNumberFormat="1" applyFont="1" applyFill="1" applyBorder="1" applyAlignment="1">
      <alignment horizontal="center" vertical="center"/>
    </xf>
    <xf numFmtId="177" fontId="2" fillId="0" borderId="74" xfId="3" applyNumberFormat="1" applyFont="1" applyFill="1" applyBorder="1" applyAlignment="1">
      <alignment horizontal="center" vertical="center"/>
    </xf>
    <xf numFmtId="177" fontId="2" fillId="0" borderId="81" xfId="3" applyNumberFormat="1" applyFont="1" applyFill="1" applyBorder="1" applyAlignment="1">
      <alignment horizontal="center" vertical="center"/>
    </xf>
    <xf numFmtId="177" fontId="2" fillId="0" borderId="79" xfId="3" applyNumberFormat="1" applyFont="1" applyFill="1" applyBorder="1" applyAlignment="1">
      <alignment horizontal="center" vertical="center"/>
    </xf>
    <xf numFmtId="177" fontId="2" fillId="0" borderId="80" xfId="3" applyNumberFormat="1" applyFont="1" applyFill="1" applyBorder="1" applyAlignment="1">
      <alignment horizontal="center" vertical="center"/>
    </xf>
    <xf numFmtId="0" fontId="2" fillId="0" borderId="94" xfId="3" applyBorder="1" applyAlignment="1">
      <alignment horizontal="center" vertical="center"/>
    </xf>
    <xf numFmtId="0" fontId="2" fillId="0" borderId="93" xfId="3" applyFont="1" applyBorder="1" applyAlignment="1">
      <alignment horizontal="center" vertical="center"/>
    </xf>
    <xf numFmtId="0" fontId="2" fillId="0" borderId="130" xfId="3" applyFont="1" applyBorder="1" applyAlignment="1">
      <alignment horizontal="center" vertical="center"/>
    </xf>
    <xf numFmtId="0" fontId="2" fillId="0" borderId="95" xfId="3" applyFont="1" applyFill="1" applyBorder="1" applyAlignment="1">
      <alignment horizontal="left" vertical="center" wrapText="1"/>
    </xf>
    <xf numFmtId="0" fontId="2" fillId="0" borderId="96" xfId="3" applyFont="1" applyBorder="1" applyAlignment="1">
      <alignment horizontal="left" vertical="center" wrapText="1"/>
    </xf>
    <xf numFmtId="0" fontId="2" fillId="0" borderId="97" xfId="3" applyFont="1" applyBorder="1" applyAlignment="1">
      <alignment horizontal="left" vertical="center" wrapText="1"/>
    </xf>
    <xf numFmtId="0" fontId="2" fillId="0" borderId="75" xfId="3" applyBorder="1" applyAlignment="1">
      <alignment horizontal="center" vertical="center"/>
    </xf>
    <xf numFmtId="0" fontId="2" fillId="0" borderId="73" xfId="3" applyFont="1" applyBorder="1" applyAlignment="1">
      <alignment horizontal="center" vertical="center"/>
    </xf>
    <xf numFmtId="0" fontId="2" fillId="0" borderId="67" xfId="3" applyFont="1" applyFill="1" applyBorder="1" applyAlignment="1">
      <alignment horizontal="center" vertical="center"/>
    </xf>
    <xf numFmtId="0" fontId="2" fillId="0" borderId="69" xfId="3" applyFont="1" applyFill="1" applyBorder="1" applyAlignment="1">
      <alignment horizontal="center" vertical="center"/>
    </xf>
    <xf numFmtId="177" fontId="2" fillId="0" borderId="29" xfId="3" applyNumberFormat="1" applyFont="1" applyFill="1" applyBorder="1" applyAlignment="1">
      <alignment horizontal="center" vertical="center"/>
    </xf>
    <xf numFmtId="178" fontId="2" fillId="0" borderId="61" xfId="3" applyNumberFormat="1" applyFont="1" applyFill="1" applyBorder="1" applyAlignment="1">
      <alignment horizontal="center" vertical="center"/>
    </xf>
    <xf numFmtId="178" fontId="2" fillId="0" borderId="50" xfId="3" applyNumberFormat="1" applyFont="1" applyFill="1" applyBorder="1" applyAlignment="1">
      <alignment horizontal="center" vertical="center"/>
    </xf>
    <xf numFmtId="178" fontId="2" fillId="0" borderId="59" xfId="3" applyNumberFormat="1" applyFont="1" applyFill="1" applyBorder="1" applyAlignment="1">
      <alignment horizontal="center" vertical="center"/>
    </xf>
    <xf numFmtId="0" fontId="17" fillId="0" borderId="28" xfId="3" applyFont="1" applyBorder="1" applyAlignment="1">
      <alignment horizontal="center" vertical="center" wrapText="1" shrinkToFit="1"/>
    </xf>
    <xf numFmtId="0" fontId="17" fillId="0" borderId="19" xfId="3" applyFont="1" applyBorder="1" applyAlignment="1">
      <alignment horizontal="center" vertical="center" wrapText="1" shrinkToFit="1"/>
    </xf>
    <xf numFmtId="0" fontId="17" fillId="0" borderId="27" xfId="3" applyFont="1" applyBorder="1" applyAlignment="1">
      <alignment horizontal="center" vertical="center" wrapText="1" shrinkToFit="1"/>
    </xf>
    <xf numFmtId="0" fontId="17" fillId="0" borderId="45" xfId="3" applyFont="1" applyBorder="1" applyAlignment="1">
      <alignment horizontal="center" vertical="center" wrapText="1" shrinkToFit="1"/>
    </xf>
    <xf numFmtId="0" fontId="17" fillId="0" borderId="46" xfId="3" applyFont="1" applyBorder="1" applyAlignment="1">
      <alignment horizontal="center" vertical="center" wrapText="1" shrinkToFit="1"/>
    </xf>
    <xf numFmtId="0" fontId="17" fillId="0" borderId="44" xfId="3" applyFont="1" applyBorder="1" applyAlignment="1">
      <alignment horizontal="center" vertical="center" wrapText="1" shrinkToFit="1"/>
    </xf>
    <xf numFmtId="9" fontId="2" fillId="0" borderId="61" xfId="3" applyNumberFormat="1" applyFont="1" applyFill="1" applyBorder="1" applyAlignment="1">
      <alignment horizontal="center" vertical="center"/>
    </xf>
    <xf numFmtId="0" fontId="2" fillId="0" borderId="50" xfId="3" quotePrefix="1" applyFont="1" applyBorder="1" applyAlignment="1">
      <alignment horizontal="center" vertical="center" wrapText="1"/>
    </xf>
    <xf numFmtId="0" fontId="13" fillId="0" borderId="61" xfId="3" quotePrefix="1" applyFont="1" applyFill="1" applyBorder="1" applyAlignment="1">
      <alignment horizontal="center" vertical="center" wrapText="1"/>
    </xf>
    <xf numFmtId="0" fontId="13" fillId="0" borderId="61" xfId="3" applyFont="1" applyFill="1" applyBorder="1" applyAlignment="1">
      <alignment horizontal="center" vertical="center"/>
    </xf>
    <xf numFmtId="0" fontId="13" fillId="0" borderId="131" xfId="3" applyFont="1" applyFill="1" applyBorder="1" applyAlignment="1">
      <alignment horizontal="center" vertical="center"/>
    </xf>
    <xf numFmtId="0" fontId="2" fillId="0" borderId="63" xfId="3" applyFont="1" applyFill="1" applyBorder="1" applyAlignment="1">
      <alignment horizontal="center" vertical="center"/>
    </xf>
    <xf numFmtId="0" fontId="2" fillId="0" borderId="64" xfId="3" applyFont="1" applyFill="1" applyBorder="1" applyAlignment="1">
      <alignment horizontal="center" vertical="center"/>
    </xf>
    <xf numFmtId="0" fontId="2" fillId="0" borderId="12" xfId="3" applyFont="1" applyFill="1" applyBorder="1" applyAlignment="1">
      <alignment horizontal="center" vertical="center"/>
    </xf>
    <xf numFmtId="0" fontId="5" fillId="0" borderId="15" xfId="3" applyFont="1" applyBorder="1" applyAlignment="1">
      <alignment horizontal="left" vertical="center" wrapText="1" shrinkToFit="1"/>
    </xf>
    <xf numFmtId="0" fontId="5" fillId="0" borderId="12" xfId="3" applyFont="1" applyBorder="1" applyAlignment="1">
      <alignment horizontal="left" vertical="center" shrinkToFit="1"/>
    </xf>
    <xf numFmtId="0" fontId="5" fillId="0" borderId="16" xfId="3" applyFont="1" applyBorder="1" applyAlignment="1">
      <alignment horizontal="left" vertical="center" shrinkToFit="1"/>
    </xf>
    <xf numFmtId="0" fontId="2" fillId="0" borderId="47" xfId="3" applyFont="1" applyFill="1" applyBorder="1" applyAlignment="1">
      <alignment horizontal="center" vertical="center"/>
    </xf>
    <xf numFmtId="0" fontId="2" fillId="0" borderId="48" xfId="3" applyFont="1" applyFill="1" applyBorder="1" applyAlignment="1">
      <alignment horizontal="center" vertical="center"/>
    </xf>
    <xf numFmtId="177" fontId="2" fillId="0" borderId="50" xfId="7" applyNumberFormat="1" applyFont="1" applyFill="1" applyBorder="1" applyAlignment="1">
      <alignment horizontal="center" vertical="center"/>
    </xf>
    <xf numFmtId="0" fontId="2" fillId="0" borderId="23" xfId="3" applyFont="1" applyFill="1" applyBorder="1" applyAlignment="1">
      <alignment horizontal="center" vertical="center"/>
    </xf>
    <xf numFmtId="0" fontId="2" fillId="0" borderId="51" xfId="3" applyFont="1" applyFill="1" applyBorder="1" applyAlignment="1">
      <alignment horizontal="center" vertical="center"/>
    </xf>
    <xf numFmtId="9" fontId="2" fillId="0" borderId="50" xfId="3" applyNumberFormat="1" applyFont="1" applyFill="1" applyBorder="1" applyAlignment="1">
      <alignment horizontal="center" vertical="center"/>
    </xf>
    <xf numFmtId="0" fontId="2" fillId="0" borderId="33" xfId="3" applyFont="1" applyFill="1" applyBorder="1" applyAlignment="1">
      <alignment horizontal="center" vertical="center"/>
    </xf>
    <xf numFmtId="0" fontId="2" fillId="0" borderId="34" xfId="3" applyFill="1" applyBorder="1" applyAlignment="1">
      <alignment horizontal="center" vertical="center"/>
    </xf>
    <xf numFmtId="0" fontId="2" fillId="0" borderId="39" xfId="3" applyFill="1" applyBorder="1" applyAlignment="1">
      <alignment horizontal="center" vertical="center"/>
    </xf>
    <xf numFmtId="0" fontId="2" fillId="0" borderId="35" xfId="3"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ill="1" applyBorder="1" applyAlignment="1">
      <alignment horizontal="center" vertical="center"/>
    </xf>
    <xf numFmtId="0" fontId="2" fillId="0" borderId="42" xfId="3" applyFill="1" applyBorder="1" applyAlignment="1">
      <alignment horizontal="center" vertical="center"/>
    </xf>
    <xf numFmtId="177" fontId="2" fillId="0" borderId="36" xfId="7" applyNumberFormat="1" applyFont="1" applyFill="1" applyBorder="1" applyAlignment="1">
      <alignment horizontal="center" vertical="center"/>
    </xf>
    <xf numFmtId="0" fontId="2" fillId="0" borderId="36" xfId="3" applyFont="1" applyFill="1" applyBorder="1" applyAlignment="1">
      <alignment horizontal="center" vertical="center"/>
    </xf>
    <xf numFmtId="0" fontId="2" fillId="0" borderId="37" xfId="3" applyFont="1" applyFill="1" applyBorder="1" applyAlignment="1">
      <alignment horizontal="center" vertical="center"/>
    </xf>
    <xf numFmtId="0" fontId="2" fillId="0" borderId="38" xfId="3" applyFont="1" applyFill="1" applyBorder="1" applyAlignment="1">
      <alignment horizontal="center" vertical="center"/>
    </xf>
    <xf numFmtId="177" fontId="2" fillId="0" borderId="47" xfId="7" applyNumberFormat="1" applyFont="1" applyFill="1" applyBorder="1" applyAlignment="1">
      <alignment horizontal="center" vertical="center"/>
    </xf>
    <xf numFmtId="0" fontId="2" fillId="0" borderId="26" xfId="4" applyFont="1" applyFill="1" applyBorder="1" applyAlignment="1" applyProtection="1">
      <alignment horizontal="center" vertical="center" wrapText="1" shrinkToFit="1"/>
    </xf>
    <xf numFmtId="0" fontId="2" fillId="0" borderId="19" xfId="4" applyFont="1" applyFill="1" applyBorder="1" applyAlignment="1" applyProtection="1">
      <alignment horizontal="center" vertical="center" wrapText="1" shrinkToFit="1"/>
    </xf>
    <xf numFmtId="0" fontId="2" fillId="0" borderId="19" xfId="3" applyFont="1" applyBorder="1" applyAlignment="1">
      <alignment horizontal="center" vertical="center" wrapText="1"/>
    </xf>
    <xf numFmtId="0" fontId="2" fillId="0" borderId="19" xfId="3" applyFont="1" applyBorder="1" applyAlignment="1">
      <alignment horizontal="center" vertical="center" shrinkToFit="1"/>
    </xf>
    <xf numFmtId="0" fontId="2" fillId="0" borderId="20" xfId="3" applyFont="1" applyBorder="1" applyAlignment="1">
      <alignment horizontal="center" vertical="center" shrinkToFit="1"/>
    </xf>
    <xf numFmtId="0" fontId="2" fillId="0" borderId="14" xfId="5" applyFont="1" applyFill="1" applyBorder="1" applyAlignment="1" applyProtection="1">
      <alignment vertical="center" wrapText="1"/>
    </xf>
    <xf numFmtId="177" fontId="2" fillId="0" borderId="29" xfId="7" applyNumberFormat="1" applyFont="1" applyFill="1" applyBorder="1" applyAlignment="1">
      <alignment horizontal="center" vertical="center"/>
    </xf>
    <xf numFmtId="177" fontId="2" fillId="0" borderId="101" xfId="7" applyNumberFormat="1" applyFont="1" applyFill="1" applyBorder="1" applyAlignment="1">
      <alignment horizontal="center" vertical="center"/>
    </xf>
    <xf numFmtId="0" fontId="16" fillId="0" borderId="29" xfId="3" applyFont="1" applyFill="1" applyBorder="1" applyAlignment="1">
      <alignment horizontal="center" vertical="center"/>
    </xf>
    <xf numFmtId="0" fontId="16" fillId="0" borderId="30" xfId="3" applyFont="1" applyFill="1" applyBorder="1" applyAlignment="1">
      <alignment horizontal="center" vertical="center"/>
    </xf>
    <xf numFmtId="0" fontId="2" fillId="0" borderId="14" xfId="4" applyFont="1" applyFill="1" applyBorder="1" applyAlignment="1" applyProtection="1">
      <alignment horizontal="center" vertical="center"/>
    </xf>
    <xf numFmtId="0" fontId="2" fillId="0" borderId="12" xfId="4" applyFont="1" applyFill="1" applyBorder="1" applyAlignment="1" applyProtection="1">
      <alignment horizontal="center" vertical="center"/>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2" fillId="0" borderId="15" xfId="6" applyFont="1" applyFill="1" applyBorder="1" applyAlignment="1" applyProtection="1">
      <alignment horizontal="center" vertical="center" shrinkToFit="1"/>
    </xf>
    <xf numFmtId="0" fontId="2" fillId="0" borderId="12" xfId="6" applyFont="1" applyFill="1" applyBorder="1" applyAlignment="1" applyProtection="1">
      <alignment horizontal="center" vertical="center" shrinkToFit="1"/>
    </xf>
    <xf numFmtId="0" fontId="2" fillId="0" borderId="17" xfId="6" applyFont="1" applyFill="1" applyBorder="1" applyAlignment="1" applyProtection="1">
      <alignment horizontal="center" vertical="center" shrinkToFit="1"/>
    </xf>
    <xf numFmtId="0" fontId="2" fillId="0" borderId="14" xfId="5" applyFont="1" applyFill="1" applyBorder="1" applyAlignment="1" applyProtection="1">
      <alignment horizontal="center" vertical="center" wrapText="1" shrinkToFit="1"/>
    </xf>
    <xf numFmtId="0" fontId="25" fillId="0" borderId="12" xfId="6" applyFont="1" applyFill="1" applyBorder="1" applyAlignment="1" applyProtection="1">
      <alignment horizontal="center" vertical="center" wrapText="1"/>
    </xf>
    <xf numFmtId="0" fontId="14" fillId="0" borderId="12" xfId="6" applyFont="1" applyFill="1" applyBorder="1" applyAlignment="1" applyProtection="1">
      <alignment horizontal="center" vertical="center" wrapText="1"/>
    </xf>
    <xf numFmtId="0" fontId="2" fillId="0" borderId="1" xfId="3" applyFont="1" applyBorder="1" applyAlignment="1">
      <alignment horizontal="center" vertical="center"/>
    </xf>
    <xf numFmtId="0" fontId="2" fillId="0" borderId="7" xfId="5" applyFont="1" applyFill="1" applyBorder="1" applyAlignment="1" applyProtection="1">
      <alignment horizontal="center" vertical="center" wrapText="1" shrinkToFit="1"/>
    </xf>
    <xf numFmtId="0" fontId="2" fillId="0" borderId="6" xfId="3" applyFont="1" applyFill="1" applyBorder="1" applyAlignment="1">
      <alignment horizontal="center" vertical="center"/>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27" fillId="0" borderId="26" xfId="4" applyFont="1" applyFill="1" applyBorder="1" applyAlignment="1" applyProtection="1">
      <alignment horizontal="center" vertical="center" wrapText="1" shrinkToFit="1"/>
    </xf>
    <xf numFmtId="0" fontId="13" fillId="0" borderId="19" xfId="4" applyFont="1" applyFill="1" applyBorder="1" applyAlignment="1" applyProtection="1">
      <alignment horizontal="center" vertical="center" wrapText="1" shrinkToFit="1"/>
    </xf>
    <xf numFmtId="0" fontId="26" fillId="0" borderId="19" xfId="0" applyFont="1" applyBorder="1" applyAlignment="1">
      <alignment horizontal="center" vertical="center" wrapText="1"/>
    </xf>
    <xf numFmtId="0" fontId="0" fillId="0" borderId="19" xfId="5" quotePrefix="1"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4" xfId="5" applyFont="1" applyFill="1" applyBorder="1" applyAlignment="1" applyProtection="1">
      <alignment horizontal="left" vertical="center" wrapText="1"/>
    </xf>
    <xf numFmtId="0" fontId="2" fillId="0" borderId="12" xfId="5" applyFont="1" applyFill="1" applyBorder="1" applyAlignment="1" applyProtection="1">
      <alignment horizontal="left" vertical="center" wrapText="1"/>
    </xf>
    <xf numFmtId="0" fontId="2" fillId="0" borderId="17" xfId="5" applyFont="1" applyFill="1" applyBorder="1" applyAlignment="1" applyProtection="1">
      <alignment horizontal="left" vertical="center" wrapText="1"/>
    </xf>
    <xf numFmtId="0" fontId="14" fillId="0" borderId="7" xfId="5"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4" fillId="0" borderId="14" xfId="4" applyFont="1" applyFill="1" applyBorder="1" applyAlignment="1" applyProtection="1">
      <alignment horizontal="center" vertical="center"/>
    </xf>
    <xf numFmtId="0" fontId="14" fillId="0" borderId="12" xfId="4"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4" fillId="0" borderId="15" xfId="6" applyFont="1" applyFill="1" applyBorder="1" applyAlignment="1" applyProtection="1">
      <alignment horizontal="center" vertical="center" shrinkToFit="1"/>
    </xf>
    <xf numFmtId="0" fontId="14" fillId="0" borderId="12" xfId="6" applyFont="1" applyFill="1" applyBorder="1" applyAlignment="1" applyProtection="1">
      <alignment horizontal="center" vertical="center" shrinkToFit="1"/>
    </xf>
    <xf numFmtId="0" fontId="14" fillId="0" borderId="17" xfId="6" applyFont="1" applyFill="1" applyBorder="1" applyAlignment="1" applyProtection="1">
      <alignment horizontal="center" vertical="center" shrinkToFit="1"/>
    </xf>
    <xf numFmtId="0" fontId="14" fillId="0" borderId="14" xfId="5" applyFont="1" applyFill="1" applyBorder="1" applyAlignment="1" applyProtection="1">
      <alignment horizontal="center" vertical="center" wrapText="1" shrinkToFit="1"/>
    </xf>
    <xf numFmtId="0" fontId="28" fillId="0" borderId="15" xfId="6" applyFont="1" applyFill="1" applyBorder="1" applyAlignment="1" applyProtection="1">
      <alignment horizontal="left" vertical="center" wrapText="1" shrinkToFit="1"/>
    </xf>
    <xf numFmtId="0" fontId="28" fillId="0" borderId="12" xfId="6" applyFont="1" applyFill="1" applyBorder="1" applyAlignment="1" applyProtection="1">
      <alignment horizontal="left" vertical="center" wrapText="1" shrinkToFit="1"/>
    </xf>
    <xf numFmtId="0" fontId="17" fillId="0" borderId="12" xfId="0" applyFont="1" applyFill="1" applyBorder="1" applyAlignment="1">
      <alignment horizontal="left" vertical="center" shrinkToFit="1"/>
    </xf>
    <xf numFmtId="0" fontId="17" fillId="0" borderId="17" xfId="0" applyFont="1" applyFill="1" applyBorder="1" applyAlignment="1">
      <alignment horizontal="left" vertical="center" shrinkToFit="1"/>
    </xf>
    <xf numFmtId="0" fontId="2" fillId="0" borderId="29" xfId="3" applyFont="1" applyFill="1" applyBorder="1" applyAlignment="1">
      <alignment horizontal="center" vertical="center"/>
    </xf>
    <xf numFmtId="0" fontId="2" fillId="0" borderId="26" xfId="3" applyFont="1" applyBorder="1" applyAlignment="1">
      <alignment horizontal="center" vertical="center"/>
    </xf>
    <xf numFmtId="0" fontId="2" fillId="0" borderId="27" xfId="3" applyFont="1" applyBorder="1" applyAlignment="1">
      <alignment horizontal="center" vertical="center"/>
    </xf>
    <xf numFmtId="0" fontId="2" fillId="0" borderId="31" xfId="3" applyFont="1" applyBorder="1" applyAlignment="1">
      <alignment horizontal="center" vertical="center"/>
    </xf>
    <xf numFmtId="0" fontId="2" fillId="0" borderId="32" xfId="3" applyFont="1" applyBorder="1" applyAlignment="1">
      <alignment horizontal="center" vertical="center"/>
    </xf>
    <xf numFmtId="0" fontId="2" fillId="0" borderId="43" xfId="3" applyFont="1" applyBorder="1" applyAlignment="1">
      <alignment horizontal="center" vertical="center"/>
    </xf>
    <xf numFmtId="0" fontId="2" fillId="0" borderId="50" xfId="3" applyFont="1" applyBorder="1" applyAlignment="1">
      <alignment horizontal="center" vertical="center" shrinkToFit="1"/>
    </xf>
    <xf numFmtId="0" fontId="2" fillId="0" borderId="26"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2" fillId="0" borderId="27" xfId="3" applyFont="1" applyFill="1" applyBorder="1" applyAlignment="1">
      <alignment horizontal="center" vertical="center" wrapText="1"/>
    </xf>
    <xf numFmtId="0" fontId="2" fillId="0" borderId="43" xfId="3" applyFont="1" applyFill="1" applyBorder="1" applyAlignment="1">
      <alignment horizontal="center" vertical="center" wrapText="1"/>
    </xf>
    <xf numFmtId="0" fontId="2" fillId="0" borderId="46" xfId="3" applyFont="1" applyFill="1" applyBorder="1" applyAlignment="1">
      <alignment horizontal="center" vertical="center" wrapText="1"/>
    </xf>
    <xf numFmtId="0" fontId="2" fillId="0" borderId="44" xfId="3" applyFont="1" applyFill="1" applyBorder="1" applyAlignment="1">
      <alignment horizontal="center" vertical="center" wrapText="1"/>
    </xf>
    <xf numFmtId="0" fontId="2" fillId="0" borderId="15" xfId="3" applyFont="1" applyBorder="1" applyAlignment="1">
      <alignment horizontal="center" vertical="center" shrinkToFit="1"/>
    </xf>
    <xf numFmtId="0" fontId="2" fillId="0" borderId="15" xfId="3" applyFont="1" applyFill="1" applyBorder="1" applyAlignment="1">
      <alignment horizontal="center" vertical="center" wrapText="1"/>
    </xf>
    <xf numFmtId="0" fontId="2" fillId="0" borderId="12" xfId="3" applyFill="1" applyBorder="1" applyAlignment="1">
      <alignment horizontal="center" vertical="center" wrapText="1"/>
    </xf>
    <xf numFmtId="0" fontId="2" fillId="0" borderId="16" xfId="3" applyFill="1" applyBorder="1" applyAlignment="1">
      <alignment horizontal="center" vertical="center" wrapText="1"/>
    </xf>
    <xf numFmtId="0" fontId="2" fillId="0" borderId="17" xfId="3" applyFill="1" applyBorder="1" applyAlignment="1">
      <alignment horizontal="center" vertical="center" wrapText="1"/>
    </xf>
    <xf numFmtId="0" fontId="0" fillId="0" borderId="94" xfId="0" applyFill="1" applyBorder="1" applyAlignment="1">
      <alignment horizontal="center" vertical="center"/>
    </xf>
    <xf numFmtId="0" fontId="2" fillId="0" borderId="93" xfId="0" applyFont="1" applyFill="1" applyBorder="1" applyAlignment="1">
      <alignment horizontal="center" vertical="center"/>
    </xf>
    <xf numFmtId="0" fontId="0" fillId="0" borderId="28" xfId="0" applyFill="1" applyBorder="1" applyAlignment="1">
      <alignment vertical="center"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0" fillId="0" borderId="71" xfId="0" applyFont="1" applyFill="1" applyBorder="1" applyAlignment="1">
      <alignment vertical="center" wrapText="1"/>
    </xf>
    <xf numFmtId="0" fontId="0" fillId="0" borderId="0" xfId="0" applyFont="1" applyFill="1" applyBorder="1" applyAlignment="1">
      <alignment vertical="center" wrapText="1"/>
    </xf>
    <xf numFmtId="0" fontId="0" fillId="0" borderId="66"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65" xfId="0" applyFont="1" applyFill="1" applyBorder="1" applyAlignment="1">
      <alignment vertical="center" wrapText="1"/>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71" xfId="0" applyFont="1" applyFill="1" applyBorder="1" applyAlignment="1">
      <alignment vertical="center"/>
    </xf>
    <xf numFmtId="0" fontId="2" fillId="0" borderId="0" xfId="0" applyFont="1" applyFill="1" applyBorder="1" applyAlignment="1">
      <alignment vertical="center"/>
    </xf>
    <xf numFmtId="0" fontId="2" fillId="0" borderId="66" xfId="0" applyFont="1" applyFill="1" applyBorder="1" applyAlignment="1">
      <alignment vertical="center"/>
    </xf>
    <xf numFmtId="0" fontId="0" fillId="0" borderId="136" xfId="0" applyFill="1" applyBorder="1" applyAlignment="1">
      <alignment horizontal="center" vertical="center"/>
    </xf>
    <xf numFmtId="0" fontId="2" fillId="0" borderId="105" xfId="0" applyFont="1" applyFill="1" applyBorder="1" applyAlignment="1">
      <alignment horizontal="center" vertical="center"/>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0" fillId="0" borderId="101" xfId="0" applyFill="1" applyBorder="1" applyAlignment="1">
      <alignment horizontal="center" vertical="center"/>
    </xf>
    <xf numFmtId="0" fontId="2" fillId="0" borderId="68" xfId="0" applyFont="1" applyFill="1" applyBorder="1" applyAlignment="1">
      <alignment horizontal="center" vertical="center"/>
    </xf>
    <xf numFmtId="0" fontId="2" fillId="0" borderId="45" xfId="0" applyFont="1" applyFill="1" applyBorder="1" applyAlignment="1">
      <alignment vertical="center"/>
    </xf>
    <xf numFmtId="0" fontId="2" fillId="0" borderId="46" xfId="0" applyFont="1" applyFill="1" applyBorder="1" applyAlignment="1">
      <alignment vertical="center"/>
    </xf>
    <xf numFmtId="0" fontId="2" fillId="0" borderId="65" xfId="0" applyFont="1" applyFill="1" applyBorder="1" applyAlignment="1">
      <alignment vertical="center"/>
    </xf>
    <xf numFmtId="0" fontId="2" fillId="0" borderId="69" xfId="0" applyFont="1" applyFill="1" applyBorder="1" applyAlignment="1">
      <alignment horizontal="center" vertical="center"/>
    </xf>
    <xf numFmtId="0" fontId="24" fillId="0" borderId="135" xfId="3" applyFont="1" applyFill="1" applyBorder="1" applyAlignment="1">
      <alignment vertical="center"/>
    </xf>
    <xf numFmtId="0" fontId="2" fillId="0" borderId="134" xfId="3" applyFont="1" applyBorder="1" applyAlignment="1">
      <alignment vertical="center"/>
    </xf>
    <xf numFmtId="0" fontId="2" fillId="0" borderId="133" xfId="3" applyFont="1" applyBorder="1" applyAlignment="1">
      <alignment vertical="center"/>
    </xf>
    <xf numFmtId="0" fontId="2" fillId="0" borderId="107" xfId="3" applyFont="1" applyBorder="1" applyAlignment="1">
      <alignment vertical="center"/>
    </xf>
    <xf numFmtId="0" fontId="9" fillId="0" borderId="117" xfId="0" applyFont="1" applyFill="1" applyBorder="1" applyAlignment="1">
      <alignment vertical="center" wrapText="1"/>
    </xf>
    <xf numFmtId="0" fontId="0" fillId="0" borderId="118" xfId="0" applyBorder="1" applyAlignment="1">
      <alignment vertical="center"/>
    </xf>
    <xf numFmtId="0" fontId="0" fillId="0" borderId="119" xfId="0" applyBorder="1" applyAlignment="1">
      <alignment vertical="center"/>
    </xf>
    <xf numFmtId="0" fontId="2" fillId="0" borderId="132" xfId="3" applyFill="1" applyBorder="1" applyAlignment="1">
      <alignment vertical="center" wrapText="1"/>
    </xf>
    <xf numFmtId="0" fontId="2" fillId="0" borderId="122" xfId="3" applyFill="1" applyBorder="1" applyAlignment="1">
      <alignment vertical="center" wrapText="1"/>
    </xf>
    <xf numFmtId="0" fontId="2" fillId="0" borderId="124" xfId="3" applyFill="1" applyBorder="1" applyAlignment="1">
      <alignment vertical="center" wrapText="1"/>
    </xf>
    <xf numFmtId="0" fontId="2" fillId="0" borderId="19" xfId="3" applyFont="1" applyFill="1" applyBorder="1" applyAlignment="1">
      <alignment vertical="center" wrapText="1"/>
    </xf>
    <xf numFmtId="0" fontId="2" fillId="0" borderId="19" xfId="3" applyFill="1" applyBorder="1" applyAlignment="1">
      <alignment vertical="center"/>
    </xf>
    <xf numFmtId="0" fontId="2" fillId="0" borderId="20" xfId="3" applyFill="1" applyBorder="1" applyAlignment="1">
      <alignment vertical="center"/>
    </xf>
    <xf numFmtId="0" fontId="19" fillId="0" borderId="122" xfId="3" applyFont="1" applyFill="1" applyBorder="1" applyAlignment="1">
      <alignment vertical="center"/>
    </xf>
    <xf numFmtId="0" fontId="19" fillId="0" borderId="124" xfId="3" applyFont="1" applyFill="1" applyBorder="1" applyAlignment="1">
      <alignment vertical="center"/>
    </xf>
    <xf numFmtId="0" fontId="0" fillId="4" borderId="137" xfId="0" applyFill="1" applyBorder="1" applyAlignment="1">
      <alignment horizontal="center" vertical="center"/>
    </xf>
    <xf numFmtId="0" fontId="2" fillId="4" borderId="134" xfId="0" applyFont="1" applyFill="1" applyBorder="1" applyAlignment="1">
      <alignment horizontal="center" vertical="center"/>
    </xf>
    <xf numFmtId="0" fontId="61" fillId="4" borderId="28" xfId="0" applyFont="1" applyFill="1" applyBorder="1" applyAlignment="1">
      <alignment horizontal="left" vertical="center" wrapText="1"/>
    </xf>
    <xf numFmtId="0" fontId="51" fillId="4" borderId="19" xfId="0" applyFont="1" applyFill="1" applyBorder="1" applyAlignment="1">
      <alignment horizontal="left" vertical="center" wrapText="1"/>
    </xf>
    <xf numFmtId="0" fontId="51" fillId="4" borderId="20" xfId="0" applyFont="1" applyFill="1" applyBorder="1" applyAlignment="1">
      <alignment horizontal="left" vertical="center" wrapText="1"/>
    </xf>
    <xf numFmtId="0" fontId="51" fillId="4" borderId="71" xfId="0" applyFont="1" applyFill="1" applyBorder="1" applyAlignment="1">
      <alignment horizontal="left" vertical="center" wrapText="1"/>
    </xf>
    <xf numFmtId="0" fontId="51" fillId="4" borderId="0" xfId="0" applyFont="1" applyFill="1" applyBorder="1" applyAlignment="1">
      <alignment horizontal="left" vertical="center" wrapText="1"/>
    </xf>
    <xf numFmtId="0" fontId="51" fillId="4" borderId="66" xfId="0" applyFont="1" applyFill="1" applyBorder="1" applyAlignment="1">
      <alignment horizontal="left" vertical="center" wrapText="1"/>
    </xf>
    <xf numFmtId="0" fontId="51" fillId="4" borderId="45" xfId="0" applyFont="1" applyFill="1" applyBorder="1" applyAlignment="1">
      <alignment horizontal="left" vertical="center" wrapText="1"/>
    </xf>
    <xf numFmtId="0" fontId="51" fillId="4" borderId="46" xfId="0" applyFont="1" applyFill="1" applyBorder="1" applyAlignment="1">
      <alignment horizontal="left" vertical="center" wrapText="1"/>
    </xf>
    <xf numFmtId="0" fontId="51" fillId="4" borderId="65" xfId="0" applyFont="1" applyFill="1" applyBorder="1" applyAlignment="1">
      <alignment horizontal="left" vertical="center" wrapText="1"/>
    </xf>
    <xf numFmtId="0" fontId="27" fillId="4" borderId="28"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7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66"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13" fillId="4" borderId="46" xfId="0" applyFont="1" applyFill="1" applyBorder="1" applyAlignment="1">
      <alignment horizontal="left" vertical="center" wrapText="1"/>
    </xf>
    <xf numFmtId="0" fontId="13" fillId="4" borderId="65" xfId="0" applyFont="1" applyFill="1" applyBorder="1" applyAlignment="1">
      <alignment horizontal="left" vertical="center" wrapTex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7" xfId="1" applyFont="1" applyFill="1" applyBorder="1" applyAlignment="1">
      <alignment horizontal="center" vertical="center"/>
    </xf>
    <xf numFmtId="0" fontId="27" fillId="4" borderId="95" xfId="0" applyFont="1" applyFill="1" applyBorder="1" applyAlignment="1">
      <alignment horizontal="left" vertical="center" wrapText="1"/>
    </xf>
    <xf numFmtId="0" fontId="13" fillId="4" borderId="96" xfId="0" applyFont="1" applyFill="1" applyBorder="1" applyAlignment="1">
      <alignment horizontal="left" vertical="center" wrapText="1"/>
    </xf>
    <xf numFmtId="0" fontId="13" fillId="4" borderId="97" xfId="0" applyFont="1" applyFill="1" applyBorder="1" applyAlignment="1">
      <alignment horizontal="left" vertical="center" wrapText="1"/>
    </xf>
    <xf numFmtId="0" fontId="2" fillId="0" borderId="15" xfId="3" quotePrefix="1" applyFont="1" applyFill="1" applyBorder="1" applyAlignment="1">
      <alignment horizontal="center" vertical="center"/>
    </xf>
    <xf numFmtId="0" fontId="29" fillId="0" borderId="0" xfId="0" applyFont="1" applyFill="1" applyBorder="1" applyAlignment="1">
      <alignment vertical="center" wrapText="1"/>
    </xf>
    <xf numFmtId="0" fontId="29" fillId="0" borderId="26" xfId="0" applyFont="1" applyFill="1" applyBorder="1" applyAlignment="1">
      <alignment vertical="center" wrapText="1"/>
    </xf>
    <xf numFmtId="0" fontId="29" fillId="0" borderId="19" xfId="0" applyFont="1" applyFill="1" applyBorder="1" applyAlignment="1">
      <alignment vertical="center" wrapText="1"/>
    </xf>
    <xf numFmtId="0" fontId="29" fillId="0" borderId="27" xfId="0" applyFont="1" applyFill="1" applyBorder="1" applyAlignment="1">
      <alignment vertical="center" wrapText="1"/>
    </xf>
    <xf numFmtId="0" fontId="29" fillId="0" borderId="43" xfId="0" applyFont="1" applyFill="1" applyBorder="1" applyAlignment="1">
      <alignment vertical="center" wrapText="1"/>
    </xf>
    <xf numFmtId="0" fontId="29" fillId="0" borderId="46" xfId="0" applyFont="1" applyFill="1" applyBorder="1" applyAlignment="1">
      <alignment vertical="center" wrapText="1"/>
    </xf>
    <xf numFmtId="0" fontId="29" fillId="0" borderId="44" xfId="0" applyFont="1" applyFill="1" applyBorder="1" applyAlignment="1">
      <alignment vertical="center" wrapText="1"/>
    </xf>
    <xf numFmtId="0" fontId="13" fillId="0" borderId="15" xfId="3" applyNumberFormat="1" applyFont="1" applyFill="1" applyBorder="1" applyAlignment="1">
      <alignment horizontal="center" vertical="center" wrapText="1"/>
    </xf>
    <xf numFmtId="0" fontId="13" fillId="0" borderId="12" xfId="3" applyNumberFormat="1" applyFont="1" applyFill="1" applyBorder="1" applyAlignment="1">
      <alignment horizontal="center" vertical="center" wrapText="1"/>
    </xf>
    <xf numFmtId="0" fontId="13" fillId="0" borderId="16" xfId="3" applyNumberFormat="1" applyFont="1" applyFill="1" applyBorder="1" applyAlignment="1">
      <alignment horizontal="center" vertical="center" wrapText="1"/>
    </xf>
    <xf numFmtId="179" fontId="2" fillId="0" borderId="61" xfId="2" applyNumberFormat="1" applyFont="1" applyBorder="1" applyAlignment="1">
      <alignment horizontal="center" vertical="center"/>
    </xf>
    <xf numFmtId="0" fontId="2" fillId="0" borderId="26" xfId="3" applyFont="1" applyBorder="1" applyAlignment="1">
      <alignment horizontal="center" vertical="center" wrapText="1"/>
    </xf>
    <xf numFmtId="0" fontId="2" fillId="0" borderId="27" xfId="3" applyFont="1" applyBorder="1" applyAlignment="1">
      <alignment horizontal="center" vertical="center" wrapText="1"/>
    </xf>
    <xf numFmtId="0" fontId="2" fillId="0" borderId="31" xfId="3" applyFont="1" applyBorder="1" applyAlignment="1">
      <alignment horizontal="center" vertical="center" wrapText="1"/>
    </xf>
    <xf numFmtId="0" fontId="2" fillId="0" borderId="0" xfId="3" applyFont="1" applyBorder="1" applyAlignment="1">
      <alignment horizontal="center" vertical="center" wrapText="1"/>
    </xf>
    <xf numFmtId="0" fontId="2" fillId="0" borderId="32"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46" xfId="3" applyFont="1" applyBorder="1" applyAlignment="1">
      <alignment horizontal="center" vertical="center" wrapText="1"/>
    </xf>
    <xf numFmtId="0" fontId="2" fillId="0" borderId="44" xfId="3" applyFont="1" applyBorder="1" applyAlignment="1">
      <alignment horizontal="center" vertical="center" wrapText="1"/>
    </xf>
    <xf numFmtId="0" fontId="30" fillId="0" borderId="0" xfId="0" applyFont="1" applyFill="1" applyBorder="1" applyAlignment="1">
      <alignment vertical="center" wrapText="1"/>
    </xf>
    <xf numFmtId="0" fontId="2" fillId="0" borderId="33" xfId="3" quotePrefix="1" applyFont="1" applyFill="1" applyBorder="1" applyAlignment="1">
      <alignment horizontal="center" vertical="center"/>
    </xf>
    <xf numFmtId="0" fontId="2" fillId="0" borderId="34" xfId="3" quotePrefix="1" applyFont="1" applyFill="1" applyBorder="1" applyAlignment="1">
      <alignment horizontal="center" vertical="center"/>
    </xf>
    <xf numFmtId="0" fontId="2" fillId="0" borderId="35" xfId="3" quotePrefix="1" applyFont="1" applyFill="1" applyBorder="1" applyAlignment="1">
      <alignment horizontal="center" vertical="center"/>
    </xf>
    <xf numFmtId="0" fontId="31" fillId="0" borderId="7" xfId="5" applyFont="1" applyFill="1" applyBorder="1" applyAlignment="1" applyProtection="1">
      <alignment horizontal="center" vertical="center" wrapText="1" shrinkToFit="1"/>
    </xf>
    <xf numFmtId="0" fontId="31" fillId="0" borderId="6" xfId="0" applyFont="1" applyFill="1" applyBorder="1" applyAlignment="1">
      <alignment horizontal="center" vertical="center"/>
    </xf>
    <xf numFmtId="0" fontId="2" fillId="0" borderId="101" xfId="3" applyFont="1" applyBorder="1" applyAlignment="1">
      <alignment horizontal="center" vertical="center"/>
    </xf>
    <xf numFmtId="0" fontId="24" fillId="0" borderId="108" xfId="3" applyFont="1" applyFill="1" applyBorder="1" applyAlignment="1">
      <alignment horizontal="center" vertical="center"/>
    </xf>
    <xf numFmtId="0" fontId="2" fillId="0" borderId="109" xfId="3" applyFont="1" applyFill="1" applyBorder="1" applyAlignment="1">
      <alignment horizontal="center" vertical="center"/>
    </xf>
    <xf numFmtId="0" fontId="24" fillId="0" borderId="110" xfId="3" applyFont="1" applyFill="1" applyBorder="1" applyAlignment="1">
      <alignment vertical="center" wrapText="1"/>
    </xf>
    <xf numFmtId="0" fontId="2" fillId="0" borderId="111" xfId="3" applyFont="1" applyBorder="1" applyAlignment="1">
      <alignment vertical="center" wrapText="1"/>
    </xf>
    <xf numFmtId="0" fontId="24" fillId="0" borderId="112" xfId="3" applyFont="1" applyFill="1" applyBorder="1" applyAlignment="1">
      <alignment horizontal="center" vertical="center"/>
    </xf>
    <xf numFmtId="0" fontId="2" fillId="0" borderId="113" xfId="3" applyFont="1" applyFill="1" applyBorder="1" applyAlignment="1">
      <alignment horizontal="center" vertical="center"/>
    </xf>
    <xf numFmtId="0" fontId="2" fillId="0" borderId="118" xfId="3" applyFill="1" applyBorder="1" applyAlignment="1">
      <alignment vertical="center" wrapText="1"/>
    </xf>
    <xf numFmtId="0" fontId="2" fillId="0" borderId="119" xfId="3" applyFill="1" applyBorder="1" applyAlignment="1">
      <alignment vertical="center" wrapText="1"/>
    </xf>
    <xf numFmtId="0" fontId="2" fillId="0" borderId="33" xfId="3" applyFont="1" applyBorder="1" applyAlignment="1">
      <alignment horizontal="center" vertical="center"/>
    </xf>
    <xf numFmtId="0" fontId="2" fillId="0" borderId="75" xfId="3" applyFont="1" applyBorder="1" applyAlignment="1">
      <alignment horizontal="center" vertical="center"/>
    </xf>
    <xf numFmtId="0" fontId="24" fillId="0" borderId="98" xfId="3" applyFont="1" applyFill="1" applyBorder="1" applyAlignment="1">
      <alignment horizontal="center" vertical="center"/>
    </xf>
    <xf numFmtId="0" fontId="0" fillId="0" borderId="34" xfId="0" applyFill="1" applyBorder="1" applyAlignment="1">
      <alignment horizontal="center" vertical="center"/>
    </xf>
    <xf numFmtId="0" fontId="0" fillId="0" borderId="111" xfId="0" applyFill="1" applyBorder="1" applyAlignment="1">
      <alignment horizontal="center" vertical="center"/>
    </xf>
    <xf numFmtId="0" fontId="0" fillId="0" borderId="34" xfId="0" applyBorder="1" applyAlignment="1">
      <alignment vertical="center"/>
    </xf>
    <xf numFmtId="0" fontId="0" fillId="0" borderId="111" xfId="0" applyBorder="1" applyAlignment="1">
      <alignment vertical="center"/>
    </xf>
    <xf numFmtId="0" fontId="0" fillId="0" borderId="35" xfId="0" applyBorder="1" applyAlignment="1">
      <alignment vertical="center"/>
    </xf>
    <xf numFmtId="0" fontId="2" fillId="0" borderId="94" xfId="3" applyFont="1" applyBorder="1" applyAlignment="1">
      <alignment horizontal="center" vertical="center"/>
    </xf>
    <xf numFmtId="0" fontId="2" fillId="0" borderId="15" xfId="3" applyFont="1" applyFill="1" applyBorder="1" applyAlignment="1">
      <alignment vertical="center"/>
    </xf>
    <xf numFmtId="0" fontId="2" fillId="0" borderId="12" xfId="3" applyFill="1" applyBorder="1" applyAlignment="1">
      <alignment vertical="center"/>
    </xf>
    <xf numFmtId="0" fontId="2" fillId="0" borderId="16" xfId="3" applyFill="1" applyBorder="1" applyAlignment="1">
      <alignment vertical="center"/>
    </xf>
    <xf numFmtId="176" fontId="2" fillId="0" borderId="61" xfId="3" applyNumberFormat="1" applyFont="1" applyFill="1" applyBorder="1" applyAlignment="1">
      <alignment horizontal="center" vertical="center"/>
    </xf>
    <xf numFmtId="176" fontId="2" fillId="0" borderId="50" xfId="3" applyNumberFormat="1" applyFont="1" applyBorder="1" applyAlignment="1">
      <alignment horizontal="center" vertical="center"/>
    </xf>
    <xf numFmtId="176" fontId="2" fillId="0" borderId="63" xfId="3" applyNumberFormat="1" applyFont="1" applyBorder="1" applyAlignment="1">
      <alignment horizontal="center" vertical="center"/>
    </xf>
    <xf numFmtId="176" fontId="2" fillId="0" borderId="64" xfId="3" applyNumberFormat="1" applyFont="1" applyBorder="1" applyAlignment="1">
      <alignment horizontal="center" vertical="center"/>
    </xf>
    <xf numFmtId="176" fontId="2" fillId="0" borderId="59" xfId="3" applyNumberFormat="1" applyFont="1" applyFill="1" applyBorder="1" applyAlignment="1">
      <alignment horizontal="center" vertical="center"/>
    </xf>
    <xf numFmtId="176" fontId="2" fillId="0" borderId="61" xfId="3" applyNumberFormat="1" applyFont="1" applyBorder="1" applyAlignment="1">
      <alignment horizontal="center" vertical="center"/>
    </xf>
    <xf numFmtId="0" fontId="2" fillId="0" borderId="19" xfId="3" applyFont="1" applyBorder="1" applyAlignment="1">
      <alignment horizontal="left" vertical="center"/>
    </xf>
    <xf numFmtId="0" fontId="2" fillId="0" borderId="27" xfId="3" applyFont="1" applyBorder="1" applyAlignment="1">
      <alignment horizontal="left" vertical="center"/>
    </xf>
    <xf numFmtId="0" fontId="2" fillId="0" borderId="31" xfId="3" applyFont="1" applyBorder="1" applyAlignment="1">
      <alignment horizontal="left" vertical="center"/>
    </xf>
    <xf numFmtId="0" fontId="2" fillId="0" borderId="0" xfId="3" applyFont="1" applyBorder="1" applyAlignment="1">
      <alignment horizontal="left" vertical="center"/>
    </xf>
    <xf numFmtId="0" fontId="2" fillId="0" borderId="32" xfId="3" applyFont="1" applyBorder="1" applyAlignment="1">
      <alignment horizontal="left" vertical="center"/>
    </xf>
    <xf numFmtId="0" fontId="2" fillId="0" borderId="43" xfId="3" applyFont="1" applyBorder="1" applyAlignment="1">
      <alignment horizontal="left" vertical="center"/>
    </xf>
    <xf numFmtId="0" fontId="2" fillId="0" borderId="46" xfId="3" applyFont="1" applyBorder="1" applyAlignment="1">
      <alignment horizontal="left" vertical="center"/>
    </xf>
    <xf numFmtId="0" fontId="2" fillId="0" borderId="44" xfId="3" applyFont="1" applyBorder="1" applyAlignment="1">
      <alignment horizontal="left" vertical="center"/>
    </xf>
    <xf numFmtId="0" fontId="2" fillId="4" borderId="26"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7" xfId="0" applyFill="1" applyBorder="1" applyAlignment="1">
      <alignment horizontal="center" vertical="center"/>
    </xf>
    <xf numFmtId="0" fontId="0" fillId="4" borderId="31" xfId="0" applyFill="1" applyBorder="1" applyAlignment="1">
      <alignment horizontal="center" vertical="center"/>
    </xf>
    <xf numFmtId="0" fontId="0" fillId="4" borderId="0" xfId="0" applyFill="1" applyAlignment="1">
      <alignment horizontal="center" vertical="center"/>
    </xf>
    <xf numFmtId="0" fontId="0" fillId="4" borderId="32" xfId="0" applyFill="1" applyBorder="1" applyAlignment="1">
      <alignment horizontal="center" vertical="center"/>
    </xf>
    <xf numFmtId="0" fontId="0" fillId="4" borderId="43" xfId="0" applyFill="1" applyBorder="1" applyAlignment="1">
      <alignment horizontal="center" vertical="center"/>
    </xf>
    <xf numFmtId="0" fontId="0" fillId="4" borderId="46" xfId="0" applyFill="1" applyBorder="1" applyAlignment="1">
      <alignment horizontal="center" vertical="center"/>
    </xf>
    <xf numFmtId="0" fontId="0" fillId="4" borderId="44" xfId="0" applyFill="1" applyBorder="1" applyAlignment="1">
      <alignment horizontal="center" vertical="center"/>
    </xf>
    <xf numFmtId="176" fontId="2" fillId="0" borderId="23" xfId="3" applyNumberFormat="1" applyFont="1" applyBorder="1" applyAlignment="1">
      <alignment horizontal="center" vertical="center"/>
    </xf>
    <xf numFmtId="176" fontId="2" fillId="0" borderId="51" xfId="3" applyNumberFormat="1" applyFont="1" applyBorder="1" applyAlignment="1">
      <alignment horizontal="center" vertical="center"/>
    </xf>
    <xf numFmtId="49" fontId="2" fillId="0" borderId="36" xfId="3" applyNumberFormat="1" applyFont="1" applyFill="1" applyBorder="1" applyAlignment="1">
      <alignment horizontal="center" vertical="center"/>
    </xf>
    <xf numFmtId="0" fontId="8" fillId="0" borderId="14" xfId="5" applyFont="1" applyFill="1" applyBorder="1" applyAlignment="1" applyProtection="1">
      <alignment horizontal="center" vertical="center" wrapText="1" shrinkToFit="1"/>
    </xf>
    <xf numFmtId="0" fontId="13" fillId="0" borderId="14" xfId="5" applyFont="1" applyFill="1" applyBorder="1" applyAlignment="1" applyProtection="1">
      <alignment vertical="center" wrapText="1"/>
    </xf>
    <xf numFmtId="0" fontId="13" fillId="0" borderId="12" xfId="5" applyFont="1" applyFill="1" applyBorder="1" applyAlignment="1" applyProtection="1">
      <alignment vertical="center" wrapText="1"/>
    </xf>
    <xf numFmtId="0" fontId="13" fillId="0" borderId="17" xfId="5" applyFont="1" applyFill="1" applyBorder="1" applyAlignment="1" applyProtection="1">
      <alignment vertical="center" wrapText="1"/>
    </xf>
    <xf numFmtId="0" fontId="12" fillId="0" borderId="26" xfId="4" applyFont="1" applyFill="1" applyBorder="1" applyAlignment="1" applyProtection="1">
      <alignment horizontal="center" vertical="center" wrapText="1" shrinkToFit="1"/>
    </xf>
    <xf numFmtId="0" fontId="12" fillId="0" borderId="19" xfId="4" applyFont="1" applyFill="1" applyBorder="1" applyAlignment="1" applyProtection="1">
      <alignment horizontal="center" vertical="center" wrapText="1"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10" fillId="0" borderId="7" xfId="5" applyFont="1" applyFill="1" applyBorder="1" applyAlignment="1" applyProtection="1">
      <alignment horizontal="center" vertical="center" wrapText="1" shrinkToFit="1"/>
    </xf>
    <xf numFmtId="0" fontId="13" fillId="0" borderId="6" xfId="3" applyFont="1" applyBorder="1" applyAlignment="1">
      <alignment horizontal="center" vertical="center"/>
    </xf>
    <xf numFmtId="0" fontId="6" fillId="0" borderId="15" xfId="5" applyFont="1" applyFill="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0" fillId="0" borderId="7" xfId="5"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2" fillId="0" borderId="14" xfId="5" applyFont="1" applyFill="1" applyBorder="1" applyAlignment="1" applyProtection="1">
      <alignment vertical="top" wrapText="1"/>
    </xf>
    <xf numFmtId="0" fontId="19" fillId="0" borderId="33" xfId="3" applyFont="1" applyFill="1" applyBorder="1" applyAlignment="1">
      <alignment horizontal="center" vertical="center"/>
    </xf>
    <xf numFmtId="0" fontId="19" fillId="0" borderId="34" xfId="3" applyFont="1" applyFill="1" applyBorder="1" applyAlignment="1">
      <alignment horizontal="center" vertical="center"/>
    </xf>
    <xf numFmtId="0" fontId="19" fillId="0" borderId="35" xfId="3" applyFont="1" applyFill="1" applyBorder="1" applyAlignment="1">
      <alignment horizontal="center" vertical="center"/>
    </xf>
    <xf numFmtId="0" fontId="19" fillId="0" borderId="36" xfId="3" applyFont="1" applyFill="1" applyBorder="1" applyAlignment="1">
      <alignment horizontal="center" vertical="center"/>
    </xf>
    <xf numFmtId="0" fontId="19" fillId="0" borderId="61" xfId="3" applyFont="1" applyFill="1" applyBorder="1" applyAlignment="1">
      <alignment horizontal="center" vertical="center"/>
    </xf>
    <xf numFmtId="0" fontId="13" fillId="0" borderId="26" xfId="3" applyFont="1" applyBorder="1" applyAlignment="1">
      <alignment horizontal="left" vertical="center" wrapText="1"/>
    </xf>
    <xf numFmtId="0" fontId="35" fillId="0" borderId="15" xfId="3" applyFont="1" applyBorder="1" applyAlignment="1">
      <alignment horizontal="center" vertical="center" wrapText="1" shrinkToFit="1"/>
    </xf>
    <xf numFmtId="0" fontId="35" fillId="0" borderId="12" xfId="3" applyFont="1" applyBorder="1" applyAlignment="1">
      <alignment horizontal="center" vertical="center" wrapText="1" shrinkToFit="1"/>
    </xf>
    <xf numFmtId="0" fontId="35" fillId="0" borderId="16" xfId="3" applyFont="1" applyBorder="1" applyAlignment="1">
      <alignment horizontal="center" vertical="center" wrapText="1" shrinkToFit="1"/>
    </xf>
    <xf numFmtId="0" fontId="19" fillId="0" borderId="50" xfId="3" applyFont="1" applyBorder="1" applyAlignment="1">
      <alignment horizontal="center" vertical="center"/>
    </xf>
    <xf numFmtId="0" fontId="19" fillId="0" borderId="23" xfId="3" applyFont="1" applyBorder="1" applyAlignment="1">
      <alignment horizontal="center" vertical="center"/>
    </xf>
    <xf numFmtId="0" fontId="19" fillId="0" borderId="51" xfId="3" applyFont="1" applyBorder="1" applyAlignment="1">
      <alignment horizontal="center" vertical="center"/>
    </xf>
    <xf numFmtId="0" fontId="19" fillId="0" borderId="50" xfId="3" applyFont="1" applyFill="1" applyBorder="1" applyAlignment="1">
      <alignment horizontal="center" vertical="center"/>
    </xf>
    <xf numFmtId="0" fontId="19" fillId="0" borderId="59" xfId="3" applyFont="1" applyFill="1" applyBorder="1" applyAlignment="1">
      <alignment horizontal="center" vertical="center"/>
    </xf>
    <xf numFmtId="0" fontId="11" fillId="0" borderId="0" xfId="0" applyFont="1" applyFill="1" applyBorder="1" applyAlignment="1">
      <alignment vertical="center" wrapText="1"/>
    </xf>
    <xf numFmtId="0" fontId="19" fillId="0" borderId="61" xfId="3" applyFont="1" applyBorder="1" applyAlignment="1">
      <alignment horizontal="center" vertical="center"/>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31" fillId="0" borderId="0" xfId="0" applyFont="1" applyFill="1" applyBorder="1" applyAlignment="1">
      <alignment vertical="center" wrapText="1"/>
    </xf>
    <xf numFmtId="0" fontId="19" fillId="0" borderId="15" xfId="3" applyFont="1" applyBorder="1" applyAlignment="1">
      <alignment horizontal="center" vertical="center" shrinkToFit="1"/>
    </xf>
    <xf numFmtId="0" fontId="19" fillId="0" borderId="12" xfId="3" applyFont="1" applyBorder="1" applyAlignment="1">
      <alignment horizontal="center" vertical="center" shrinkToFit="1"/>
    </xf>
    <xf numFmtId="0" fontId="19" fillId="0" borderId="16" xfId="3" applyFont="1" applyBorder="1" applyAlignment="1">
      <alignment horizontal="center" vertical="center" shrinkToFit="1"/>
    </xf>
    <xf numFmtId="0" fontId="19" fillId="0" borderId="15" xfId="3" applyFont="1" applyBorder="1" applyAlignment="1">
      <alignment horizontal="center" vertical="center"/>
    </xf>
    <xf numFmtId="0" fontId="19" fillId="0" borderId="12" xfId="3" applyFont="1" applyBorder="1" applyAlignment="1">
      <alignment horizontal="center" vertical="center"/>
    </xf>
    <xf numFmtId="0" fontId="19" fillId="0" borderId="16" xfId="3" applyFont="1" applyBorder="1" applyAlignment="1">
      <alignment horizontal="center" vertical="center"/>
    </xf>
    <xf numFmtId="0" fontId="19" fillId="0" borderId="45" xfId="3" applyFont="1" applyBorder="1" applyAlignment="1">
      <alignment horizontal="center" vertical="center"/>
    </xf>
    <xf numFmtId="0" fontId="19" fillId="0" borderId="46" xfId="3" applyFont="1" applyBorder="1" applyAlignment="1">
      <alignment horizontal="center" vertical="center"/>
    </xf>
    <xf numFmtId="0" fontId="19" fillId="0" borderId="44" xfId="3" applyFont="1" applyBorder="1" applyAlignment="1">
      <alignment horizontal="center" vertical="center"/>
    </xf>
    <xf numFmtId="0" fontId="19" fillId="0" borderId="65" xfId="3" applyFont="1" applyBorder="1" applyAlignment="1">
      <alignment horizontal="center" vertical="center"/>
    </xf>
    <xf numFmtId="0" fontId="19" fillId="0" borderId="17" xfId="3" applyFont="1" applyBorder="1" applyAlignment="1">
      <alignment horizontal="center" vertical="center"/>
    </xf>
    <xf numFmtId="0" fontId="19" fillId="2" borderId="15" xfId="3" applyFont="1" applyFill="1" applyBorder="1" applyAlignment="1">
      <alignment horizontal="center" vertical="center"/>
    </xf>
    <xf numFmtId="0" fontId="19" fillId="2" borderId="12" xfId="3" applyFont="1" applyFill="1" applyBorder="1" applyAlignment="1">
      <alignment horizontal="center" vertical="center"/>
    </xf>
    <xf numFmtId="0" fontId="19" fillId="2" borderId="16" xfId="3" applyFont="1" applyFill="1" applyBorder="1" applyAlignment="1">
      <alignment horizontal="center" vertical="center"/>
    </xf>
    <xf numFmtId="0" fontId="19" fillId="2" borderId="50" xfId="3" applyFont="1" applyFill="1" applyBorder="1" applyAlignment="1">
      <alignment horizontal="center" vertical="center"/>
    </xf>
    <xf numFmtId="0" fontId="34" fillId="2" borderId="15" xfId="3" applyFont="1" applyFill="1" applyBorder="1" applyAlignment="1">
      <alignment horizontal="center" vertical="center" shrinkToFit="1"/>
    </xf>
    <xf numFmtId="0" fontId="34" fillId="2" borderId="12" xfId="3" applyFont="1" applyFill="1" applyBorder="1" applyAlignment="1">
      <alignment horizontal="center" vertical="center" shrinkToFit="1"/>
    </xf>
    <xf numFmtId="0" fontId="34" fillId="2" borderId="17" xfId="3" applyFont="1" applyFill="1" applyBorder="1" applyAlignment="1">
      <alignment horizontal="center" vertical="center" shrinkToFit="1"/>
    </xf>
    <xf numFmtId="0" fontId="31" fillId="0" borderId="26" xfId="0" applyFont="1" applyFill="1" applyBorder="1" applyAlignment="1">
      <alignment vertical="center" wrapText="1"/>
    </xf>
    <xf numFmtId="0" fontId="31" fillId="0" borderId="19" xfId="0" applyFont="1" applyFill="1" applyBorder="1" applyAlignment="1">
      <alignment vertical="center" wrapText="1"/>
    </xf>
    <xf numFmtId="0" fontId="31" fillId="0" borderId="27" xfId="0" applyFont="1" applyFill="1" applyBorder="1" applyAlignment="1">
      <alignment vertical="center" wrapText="1"/>
    </xf>
    <xf numFmtId="0" fontId="31" fillId="0" borderId="43" xfId="0" applyFont="1" applyFill="1" applyBorder="1" applyAlignment="1">
      <alignment vertical="center" wrapText="1"/>
    </xf>
    <xf numFmtId="0" fontId="31" fillId="0" borderId="46" xfId="0" applyFont="1" applyFill="1" applyBorder="1" applyAlignment="1">
      <alignment vertical="center" wrapText="1"/>
    </xf>
    <xf numFmtId="0" fontId="31" fillId="0" borderId="44" xfId="0" applyFont="1" applyFill="1" applyBorder="1" applyAlignment="1">
      <alignment vertical="center" wrapText="1"/>
    </xf>
    <xf numFmtId="0" fontId="19" fillId="0" borderId="28" xfId="3" applyFont="1" applyBorder="1" applyAlignment="1">
      <alignment horizontal="center" vertical="center" shrinkToFit="1"/>
    </xf>
    <xf numFmtId="0" fontId="19" fillId="0" borderId="19" xfId="3" applyFont="1" applyBorder="1" applyAlignment="1">
      <alignment horizontal="center" vertical="center" shrinkToFit="1"/>
    </xf>
    <xf numFmtId="0" fontId="19" fillId="0" borderId="27" xfId="3" applyFont="1" applyBorder="1" applyAlignment="1">
      <alignment horizontal="center" vertical="center" shrinkToFit="1"/>
    </xf>
    <xf numFmtId="0" fontId="33" fillId="0" borderId="19" xfId="3" applyFont="1" applyFill="1" applyBorder="1" applyAlignment="1">
      <alignment horizontal="center" vertical="center" wrapText="1"/>
    </xf>
    <xf numFmtId="0" fontId="19" fillId="0" borderId="46" xfId="3" applyFont="1" applyFill="1" applyBorder="1" applyAlignment="1">
      <alignment horizontal="center" vertical="center" wrapText="1"/>
    </xf>
    <xf numFmtId="0" fontId="19" fillId="0" borderId="15" xfId="3" applyFont="1" applyFill="1" applyBorder="1" applyAlignment="1">
      <alignment horizontal="center" vertical="center"/>
    </xf>
    <xf numFmtId="0" fontId="19" fillId="0" borderId="12" xfId="3" applyFont="1" applyFill="1" applyBorder="1" applyAlignment="1">
      <alignment horizontal="center" vertical="center"/>
    </xf>
    <xf numFmtId="0" fontId="19" fillId="0" borderId="16" xfId="3" applyFont="1" applyFill="1" applyBorder="1" applyAlignment="1">
      <alignment horizontal="center" vertical="center"/>
    </xf>
    <xf numFmtId="0" fontId="19" fillId="0" borderId="17" xfId="3" applyFont="1" applyFill="1" applyBorder="1" applyAlignment="1">
      <alignment horizontal="center" vertical="center"/>
    </xf>
    <xf numFmtId="0" fontId="19" fillId="0" borderId="15" xfId="3" applyFont="1" applyFill="1" applyBorder="1" applyAlignment="1">
      <alignment vertical="center"/>
    </xf>
    <xf numFmtId="0" fontId="19" fillId="0" borderId="12" xfId="3" applyFont="1" applyFill="1" applyBorder="1" applyAlignment="1">
      <alignment vertical="center"/>
    </xf>
    <xf numFmtId="0" fontId="19" fillId="0" borderId="16" xfId="3" applyFont="1" applyFill="1" applyBorder="1" applyAlignment="1">
      <alignment vertical="center"/>
    </xf>
    <xf numFmtId="0" fontId="32" fillId="0" borderId="15" xfId="3" applyFont="1" applyFill="1" applyBorder="1" applyAlignment="1">
      <alignment vertical="center"/>
    </xf>
    <xf numFmtId="0" fontId="32" fillId="0" borderId="12" xfId="3" applyFont="1" applyFill="1" applyBorder="1" applyAlignment="1">
      <alignment vertical="center"/>
    </xf>
    <xf numFmtId="0" fontId="32" fillId="0" borderId="16" xfId="3" applyFont="1" applyFill="1" applyBorder="1" applyAlignment="1">
      <alignment vertical="center"/>
    </xf>
    <xf numFmtId="49" fontId="0" fillId="4" borderId="94" xfId="0" applyNumberFormat="1" applyFill="1" applyBorder="1" applyAlignment="1">
      <alignment horizontal="center" vertical="center"/>
    </xf>
    <xf numFmtId="49" fontId="2" fillId="4" borderId="93" xfId="0" applyNumberFormat="1" applyFont="1" applyFill="1" applyBorder="1" applyAlignment="1">
      <alignment horizontal="center" vertical="center"/>
    </xf>
    <xf numFmtId="49" fontId="0" fillId="4" borderId="33" xfId="0" applyNumberFormat="1" applyFill="1" applyBorder="1" applyAlignment="1">
      <alignment horizontal="center" vertical="center"/>
    </xf>
    <xf numFmtId="49" fontId="2" fillId="4" borderId="34" xfId="0" applyNumberFormat="1" applyFont="1" applyFill="1" applyBorder="1" applyAlignment="1">
      <alignment horizontal="center" vertical="center"/>
    </xf>
    <xf numFmtId="49" fontId="0" fillId="4" borderId="75" xfId="0" applyNumberFormat="1" applyFill="1" applyBorder="1" applyAlignment="1">
      <alignment horizontal="center" vertical="center"/>
    </xf>
    <xf numFmtId="49" fontId="2" fillId="4" borderId="73" xfId="0" applyNumberFormat="1" applyFont="1" applyFill="1" applyBorder="1" applyAlignment="1">
      <alignment horizontal="center" vertical="center"/>
    </xf>
    <xf numFmtId="49" fontId="0" fillId="4" borderId="101" xfId="0" applyNumberFormat="1" applyFill="1" applyBorder="1" applyAlignment="1">
      <alignment horizontal="center" vertical="center"/>
    </xf>
    <xf numFmtId="49" fontId="2" fillId="4" borderId="68" xfId="0" applyNumberFormat="1" applyFont="1" applyFill="1" applyBorder="1" applyAlignment="1">
      <alignment horizontal="center" vertical="center"/>
    </xf>
    <xf numFmtId="0" fontId="19" fillId="0" borderId="117" xfId="3" applyFont="1" applyFill="1" applyBorder="1" applyAlignment="1">
      <alignment vertical="center" wrapText="1"/>
    </xf>
    <xf numFmtId="0" fontId="19" fillId="0" borderId="118" xfId="3" applyFont="1" applyFill="1" applyBorder="1" applyAlignment="1">
      <alignment vertical="center" wrapText="1"/>
    </xf>
    <xf numFmtId="0" fontId="19" fillId="0" borderId="119" xfId="3" applyFont="1" applyFill="1" applyBorder="1" applyAlignment="1">
      <alignment vertical="center" wrapText="1"/>
    </xf>
    <xf numFmtId="0" fontId="23" fillId="0" borderId="26" xfId="4" applyFont="1" applyFill="1" applyBorder="1" applyAlignment="1" applyProtection="1">
      <alignment horizontal="center" vertical="center" wrapText="1" shrinkToFit="1"/>
    </xf>
    <xf numFmtId="0" fontId="23" fillId="0" borderId="19" xfId="4" applyFont="1" applyFill="1" applyBorder="1" applyAlignment="1" applyProtection="1">
      <alignment horizontal="center" vertical="center" wrapText="1" shrinkToFit="1"/>
    </xf>
    <xf numFmtId="0" fontId="6" fillId="0" borderId="19" xfId="0" applyFont="1" applyBorder="1" applyAlignment="1">
      <alignment horizontal="center" vertical="center" wrapText="1"/>
    </xf>
    <xf numFmtId="0" fontId="2" fillId="0" borderId="17" xfId="0" applyFont="1" applyBorder="1" applyAlignment="1">
      <alignment horizontal="center" vertical="center"/>
    </xf>
    <xf numFmtId="0" fontId="2" fillId="0" borderId="50" xfId="3" applyFont="1" applyFill="1" applyBorder="1" applyAlignment="1">
      <alignment horizontal="center" vertical="center" shrinkToFit="1"/>
    </xf>
    <xf numFmtId="0" fontId="2" fillId="0" borderId="95" xfId="3" applyFont="1" applyFill="1" applyBorder="1" applyAlignment="1">
      <alignment horizontal="center" vertical="center" wrapText="1"/>
    </xf>
    <xf numFmtId="0" fontId="2" fillId="0" borderId="96" xfId="3" applyFont="1" applyBorder="1" applyAlignment="1">
      <alignment horizontal="center" vertical="center" wrapText="1"/>
    </xf>
    <xf numFmtId="0" fontId="2" fillId="0" borderId="97" xfId="3" applyFont="1" applyBorder="1" applyAlignment="1">
      <alignment horizontal="center" vertical="center" wrapText="1"/>
    </xf>
    <xf numFmtId="0" fontId="2" fillId="0" borderId="71" xfId="3" applyFont="1" applyBorder="1" applyAlignment="1">
      <alignment horizontal="center" vertical="center" wrapText="1"/>
    </xf>
    <xf numFmtId="0" fontId="2" fillId="0" borderId="66" xfId="3" applyFont="1" applyBorder="1" applyAlignment="1">
      <alignment horizontal="center" vertical="center" wrapText="1"/>
    </xf>
    <xf numFmtId="0" fontId="2" fillId="0" borderId="45" xfId="3" applyFont="1" applyBorder="1" applyAlignment="1">
      <alignment horizontal="center" vertical="center" wrapText="1"/>
    </xf>
    <xf numFmtId="0" fontId="2" fillId="0" borderId="65" xfId="3" applyFont="1" applyBorder="1" applyAlignment="1">
      <alignment horizontal="center" vertical="center" wrapText="1"/>
    </xf>
    <xf numFmtId="0" fontId="2" fillId="0" borderId="28" xfId="3" applyFont="1" applyFill="1" applyBorder="1" applyAlignment="1">
      <alignment horizontal="center" vertical="center" wrapText="1"/>
    </xf>
    <xf numFmtId="0" fontId="2" fillId="0" borderId="20" xfId="3" applyFont="1" applyBorder="1" applyAlignment="1">
      <alignment horizontal="center" vertical="center" wrapText="1"/>
    </xf>
    <xf numFmtId="0" fontId="6" fillId="0" borderId="15" xfId="5" applyFont="1" applyFill="1" applyBorder="1" applyAlignment="1">
      <alignment horizontal="left" vertical="center" wrapText="1"/>
    </xf>
    <xf numFmtId="0" fontId="2" fillId="0" borderId="12" xfId="3" applyFont="1" applyBorder="1" applyAlignment="1">
      <alignment horizontal="left" vertical="center" wrapText="1"/>
    </xf>
    <xf numFmtId="0" fontId="2" fillId="0" borderId="17" xfId="3" applyFont="1" applyBorder="1" applyAlignment="1">
      <alignment horizontal="left" vertical="center" wrapText="1"/>
    </xf>
    <xf numFmtId="0" fontId="36" fillId="0" borderId="7" xfId="5" applyFont="1" applyFill="1" applyBorder="1" applyAlignment="1" applyProtection="1">
      <alignment horizontal="center" vertical="center" wrapText="1" shrinkToFit="1"/>
    </xf>
    <xf numFmtId="0" fontId="13" fillId="0" borderId="6" xfId="3" applyFont="1" applyFill="1" applyBorder="1" applyAlignment="1">
      <alignment horizontal="center" vertical="center"/>
    </xf>
    <xf numFmtId="0" fontId="14" fillId="0" borderId="15" xfId="6" applyFont="1" applyFill="1" applyBorder="1" applyAlignment="1" applyProtection="1">
      <alignment horizontal="left" vertical="center" wrapText="1"/>
    </xf>
    <xf numFmtId="0" fontId="14" fillId="0" borderId="12" xfId="6" applyFont="1" applyFill="1" applyBorder="1" applyAlignment="1" applyProtection="1">
      <alignment horizontal="left" vertical="center" wrapText="1"/>
    </xf>
    <xf numFmtId="0" fontId="2" fillId="0" borderId="12" xfId="3" applyFont="1" applyBorder="1" applyAlignment="1">
      <alignment horizontal="left" vertical="center"/>
    </xf>
    <xf numFmtId="0" fontId="2" fillId="0" borderId="17" xfId="3" applyFont="1" applyBorder="1" applyAlignment="1">
      <alignment horizontal="left" vertical="center"/>
    </xf>
    <xf numFmtId="1" fontId="2" fillId="0" borderId="33" xfId="3" applyNumberFormat="1" applyFont="1" applyFill="1" applyBorder="1" applyAlignment="1">
      <alignment horizontal="center" vertical="center"/>
    </xf>
    <xf numFmtId="1" fontId="2" fillId="0" borderId="34" xfId="3" applyNumberFormat="1" applyFill="1" applyBorder="1" applyAlignment="1">
      <alignment horizontal="center" vertical="center"/>
    </xf>
    <xf numFmtId="1" fontId="2" fillId="0" borderId="35" xfId="3" applyNumberFormat="1" applyFill="1" applyBorder="1" applyAlignment="1">
      <alignment horizontal="center" vertical="center"/>
    </xf>
    <xf numFmtId="1" fontId="2" fillId="0" borderId="29" xfId="3" applyNumberFormat="1" applyFont="1" applyFill="1" applyBorder="1" applyAlignment="1">
      <alignment horizontal="center" vertical="center"/>
    </xf>
    <xf numFmtId="1" fontId="2" fillId="0" borderId="36" xfId="3" applyNumberFormat="1" applyFont="1" applyFill="1" applyBorder="1" applyAlignment="1">
      <alignment horizontal="center" vertical="center"/>
    </xf>
    <xf numFmtId="1" fontId="2" fillId="0" borderId="47" xfId="3" applyNumberFormat="1" applyFont="1" applyFill="1" applyBorder="1" applyAlignment="1">
      <alignment horizontal="center" vertical="center"/>
    </xf>
    <xf numFmtId="1" fontId="2" fillId="0" borderId="50" xfId="3" applyNumberFormat="1" applyFont="1" applyFill="1" applyBorder="1" applyAlignment="1">
      <alignment horizontal="center" vertical="center"/>
    </xf>
    <xf numFmtId="1" fontId="2" fillId="0" borderId="23" xfId="3" applyNumberFormat="1" applyFont="1" applyFill="1" applyBorder="1" applyAlignment="1">
      <alignment horizontal="center" vertical="center"/>
    </xf>
    <xf numFmtId="0" fontId="2" fillId="0" borderId="26" xfId="3" applyFont="1" applyBorder="1" applyAlignment="1">
      <alignment vertical="center" wrapText="1"/>
    </xf>
    <xf numFmtId="0" fontId="2" fillId="0" borderId="19" xfId="3" applyFont="1" applyBorder="1" applyAlignment="1">
      <alignment vertical="center" wrapText="1"/>
    </xf>
    <xf numFmtId="0" fontId="2" fillId="0" borderId="27" xfId="3" applyFont="1" applyBorder="1" applyAlignment="1">
      <alignment vertical="center" wrapText="1"/>
    </xf>
    <xf numFmtId="0" fontId="2" fillId="0" borderId="31" xfId="3" applyFont="1" applyBorder="1" applyAlignment="1">
      <alignment vertical="center" wrapText="1"/>
    </xf>
    <xf numFmtId="0" fontId="2" fillId="0" borderId="0" xfId="3" applyFont="1" applyBorder="1" applyAlignment="1">
      <alignment vertical="center" wrapText="1"/>
    </xf>
    <xf numFmtId="0" fontId="2" fillId="0" borderId="32" xfId="3" applyFont="1" applyBorder="1" applyAlignment="1">
      <alignment vertical="center" wrapText="1"/>
    </xf>
    <xf numFmtId="0" fontId="2" fillId="0" borderId="43" xfId="3" applyFont="1" applyBorder="1" applyAlignment="1">
      <alignment vertical="center" wrapText="1"/>
    </xf>
    <xf numFmtId="0" fontId="2" fillId="0" borderId="46" xfId="3" applyFont="1" applyBorder="1" applyAlignment="1">
      <alignment vertical="center" wrapText="1"/>
    </xf>
    <xf numFmtId="0" fontId="2" fillId="0" borderId="44" xfId="3" applyFont="1" applyBorder="1" applyAlignment="1">
      <alignment vertical="center" wrapText="1"/>
    </xf>
    <xf numFmtId="0" fontId="13" fillId="0" borderId="50" xfId="3" applyFont="1" applyBorder="1" applyAlignment="1">
      <alignment horizontal="center" vertical="center" wrapText="1" shrinkToFit="1"/>
    </xf>
    <xf numFmtId="0" fontId="13" fillId="0" borderId="50" xfId="3" applyFont="1" applyBorder="1" applyAlignment="1">
      <alignment horizontal="center" vertical="center" shrinkToFit="1"/>
    </xf>
    <xf numFmtId="1" fontId="2" fillId="0" borderId="15" xfId="3" applyNumberFormat="1" applyFont="1" applyFill="1" applyBorder="1" applyAlignment="1">
      <alignment horizontal="center" vertical="center"/>
    </xf>
    <xf numFmtId="1" fontId="2" fillId="0" borderId="12" xfId="3" applyNumberFormat="1" applyFill="1" applyBorder="1" applyAlignment="1">
      <alignment horizontal="center" vertical="center"/>
    </xf>
    <xf numFmtId="1" fontId="2" fillId="0" borderId="16" xfId="3" applyNumberFormat="1" applyFill="1" applyBorder="1" applyAlignment="1">
      <alignment horizontal="center" vertical="center"/>
    </xf>
    <xf numFmtId="1" fontId="2" fillId="0" borderId="17" xfId="3" applyNumberFormat="1" applyFill="1" applyBorder="1" applyAlignment="1">
      <alignment horizontal="center" vertical="center"/>
    </xf>
    <xf numFmtId="0" fontId="2" fillId="0" borderId="28" xfId="3" applyFont="1" applyBorder="1" applyAlignment="1">
      <alignment horizontal="center" vertical="center" wrapText="1" shrinkToFit="1"/>
    </xf>
    <xf numFmtId="1" fontId="2" fillId="0" borderId="81" xfId="3" applyNumberFormat="1" applyFont="1" applyFill="1" applyBorder="1" applyAlignment="1">
      <alignment horizontal="center" vertical="center"/>
    </xf>
    <xf numFmtId="1" fontId="2" fillId="0" borderId="79" xfId="3" applyNumberFormat="1" applyFont="1" applyFill="1" applyBorder="1" applyAlignment="1">
      <alignment horizontal="center" vertical="center"/>
    </xf>
    <xf numFmtId="1" fontId="2" fillId="0" borderId="80" xfId="3" applyNumberFormat="1" applyFont="1" applyFill="1" applyBorder="1" applyAlignment="1">
      <alignment horizontal="center" vertical="center"/>
    </xf>
    <xf numFmtId="0" fontId="2" fillId="0" borderId="70" xfId="3" applyFont="1" applyFill="1" applyBorder="1" applyAlignment="1">
      <alignment horizontal="center" vertical="center"/>
    </xf>
    <xf numFmtId="0" fontId="2" fillId="0" borderId="35" xfId="3" applyFont="1" applyFill="1" applyBorder="1" applyAlignment="1">
      <alignment horizontal="center" vertical="center"/>
    </xf>
    <xf numFmtId="0" fontId="2" fillId="0" borderId="72" xfId="3" applyFont="1" applyFill="1" applyBorder="1" applyAlignment="1">
      <alignment horizontal="center" vertical="center"/>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0" fillId="0" borderId="14" xfId="5" applyFont="1" applyFill="1" applyBorder="1" applyAlignment="1" applyProtection="1">
      <alignment horizontal="left" vertical="top" wrapText="1"/>
    </xf>
    <xf numFmtId="0" fontId="0" fillId="0" borderId="12" xfId="5" applyFont="1" applyFill="1" applyBorder="1" applyAlignment="1" applyProtection="1">
      <alignment horizontal="left" vertical="top" wrapText="1"/>
    </xf>
    <xf numFmtId="0" fontId="0" fillId="0" borderId="17" xfId="5" applyFont="1" applyFill="1" applyBorder="1" applyAlignment="1" applyProtection="1">
      <alignment horizontal="left" vertical="top" wrapText="1"/>
    </xf>
    <xf numFmtId="0" fontId="10" fillId="2" borderId="12" xfId="4" applyFont="1" applyFill="1" applyBorder="1" applyAlignment="1" applyProtection="1">
      <alignment horizontal="center" vertical="center" wrapText="1" shrinkToFit="1"/>
    </xf>
    <xf numFmtId="0" fontId="10" fillId="2" borderId="13" xfId="4" applyFont="1" applyFill="1" applyBorder="1" applyAlignment="1" applyProtection="1">
      <alignment horizontal="center" vertical="center" wrapText="1" shrinkToFit="1"/>
    </xf>
    <xf numFmtId="0" fontId="11" fillId="0" borderId="12" xfId="4" applyFont="1" applyFill="1" applyBorder="1" applyAlignment="1" applyProtection="1">
      <alignment horizontal="center" vertical="center" wrapText="1"/>
    </xf>
    <xf numFmtId="0" fontId="11" fillId="0" borderId="16" xfId="4" applyFont="1" applyFill="1" applyBorder="1" applyAlignment="1" applyProtection="1">
      <alignment horizontal="center" vertical="center" wrapText="1"/>
    </xf>
    <xf numFmtId="0" fontId="8" fillId="2" borderId="12" xfId="5" applyFont="1" applyFill="1" applyBorder="1" applyAlignment="1" applyProtection="1">
      <alignment horizontal="center" vertical="center" shrinkToFit="1"/>
    </xf>
    <xf numFmtId="0" fontId="8" fillId="2" borderId="16" xfId="5" applyFont="1" applyFill="1" applyBorder="1" applyAlignment="1" applyProtection="1">
      <alignment horizontal="center" vertical="center" shrinkToFit="1"/>
    </xf>
    <xf numFmtId="0" fontId="7" fillId="2" borderId="3" xfId="4" applyFont="1" applyFill="1" applyBorder="1" applyAlignment="1" applyProtection="1">
      <alignment horizontal="center" vertical="center"/>
    </xf>
    <xf numFmtId="0" fontId="7" fillId="3" borderId="4" xfId="3" applyFont="1" applyFill="1" applyBorder="1" applyAlignment="1">
      <alignment horizontal="center" vertical="center"/>
    </xf>
    <xf numFmtId="0" fontId="8" fillId="2" borderId="142" xfId="4" applyFont="1" applyFill="1" applyBorder="1" applyAlignment="1" applyProtection="1">
      <alignment horizontal="center" vertical="center"/>
    </xf>
    <xf numFmtId="0" fontId="0" fillId="0" borderId="6" xfId="5" applyFont="1" applyFill="1" applyBorder="1" applyAlignment="1" applyProtection="1">
      <alignment horizontal="center" vertical="center" wrapText="1" shrinkToFit="1"/>
    </xf>
    <xf numFmtId="0" fontId="0" fillId="0" borderId="9" xfId="5" applyFont="1" applyFill="1" applyBorder="1" applyAlignment="1" applyProtection="1">
      <alignment horizontal="center" vertical="center" wrapText="1" shrinkToFit="1"/>
    </xf>
    <xf numFmtId="0" fontId="8" fillId="2" borderId="6" xfId="5" applyFont="1" applyFill="1" applyBorder="1" applyAlignment="1" applyProtection="1">
      <alignment horizontal="center" vertical="center" wrapText="1" shrinkToFit="1"/>
    </xf>
    <xf numFmtId="0" fontId="8" fillId="2" borderId="9" xfId="5" applyFont="1" applyFill="1" applyBorder="1" applyAlignment="1" applyProtection="1">
      <alignment horizontal="center" vertical="center" wrapText="1" shrinkToFit="1"/>
    </xf>
    <xf numFmtId="0" fontId="9" fillId="0" borderId="8" xfId="0" applyFont="1" applyBorder="1" applyAlignment="1">
      <alignment horizontal="center" vertical="center"/>
    </xf>
    <xf numFmtId="0" fontId="9" fillId="0" borderId="15" xfId="0" applyFont="1" applyBorder="1" applyAlignment="1">
      <alignment horizontal="center" vertical="center" shrinkToFit="1"/>
    </xf>
    <xf numFmtId="0" fontId="12" fillId="2" borderId="13" xfId="4" applyFont="1" applyFill="1" applyBorder="1" applyAlignment="1" applyProtection="1">
      <alignment horizontal="center" vertical="center"/>
    </xf>
    <xf numFmtId="0" fontId="9" fillId="0" borderId="12" xfId="5" applyFont="1" applyFill="1" applyBorder="1" applyAlignment="1" applyProtection="1">
      <alignment horizontal="center" vertical="center" wrapText="1" shrinkToFit="1"/>
    </xf>
    <xf numFmtId="0" fontId="9" fillId="0" borderId="16" xfId="5" applyFont="1" applyFill="1" applyBorder="1" applyAlignment="1" applyProtection="1">
      <alignment horizontal="center" vertical="center" wrapText="1" shrinkToFit="1"/>
    </xf>
    <xf numFmtId="0" fontId="0" fillId="0" borderId="12" xfId="6" applyFont="1" applyFill="1" applyBorder="1" applyAlignment="1" applyProtection="1">
      <alignment vertical="center" wrapText="1"/>
    </xf>
    <xf numFmtId="0" fontId="0" fillId="0" borderId="17" xfId="6" applyFont="1" applyFill="1" applyBorder="1" applyAlignment="1" applyProtection="1">
      <alignment vertical="center" wrapText="1"/>
    </xf>
    <xf numFmtId="0" fontId="8" fillId="2" borderId="6" xfId="5" applyFont="1" applyFill="1" applyBorder="1" applyAlignment="1" applyProtection="1">
      <alignment horizontal="center" vertical="center"/>
    </xf>
    <xf numFmtId="0" fontId="8" fillId="2" borderId="10" xfId="5" applyFont="1" applyFill="1" applyBorder="1" applyAlignment="1" applyProtection="1">
      <alignment horizontal="center" vertical="center"/>
    </xf>
    <xf numFmtId="0" fontId="12" fillId="2" borderId="11" xfId="4" applyFont="1" applyFill="1" applyBorder="1" applyAlignment="1" applyProtection="1">
      <alignment horizontal="center" vertical="center" wrapText="1" shrinkToFit="1"/>
    </xf>
    <xf numFmtId="0" fontId="12" fillId="2" borderId="12" xfId="4" applyFont="1" applyFill="1" applyBorder="1" applyAlignment="1" applyProtection="1">
      <alignment horizontal="center" vertical="center" wrapText="1" shrinkToFit="1"/>
    </xf>
    <xf numFmtId="0" fontId="12" fillId="2" borderId="13" xfId="4" applyFont="1" applyFill="1" applyBorder="1" applyAlignment="1" applyProtection="1">
      <alignment horizontal="center" vertical="center" wrapText="1" shrinkToFit="1"/>
    </xf>
    <xf numFmtId="0" fontId="8" fillId="2" borderId="12" xfId="5" applyNumberFormat="1" applyFont="1" applyFill="1" applyBorder="1" applyAlignment="1" applyProtection="1">
      <alignment horizontal="center" vertical="center" wrapText="1"/>
    </xf>
    <xf numFmtId="0" fontId="8" fillId="2" borderId="16" xfId="5" applyNumberFormat="1" applyFont="1" applyFill="1" applyBorder="1" applyAlignment="1" applyProtection="1">
      <alignment horizontal="center" vertical="center" wrapText="1"/>
    </xf>
    <xf numFmtId="0" fontId="6" fillId="0" borderId="15"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6" fillId="0" borderId="17" xfId="5" applyFont="1" applyFill="1" applyBorder="1" applyAlignment="1">
      <alignment horizontal="center" vertical="center" shrinkToFit="1"/>
    </xf>
    <xf numFmtId="0" fontId="0" fillId="0" borderId="12" xfId="5" applyFont="1" applyFill="1" applyBorder="1" applyAlignment="1" applyProtection="1">
      <alignment vertical="center" wrapText="1"/>
    </xf>
    <xf numFmtId="0" fontId="0" fillId="0" borderId="17" xfId="5" applyFont="1" applyFill="1" applyBorder="1" applyAlignment="1" applyProtection="1">
      <alignment vertical="center" wrapText="1"/>
    </xf>
    <xf numFmtId="0" fontId="8" fillId="0" borderId="141" xfId="4" applyFont="1" applyFill="1" applyBorder="1" applyAlignment="1" applyProtection="1">
      <alignment horizontal="center" vertical="center" wrapText="1"/>
    </xf>
    <xf numFmtId="0" fontId="8" fillId="0" borderId="57" xfId="4" applyFont="1" applyFill="1" applyBorder="1" applyAlignment="1" applyProtection="1">
      <alignment horizontal="center" vertical="center" wrapText="1"/>
    </xf>
    <xf numFmtId="0" fontId="8" fillId="0" borderId="58" xfId="4" applyFont="1" applyFill="1" applyBorder="1" applyAlignment="1" applyProtection="1">
      <alignment horizontal="center" vertical="center" wrapText="1"/>
    </xf>
    <xf numFmtId="0" fontId="19" fillId="0" borderId="33" xfId="3" quotePrefix="1" applyFont="1" applyFill="1" applyBorder="1" applyAlignment="1">
      <alignment horizontal="center" vertical="center"/>
    </xf>
    <xf numFmtId="0" fontId="2" fillId="0" borderId="41" xfId="3" applyFont="1" applyFill="1" applyBorder="1" applyAlignment="1">
      <alignment horizontal="center" vertical="center"/>
    </xf>
    <xf numFmtId="0" fontId="2" fillId="0" borderId="42" xfId="3" applyFont="1" applyFill="1" applyBorder="1" applyAlignment="1">
      <alignment horizontal="center" vertical="center"/>
    </xf>
    <xf numFmtId="0" fontId="14" fillId="2" borderId="31" xfId="4" applyFont="1" applyFill="1" applyBorder="1" applyAlignment="1" applyProtection="1">
      <alignment horizontal="center" vertical="center" wrapText="1"/>
    </xf>
    <xf numFmtId="0" fontId="14" fillId="2" borderId="32" xfId="4" applyFont="1" applyFill="1" applyBorder="1" applyAlignment="1" applyProtection="1">
      <alignment horizontal="center" vertical="center" wrapText="1"/>
    </xf>
    <xf numFmtId="0" fontId="14" fillId="2" borderId="43" xfId="4" applyFont="1" applyFill="1" applyBorder="1" applyAlignment="1" applyProtection="1">
      <alignment horizontal="center" vertical="center" wrapText="1"/>
    </xf>
    <xf numFmtId="0" fontId="14" fillId="2" borderId="101" xfId="4" applyFont="1" applyFill="1" applyBorder="1" applyAlignment="1" applyProtection="1">
      <alignment horizontal="center" vertical="center" wrapText="1"/>
    </xf>
    <xf numFmtId="0" fontId="14" fillId="2" borderId="68" xfId="4" applyFont="1" applyFill="1" applyBorder="1" applyAlignment="1" applyProtection="1">
      <alignment horizontal="center" vertical="center" wrapText="1"/>
    </xf>
    <xf numFmtId="0" fontId="14" fillId="2" borderId="69" xfId="4" applyFont="1" applyFill="1" applyBorder="1" applyAlignment="1" applyProtection="1">
      <alignment horizontal="center" vertical="center" wrapText="1"/>
    </xf>
    <xf numFmtId="0" fontId="2" fillId="0" borderId="101" xfId="3" applyFont="1" applyFill="1" applyBorder="1" applyAlignment="1">
      <alignment horizontal="center" vertical="center"/>
    </xf>
    <xf numFmtId="0" fontId="16" fillId="0" borderId="101" xfId="3" applyFont="1" applyFill="1" applyBorder="1" applyAlignment="1">
      <alignment horizontal="center" vertical="center"/>
    </xf>
    <xf numFmtId="0" fontId="16" fillId="0" borderId="68" xfId="3" applyFont="1" applyFill="1" applyBorder="1" applyAlignment="1">
      <alignment horizontal="center" vertical="center"/>
    </xf>
    <xf numFmtId="0" fontId="16" fillId="0" borderId="140" xfId="3" applyFont="1" applyFill="1" applyBorder="1" applyAlignment="1">
      <alignment horizontal="center" vertical="center"/>
    </xf>
    <xf numFmtId="0" fontId="2" fillId="0" borderId="39" xfId="3" applyFont="1" applyFill="1" applyBorder="1" applyAlignment="1">
      <alignment horizontal="center" vertical="center"/>
    </xf>
    <xf numFmtId="0" fontId="14" fillId="2" borderId="75" xfId="4" applyFont="1" applyFill="1" applyBorder="1" applyAlignment="1" applyProtection="1">
      <alignment horizontal="center" vertical="center" wrapText="1"/>
    </xf>
    <xf numFmtId="0" fontId="14" fillId="2" borderId="73" xfId="4" applyFont="1" applyFill="1" applyBorder="1" applyAlignment="1" applyProtection="1">
      <alignment horizontal="center" vertical="center" wrapText="1"/>
    </xf>
    <xf numFmtId="0" fontId="14" fillId="2" borderId="74" xfId="4" applyFont="1" applyFill="1" applyBorder="1" applyAlignment="1" applyProtection="1">
      <alignment horizontal="center" vertical="center" wrapText="1"/>
    </xf>
    <xf numFmtId="0" fontId="2" fillId="0" borderId="139" xfId="3" applyFont="1" applyFill="1" applyBorder="1" applyAlignment="1">
      <alignment horizontal="center" vertical="center"/>
    </xf>
    <xf numFmtId="0" fontId="14" fillId="2" borderId="14" xfId="4" applyFont="1" applyFill="1" applyBorder="1" applyAlignment="1" applyProtection="1">
      <alignment horizontal="center" vertical="center" wrapText="1"/>
    </xf>
    <xf numFmtId="0" fontId="14" fillId="2" borderId="12" xfId="4" applyFont="1" applyFill="1" applyBorder="1" applyAlignment="1" applyProtection="1">
      <alignment horizontal="center" vertical="center" wrapText="1"/>
    </xf>
    <xf numFmtId="0" fontId="14" fillId="2" borderId="16" xfId="4" applyFont="1" applyFill="1" applyBorder="1" applyAlignment="1" applyProtection="1">
      <alignment horizontal="center" vertical="center" wrapText="1"/>
    </xf>
    <xf numFmtId="0" fontId="2" fillId="0" borderId="56" xfId="3" applyFont="1" applyFill="1" applyBorder="1" applyAlignment="1">
      <alignment horizontal="center" vertical="center"/>
    </xf>
    <xf numFmtId="0" fontId="2" fillId="0" borderId="57" xfId="3" applyFont="1" applyFill="1" applyBorder="1" applyAlignment="1">
      <alignment horizontal="center" vertical="center"/>
    </xf>
    <xf numFmtId="0" fontId="2" fillId="0" borderId="58" xfId="3" applyFont="1" applyFill="1" applyBorder="1" applyAlignment="1">
      <alignment horizontal="center" vertical="center"/>
    </xf>
    <xf numFmtId="0" fontId="2" fillId="0" borderId="138" xfId="3" applyFont="1" applyFill="1" applyBorder="1" applyAlignment="1">
      <alignment horizontal="center" vertical="center"/>
    </xf>
    <xf numFmtId="0" fontId="2" fillId="2" borderId="15"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19" fillId="0" borderId="50" xfId="3" applyFont="1" applyBorder="1" applyAlignment="1">
      <alignment horizontal="center" vertical="center" wrapText="1" shrinkToFit="1"/>
    </xf>
    <xf numFmtId="0" fontId="19" fillId="0" borderId="50" xfId="3" applyFont="1" applyBorder="1" applyAlignment="1">
      <alignment horizontal="center" vertical="center" shrinkToFit="1"/>
    </xf>
    <xf numFmtId="0" fontId="20" fillId="0" borderId="57" xfId="3" applyFont="1" applyFill="1" applyBorder="1" applyAlignment="1">
      <alignment horizontal="center" vertical="center" shrinkToFit="1"/>
    </xf>
    <xf numFmtId="0" fontId="20" fillId="0" borderId="58" xfId="3" applyFont="1" applyFill="1" applyBorder="1" applyAlignment="1">
      <alignment horizontal="center" vertical="center" shrinkToFit="1"/>
    </xf>
    <xf numFmtId="179" fontId="19" fillId="0" borderId="61" xfId="3" applyNumberFormat="1" applyFont="1" applyBorder="1" applyAlignment="1" applyProtection="1">
      <alignment horizontal="center" vertical="center"/>
      <protection locked="0"/>
    </xf>
    <xf numFmtId="3" fontId="37" fillId="0" borderId="15" xfId="3" applyNumberFormat="1" applyFont="1" applyFill="1" applyBorder="1" applyAlignment="1">
      <alignment horizontal="center" vertical="center"/>
    </xf>
    <xf numFmtId="3" fontId="37" fillId="0" borderId="12" xfId="3" applyNumberFormat="1" applyFont="1" applyFill="1" applyBorder="1" applyAlignment="1">
      <alignment horizontal="center" vertical="center"/>
    </xf>
    <xf numFmtId="3" fontId="37" fillId="0" borderId="16" xfId="3" applyNumberFormat="1" applyFont="1" applyFill="1" applyBorder="1" applyAlignment="1">
      <alignment horizontal="center" vertical="center"/>
    </xf>
    <xf numFmtId="0" fontId="19" fillId="0" borderId="59" xfId="3" applyFont="1" applyBorder="1" applyAlignment="1">
      <alignment horizontal="center" vertical="center"/>
    </xf>
    <xf numFmtId="0" fontId="21" fillId="2" borderId="12" xfId="3" applyFont="1" applyFill="1" applyBorder="1" applyAlignment="1">
      <alignment horizontal="center" vertical="center" wrapText="1" shrinkToFit="1"/>
    </xf>
    <xf numFmtId="0" fontId="21" fillId="2" borderId="16" xfId="3" applyFont="1" applyFill="1" applyBorder="1" applyAlignment="1">
      <alignment horizontal="center" vertical="center" wrapText="1" shrinkToFit="1"/>
    </xf>
    <xf numFmtId="0" fontId="11" fillId="0" borderId="26"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20" fillId="2" borderId="15" xfId="3" applyFont="1" applyFill="1" applyBorder="1" applyAlignment="1">
      <alignment horizontal="center" vertical="center" wrapText="1" shrinkToFit="1"/>
    </xf>
    <xf numFmtId="0" fontId="20" fillId="2" borderId="12" xfId="3" applyFont="1" applyFill="1" applyBorder="1" applyAlignment="1">
      <alignment horizontal="center" vertical="center" wrapText="1" shrinkToFit="1"/>
    </xf>
    <xf numFmtId="0" fontId="20" fillId="2" borderId="16" xfId="3" applyFont="1" applyFill="1" applyBorder="1" applyAlignment="1">
      <alignment horizontal="center" vertical="center" wrapText="1" shrinkToFit="1"/>
    </xf>
    <xf numFmtId="0" fontId="19" fillId="0" borderId="15" xfId="3" applyFont="1" applyFill="1" applyBorder="1" applyAlignment="1">
      <alignment vertical="center" wrapText="1"/>
    </xf>
    <xf numFmtId="0" fontId="19" fillId="0" borderId="12" xfId="3" applyFont="1" applyFill="1" applyBorder="1" applyAlignment="1">
      <alignment vertical="center" wrapText="1"/>
    </xf>
    <xf numFmtId="0" fontId="19" fillId="0" borderId="16" xfId="3" applyFont="1" applyFill="1" applyBorder="1" applyAlignment="1">
      <alignment vertical="center" wrapText="1"/>
    </xf>
    <xf numFmtId="0" fontId="20" fillId="2" borderId="12" xfId="3" applyFont="1" applyFill="1" applyBorder="1" applyAlignment="1">
      <alignment horizontal="center" vertical="center" shrinkToFit="1"/>
    </xf>
    <xf numFmtId="0" fontId="20" fillId="2" borderId="16" xfId="3" applyFont="1" applyFill="1" applyBorder="1" applyAlignment="1">
      <alignment horizontal="center" vertical="center" shrinkToFit="1"/>
    </xf>
    <xf numFmtId="0" fontId="2" fillId="3" borderId="11" xfId="3" applyFont="1" applyFill="1" applyBorder="1" applyAlignment="1">
      <alignment horizontal="center" vertical="center"/>
    </xf>
    <xf numFmtId="0" fontId="2" fillId="3" borderId="12" xfId="3" applyFont="1" applyFill="1" applyBorder="1" applyAlignment="1">
      <alignment horizontal="center" vertical="center"/>
    </xf>
    <xf numFmtId="0" fontId="2" fillId="3" borderId="16" xfId="3" applyFont="1" applyFill="1" applyBorder="1" applyAlignment="1">
      <alignment horizontal="center" vertical="center"/>
    </xf>
    <xf numFmtId="0" fontId="13" fillId="3" borderId="15" xfId="3" applyFont="1" applyFill="1" applyBorder="1" applyAlignment="1">
      <alignment horizontal="center" vertical="center"/>
    </xf>
    <xf numFmtId="0" fontId="13" fillId="3" borderId="12" xfId="3" applyFont="1" applyFill="1" applyBorder="1" applyAlignment="1">
      <alignment horizontal="center" vertical="center"/>
    </xf>
    <xf numFmtId="0" fontId="13" fillId="3" borderId="16" xfId="3" applyFont="1" applyFill="1" applyBorder="1" applyAlignment="1">
      <alignment horizontal="center" vertical="center"/>
    </xf>
    <xf numFmtId="0" fontId="2" fillId="3" borderId="15" xfId="3" applyFont="1" applyFill="1" applyBorder="1" applyAlignment="1">
      <alignment horizontal="center" vertical="center"/>
    </xf>
    <xf numFmtId="0" fontId="2" fillId="3" borderId="17" xfId="3" applyFont="1" applyFill="1" applyBorder="1" applyAlignment="1">
      <alignment horizontal="center" vertical="center"/>
    </xf>
    <xf numFmtId="0" fontId="2" fillId="0" borderId="101" xfId="3" applyFont="1" applyFill="1" applyBorder="1" applyAlignment="1">
      <alignment horizontal="center" vertical="top"/>
    </xf>
    <xf numFmtId="0" fontId="2" fillId="0" borderId="33" xfId="3" applyFont="1" applyFill="1" applyBorder="1" applyAlignment="1">
      <alignment horizontal="center" vertical="top"/>
    </xf>
    <xf numFmtId="0" fontId="2" fillId="4" borderId="130" xfId="0" applyFont="1" applyFill="1" applyBorder="1" applyAlignment="1">
      <alignment horizontal="center" vertical="center"/>
    </xf>
    <xf numFmtId="0" fontId="19" fillId="4" borderId="95" xfId="0" applyFont="1" applyFill="1" applyBorder="1" applyAlignment="1">
      <alignment vertical="center" wrapText="1"/>
    </xf>
    <xf numFmtId="0" fontId="19" fillId="4" borderId="96" xfId="0" applyFont="1" applyFill="1" applyBorder="1" applyAlignment="1">
      <alignment vertical="center" wrapText="1"/>
    </xf>
    <xf numFmtId="0" fontId="19" fillId="4" borderId="97" xfId="0" applyFont="1" applyFill="1" applyBorder="1" applyAlignment="1">
      <alignment vertical="center" wrapText="1"/>
    </xf>
    <xf numFmtId="0" fontId="19" fillId="4" borderId="71" xfId="0" applyFont="1" applyFill="1" applyBorder="1" applyAlignment="1">
      <alignment vertical="center" wrapText="1"/>
    </xf>
    <xf numFmtId="0" fontId="19" fillId="4" borderId="0" xfId="0" applyFont="1" applyFill="1" applyBorder="1" applyAlignment="1">
      <alignment vertical="center" wrapText="1"/>
    </xf>
    <xf numFmtId="0" fontId="19" fillId="4" borderId="66" xfId="0" applyFont="1" applyFill="1" applyBorder="1" applyAlignment="1">
      <alignment vertical="center" wrapText="1"/>
    </xf>
    <xf numFmtId="0" fontId="19" fillId="4" borderId="45" xfId="0" applyFont="1" applyFill="1" applyBorder="1" applyAlignment="1">
      <alignment vertical="center" wrapText="1"/>
    </xf>
    <xf numFmtId="0" fontId="19" fillId="4" borderId="46" xfId="0" applyFont="1" applyFill="1" applyBorder="1" applyAlignment="1">
      <alignment vertical="center" wrapText="1"/>
    </xf>
    <xf numFmtId="0" fontId="19" fillId="4" borderId="65" xfId="0" applyFont="1" applyFill="1" applyBorder="1" applyAlignment="1">
      <alignment vertical="center" wrapText="1"/>
    </xf>
    <xf numFmtId="0" fontId="2" fillId="4" borderId="74" xfId="0" applyFont="1" applyFill="1" applyBorder="1" applyAlignment="1">
      <alignment horizontal="center" vertical="center"/>
    </xf>
    <xf numFmtId="0" fontId="19" fillId="4" borderId="28"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19" fillId="4" borderId="71"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66" xfId="0" applyFont="1" applyFill="1" applyBorder="1" applyAlignment="1">
      <alignment horizontal="left" vertical="center" wrapText="1"/>
    </xf>
    <xf numFmtId="0" fontId="19" fillId="4" borderId="45"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19" fillId="4" borderId="65" xfId="0" applyFont="1" applyFill="1" applyBorder="1" applyAlignment="1">
      <alignment horizontal="left" vertical="center" wrapText="1"/>
    </xf>
    <xf numFmtId="0" fontId="19" fillId="4" borderId="33" xfId="0" applyFont="1" applyFill="1" applyBorder="1" applyAlignment="1">
      <alignment horizontal="center" vertical="center"/>
    </xf>
    <xf numFmtId="0" fontId="19" fillId="4" borderId="34" xfId="0" applyFont="1" applyFill="1" applyBorder="1" applyAlignment="1">
      <alignment horizontal="center" vertical="center"/>
    </xf>
    <xf numFmtId="0" fontId="0" fillId="4" borderId="19" xfId="0" applyFill="1" applyBorder="1" applyAlignment="1">
      <alignment vertical="center" wrapText="1"/>
    </xf>
    <xf numFmtId="0" fontId="0" fillId="4" borderId="20" xfId="0" applyFill="1" applyBorder="1" applyAlignment="1">
      <alignment vertical="center" wrapText="1"/>
    </xf>
    <xf numFmtId="0" fontId="0" fillId="4" borderId="71" xfId="0" applyFill="1" applyBorder="1" applyAlignment="1">
      <alignment vertical="center" wrapText="1"/>
    </xf>
    <xf numFmtId="0" fontId="0" fillId="4" borderId="0" xfId="0" applyFill="1" applyAlignment="1">
      <alignment vertical="center" wrapText="1"/>
    </xf>
    <xf numFmtId="0" fontId="0" fillId="4" borderId="66" xfId="0" applyFill="1" applyBorder="1" applyAlignment="1">
      <alignment vertical="center" wrapText="1"/>
    </xf>
    <xf numFmtId="0" fontId="0" fillId="4" borderId="45" xfId="0" applyFill="1" applyBorder="1" applyAlignment="1">
      <alignment vertical="center" wrapText="1"/>
    </xf>
    <xf numFmtId="0" fontId="0" fillId="4" borderId="46" xfId="0" applyFill="1" applyBorder="1" applyAlignment="1">
      <alignment vertical="center" wrapText="1"/>
    </xf>
    <xf numFmtId="0" fontId="0" fillId="4" borderId="65" xfId="0" applyFill="1" applyBorder="1" applyAlignment="1">
      <alignment vertical="center" wrapText="1"/>
    </xf>
    <xf numFmtId="0" fontId="19" fillId="0" borderId="19" xfId="3" applyFont="1" applyFill="1" applyBorder="1" applyAlignment="1">
      <alignment vertical="center" wrapText="1"/>
    </xf>
    <xf numFmtId="0" fontId="19" fillId="0" borderId="19" xfId="3" applyFont="1" applyFill="1" applyBorder="1" applyAlignment="1">
      <alignment vertical="center"/>
    </xf>
    <xf numFmtId="0" fontId="19" fillId="0" borderId="20" xfId="3" applyFont="1" applyFill="1" applyBorder="1" applyAlignment="1">
      <alignment vertical="center"/>
    </xf>
    <xf numFmtId="0" fontId="2" fillId="0" borderId="50" xfId="3" applyFont="1" applyBorder="1" applyAlignment="1">
      <alignment horizontal="center" vertical="center" wrapText="1" shrinkToFit="1"/>
    </xf>
    <xf numFmtId="0" fontId="9" fillId="0" borderId="26" xfId="0" applyFont="1" applyFill="1" applyBorder="1" applyAlignment="1">
      <alignment vertical="center" wrapText="1"/>
    </xf>
    <xf numFmtId="0" fontId="9" fillId="0" borderId="19" xfId="0" applyFont="1" applyFill="1" applyBorder="1" applyAlignment="1">
      <alignment vertical="center" wrapText="1"/>
    </xf>
    <xf numFmtId="0" fontId="9" fillId="0" borderId="27" xfId="0" applyFont="1" applyFill="1" applyBorder="1" applyAlignment="1">
      <alignment vertical="center" wrapText="1"/>
    </xf>
    <xf numFmtId="0" fontId="9" fillId="0" borderId="43" xfId="0" applyFont="1" applyFill="1" applyBorder="1" applyAlignment="1">
      <alignment vertical="center" wrapText="1"/>
    </xf>
    <xf numFmtId="0" fontId="9" fillId="0" borderId="46" xfId="0" applyFont="1" applyFill="1" applyBorder="1" applyAlignment="1">
      <alignment vertical="center" wrapText="1"/>
    </xf>
    <xf numFmtId="0" fontId="9" fillId="0" borderId="44" xfId="0" applyFont="1" applyFill="1" applyBorder="1" applyAlignment="1">
      <alignment vertical="center" wrapText="1"/>
    </xf>
    <xf numFmtId="0" fontId="2" fillId="0" borderId="28" xfId="3" applyFont="1" applyFill="1" applyBorder="1" applyAlignment="1">
      <alignment horizontal="center" vertical="center" wrapText="1" shrinkToFit="1"/>
    </xf>
    <xf numFmtId="0" fontId="2" fillId="0" borderId="19" xfId="3" applyFill="1" applyBorder="1" applyAlignment="1">
      <alignment horizontal="center" vertical="center" shrinkToFit="1"/>
    </xf>
    <xf numFmtId="0" fontId="2" fillId="0" borderId="27" xfId="3" applyFill="1" applyBorder="1" applyAlignment="1">
      <alignment horizontal="center" vertical="center" shrinkToFit="1"/>
    </xf>
    <xf numFmtId="0" fontId="38" fillId="6" borderId="71" xfId="3" applyFont="1" applyFill="1" applyBorder="1" applyAlignment="1">
      <alignment horizontal="center" vertical="top"/>
    </xf>
    <xf numFmtId="0" fontId="38" fillId="6" borderId="0" xfId="3" applyFont="1" applyFill="1" applyBorder="1" applyAlignment="1">
      <alignment horizontal="center" vertical="top"/>
    </xf>
    <xf numFmtId="0" fontId="38" fillId="6" borderId="66" xfId="3" applyFont="1" applyFill="1" applyBorder="1" applyAlignment="1">
      <alignment horizontal="center" vertical="top"/>
    </xf>
    <xf numFmtId="0" fontId="38" fillId="0" borderId="70" xfId="3" applyFont="1" applyFill="1" applyBorder="1" applyAlignment="1">
      <alignment horizontal="center" vertical="top"/>
    </xf>
    <xf numFmtId="0" fontId="38" fillId="0" borderId="34" xfId="3" applyFont="1" applyFill="1" applyBorder="1" applyAlignment="1">
      <alignment horizontal="center" vertical="top"/>
    </xf>
    <xf numFmtId="0" fontId="38" fillId="0" borderId="35" xfId="3" applyFont="1" applyFill="1" applyBorder="1" applyAlignment="1">
      <alignment horizontal="center" vertical="top"/>
    </xf>
    <xf numFmtId="0" fontId="38" fillId="0" borderId="33" xfId="3" applyFont="1" applyFill="1" applyBorder="1" applyAlignment="1">
      <alignment horizontal="center" vertical="top"/>
    </xf>
    <xf numFmtId="0" fontId="38" fillId="6" borderId="33" xfId="3" applyFont="1" applyFill="1" applyBorder="1" applyAlignment="1">
      <alignment horizontal="center" vertical="top"/>
    </xf>
    <xf numFmtId="0" fontId="38" fillId="6" borderId="34" xfId="3" applyFont="1" applyFill="1" applyBorder="1" applyAlignment="1">
      <alignment horizontal="center" vertical="top"/>
    </xf>
    <xf numFmtId="0" fontId="38" fillId="6" borderId="35" xfId="3" applyFont="1" applyFill="1" applyBorder="1" applyAlignment="1">
      <alignment horizontal="center" vertical="top"/>
    </xf>
    <xf numFmtId="0" fontId="38" fillId="0" borderId="72" xfId="3" applyFont="1" applyFill="1" applyBorder="1" applyAlignment="1">
      <alignment horizontal="center" vertical="top"/>
    </xf>
    <xf numFmtId="0" fontId="38" fillId="0" borderId="73" xfId="3" applyFont="1" applyFill="1" applyBorder="1" applyAlignment="1">
      <alignment horizontal="center" vertical="top"/>
    </xf>
    <xf numFmtId="0" fontId="38" fillId="0" borderId="74" xfId="3" applyFont="1" applyFill="1" applyBorder="1" applyAlignment="1">
      <alignment horizontal="center" vertical="top"/>
    </xf>
    <xf numFmtId="0" fontId="38" fillId="0" borderId="75" xfId="3" applyFont="1" applyFill="1" applyBorder="1" applyAlignment="1">
      <alignment horizontal="center" vertical="top"/>
    </xf>
    <xf numFmtId="0" fontId="38" fillId="6" borderId="75" xfId="3" applyFont="1" applyFill="1" applyBorder="1" applyAlignment="1">
      <alignment horizontal="center" vertical="top"/>
    </xf>
    <xf numFmtId="0" fontId="38" fillId="6" borderId="73" xfId="3" applyFont="1" applyFill="1" applyBorder="1" applyAlignment="1">
      <alignment horizontal="center" vertical="top"/>
    </xf>
    <xf numFmtId="0" fontId="38" fillId="6" borderId="74" xfId="3" applyFont="1" applyFill="1" applyBorder="1" applyAlignment="1">
      <alignment horizontal="center" vertical="top"/>
    </xf>
    <xf numFmtId="0" fontId="38" fillId="0" borderId="78" xfId="3" applyFont="1" applyFill="1" applyBorder="1" applyAlignment="1">
      <alignment horizontal="center" vertical="center"/>
    </xf>
    <xf numFmtId="0" fontId="38" fillId="0" borderId="79" xfId="3" applyFont="1" applyFill="1" applyBorder="1" applyAlignment="1">
      <alignment horizontal="center" vertical="center"/>
    </xf>
    <xf numFmtId="0" fontId="38" fillId="0" borderId="80" xfId="3" applyFont="1" applyFill="1" applyBorder="1" applyAlignment="1">
      <alignment horizontal="center" vertical="center"/>
    </xf>
    <xf numFmtId="0" fontId="38" fillId="0" borderId="81" xfId="3" applyFont="1" applyFill="1" applyBorder="1" applyAlignment="1">
      <alignment horizontal="center" vertical="top"/>
    </xf>
    <xf numFmtId="0" fontId="38" fillId="0" borderId="79" xfId="3" applyFont="1" applyFill="1" applyBorder="1" applyAlignment="1">
      <alignment horizontal="center" vertical="top"/>
    </xf>
    <xf numFmtId="0" fontId="38" fillId="0" borderId="80" xfId="3" applyFont="1" applyFill="1" applyBorder="1" applyAlignment="1">
      <alignment horizontal="center" vertical="top"/>
    </xf>
    <xf numFmtId="0" fontId="38" fillId="6" borderId="81" xfId="3" applyFont="1" applyFill="1" applyBorder="1" applyAlignment="1">
      <alignment horizontal="center" vertical="top"/>
    </xf>
    <xf numFmtId="0" fontId="38" fillId="6" borderId="79" xfId="3" applyFont="1" applyFill="1" applyBorder="1" applyAlignment="1">
      <alignment horizontal="center" vertical="top"/>
    </xf>
    <xf numFmtId="0" fontId="38" fillId="6" borderId="80" xfId="3" applyFont="1" applyFill="1" applyBorder="1" applyAlignment="1">
      <alignment horizontal="center" vertical="top"/>
    </xf>
    <xf numFmtId="0" fontId="39" fillId="2" borderId="18" xfId="3" applyFont="1" applyFill="1" applyBorder="1" applyAlignment="1">
      <alignment horizontal="center" vertical="center" textRotation="255" wrapText="1"/>
    </xf>
    <xf numFmtId="0" fontId="39" fillId="2" borderId="20" xfId="3" applyFont="1" applyFill="1" applyBorder="1" applyAlignment="1">
      <alignment horizontal="center" vertical="center" textRotation="255" wrapText="1"/>
    </xf>
    <xf numFmtId="0" fontId="39" fillId="2" borderId="24" xfId="3" applyFont="1" applyFill="1" applyBorder="1" applyAlignment="1">
      <alignment horizontal="center" vertical="center" textRotation="255" wrapText="1"/>
    </xf>
    <xf numFmtId="0" fontId="39" fillId="2" borderId="66" xfId="3" applyFont="1" applyFill="1" applyBorder="1" applyAlignment="1">
      <alignment horizontal="center" vertical="center" textRotation="255" wrapText="1"/>
    </xf>
    <xf numFmtId="0" fontId="39" fillId="2" borderId="76" xfId="3" applyFont="1" applyFill="1" applyBorder="1" applyAlignment="1">
      <alignment horizontal="center" vertical="center" textRotation="255" wrapText="1"/>
    </xf>
    <xf numFmtId="0" fontId="39" fillId="2" borderId="77" xfId="3" applyFont="1" applyFill="1" applyBorder="1" applyAlignment="1">
      <alignment horizontal="center" vertical="center" textRotation="255" wrapText="1"/>
    </xf>
    <xf numFmtId="0" fontId="38" fillId="3" borderId="11" xfId="3" applyFont="1" applyFill="1" applyBorder="1" applyAlignment="1">
      <alignment horizontal="center" vertical="center"/>
    </xf>
    <xf numFmtId="0" fontId="38" fillId="3" borderId="12" xfId="3" applyFont="1" applyFill="1" applyBorder="1" applyAlignment="1">
      <alignment horizontal="center" vertical="center"/>
    </xf>
    <xf numFmtId="0" fontId="38" fillId="3" borderId="16"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12" xfId="3" applyFont="1" applyFill="1" applyBorder="1" applyAlignment="1">
      <alignment horizontal="center" vertical="center"/>
    </xf>
    <xf numFmtId="0" fontId="40" fillId="3" borderId="16"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17" xfId="3" applyFont="1" applyFill="1" applyBorder="1" applyAlignment="1">
      <alignment horizontal="center" vertical="center"/>
    </xf>
    <xf numFmtId="0" fontId="38" fillId="0" borderId="67" xfId="3" applyFont="1" applyFill="1" applyBorder="1" applyAlignment="1">
      <alignment horizontal="center" vertical="top"/>
    </xf>
    <xf numFmtId="0" fontId="38" fillId="0" borderId="68" xfId="3" applyFont="1" applyFill="1" applyBorder="1" applyAlignment="1">
      <alignment horizontal="center" vertical="top"/>
    </xf>
    <xf numFmtId="0" fontId="38" fillId="0" borderId="69" xfId="3" applyFont="1" applyFill="1" applyBorder="1" applyAlignment="1">
      <alignment horizontal="center" vertical="top"/>
    </xf>
    <xf numFmtId="0" fontId="38" fillId="0" borderId="101" xfId="3" applyFont="1" applyFill="1" applyBorder="1" applyAlignment="1">
      <alignment horizontal="center" vertical="top"/>
    </xf>
    <xf numFmtId="0" fontId="38" fillId="6" borderId="101" xfId="3" applyFont="1" applyFill="1" applyBorder="1" applyAlignment="1">
      <alignment horizontal="center" vertical="top"/>
    </xf>
    <xf numFmtId="0" fontId="38" fillId="6" borderId="68" xfId="3" applyFont="1" applyFill="1" applyBorder="1" applyAlignment="1">
      <alignment horizontal="center" vertical="top"/>
    </xf>
    <xf numFmtId="0" fontId="38" fillId="6" borderId="69" xfId="3" applyFont="1" applyFill="1" applyBorder="1" applyAlignment="1">
      <alignment horizontal="center" vertical="top"/>
    </xf>
    <xf numFmtId="0" fontId="38" fillId="6" borderId="28" xfId="3" applyFont="1" applyFill="1" applyBorder="1" applyAlignment="1">
      <alignment horizontal="center" vertical="top"/>
    </xf>
    <xf numFmtId="0" fontId="38" fillId="6" borderId="19" xfId="3" applyFont="1" applyFill="1" applyBorder="1" applyAlignment="1">
      <alignment horizontal="center" vertical="top"/>
    </xf>
    <xf numFmtId="0" fontId="38" fillId="6" borderId="20" xfId="3" applyFont="1" applyFill="1" applyBorder="1" applyAlignment="1">
      <alignment horizontal="center" vertical="top"/>
    </xf>
    <xf numFmtId="0" fontId="38" fillId="6" borderId="82" xfId="3" applyFont="1" applyFill="1" applyBorder="1" applyAlignment="1">
      <alignment horizontal="center" vertical="top"/>
    </xf>
    <xf numFmtId="0" fontId="38" fillId="6" borderId="1" xfId="3" applyFont="1" applyFill="1" applyBorder="1" applyAlignment="1">
      <alignment horizontal="center" vertical="top"/>
    </xf>
    <xf numFmtId="0" fontId="38" fillId="6" borderId="77" xfId="3" applyFont="1" applyFill="1" applyBorder="1" applyAlignment="1">
      <alignment horizontal="center" vertical="top"/>
    </xf>
    <xf numFmtId="0" fontId="41" fillId="2" borderId="14" xfId="4" applyFont="1" applyFill="1" applyBorder="1" applyAlignment="1" applyProtection="1">
      <alignment horizontal="center" vertical="center" wrapText="1"/>
    </xf>
    <xf numFmtId="0" fontId="41" fillId="2" borderId="12" xfId="4" applyFont="1" applyFill="1" applyBorder="1" applyAlignment="1" applyProtection="1">
      <alignment horizontal="center" vertical="center" wrapText="1"/>
    </xf>
    <xf numFmtId="0" fontId="41" fillId="2" borderId="16" xfId="4" applyFont="1" applyFill="1" applyBorder="1" applyAlignment="1" applyProtection="1">
      <alignment horizontal="center" vertical="center" wrapText="1"/>
    </xf>
    <xf numFmtId="0" fontId="38" fillId="0" borderId="15" xfId="3" applyFont="1" applyFill="1" applyBorder="1" applyAlignment="1">
      <alignment horizontal="center" vertical="center"/>
    </xf>
    <xf numFmtId="0" fontId="38" fillId="0" borderId="12" xfId="3" applyFont="1" applyFill="1" applyBorder="1" applyAlignment="1">
      <alignment horizontal="center" vertical="center"/>
    </xf>
    <xf numFmtId="0" fontId="38" fillId="0" borderId="16" xfId="3" applyFont="1" applyFill="1" applyBorder="1" applyAlignment="1">
      <alignment horizontal="center" vertical="center"/>
    </xf>
    <xf numFmtId="0" fontId="38" fillId="0" borderId="56" xfId="3" applyFont="1" applyFill="1" applyBorder="1" applyAlignment="1">
      <alignment horizontal="center" vertical="center"/>
    </xf>
    <xf numFmtId="0" fontId="38" fillId="0" borderId="57" xfId="3" applyFont="1" applyFill="1" applyBorder="1" applyAlignment="1">
      <alignment horizontal="center" vertical="center"/>
    </xf>
    <xf numFmtId="0" fontId="38" fillId="0" borderId="58" xfId="3" applyFont="1" applyFill="1" applyBorder="1" applyAlignment="1">
      <alignment horizontal="center" vertical="center"/>
    </xf>
    <xf numFmtId="0" fontId="38" fillId="0" borderId="138" xfId="3" applyFont="1" applyFill="1" applyBorder="1" applyAlignment="1">
      <alignment horizontal="center" vertical="center"/>
    </xf>
    <xf numFmtId="0" fontId="38" fillId="7" borderId="33" xfId="3" applyFont="1" applyFill="1" applyBorder="1" applyAlignment="1">
      <alignment horizontal="center" vertical="center"/>
    </xf>
    <xf numFmtId="0" fontId="38" fillId="7" borderId="34" xfId="3" applyFont="1" applyFill="1" applyBorder="1" applyAlignment="1">
      <alignment horizontal="center" vertical="center"/>
    </xf>
    <xf numFmtId="0" fontId="38" fillId="7" borderId="35" xfId="3" applyFont="1" applyFill="1" applyBorder="1" applyAlignment="1">
      <alignment horizontal="center" vertical="center"/>
    </xf>
    <xf numFmtId="0" fontId="38" fillId="7" borderId="40" xfId="3" applyFont="1" applyFill="1" applyBorder="1" applyAlignment="1">
      <alignment horizontal="center" vertical="center"/>
    </xf>
    <xf numFmtId="0" fontId="38" fillId="7" borderId="41" xfId="3" applyFont="1" applyFill="1" applyBorder="1" applyAlignment="1">
      <alignment horizontal="center" vertical="center"/>
    </xf>
    <xf numFmtId="0" fontId="38" fillId="7" borderId="42" xfId="3" applyFont="1" applyFill="1" applyBorder="1" applyAlignment="1">
      <alignment horizontal="center" vertical="center"/>
    </xf>
    <xf numFmtId="0" fontId="41" fillId="2" borderId="75" xfId="4" applyFont="1" applyFill="1" applyBorder="1" applyAlignment="1" applyProtection="1">
      <alignment horizontal="center" vertical="center" wrapText="1"/>
    </xf>
    <xf numFmtId="0" fontId="41" fillId="2" borderId="73" xfId="4" applyFont="1" applyFill="1" applyBorder="1" applyAlignment="1" applyProtection="1">
      <alignment horizontal="center" vertical="center" wrapText="1"/>
    </xf>
    <xf numFmtId="0" fontId="41" fillId="2" borderId="74" xfId="4" applyFont="1" applyFill="1" applyBorder="1" applyAlignment="1" applyProtection="1">
      <alignment horizontal="center" vertical="center" wrapText="1"/>
    </xf>
    <xf numFmtId="0" fontId="38" fillId="0" borderId="75" xfId="3" applyFont="1" applyFill="1" applyBorder="1" applyAlignment="1">
      <alignment horizontal="center" vertical="center"/>
    </xf>
    <xf numFmtId="0" fontId="38" fillId="0" borderId="73" xfId="3" applyFont="1" applyFill="1" applyBorder="1" applyAlignment="1">
      <alignment horizontal="center" vertical="center"/>
    </xf>
    <xf numFmtId="0" fontId="38" fillId="0" borderId="74" xfId="3" applyFont="1" applyFill="1" applyBorder="1" applyAlignment="1">
      <alignment horizontal="center" vertical="center"/>
    </xf>
    <xf numFmtId="0" fontId="38" fillId="6" borderId="75" xfId="3" applyFont="1" applyFill="1" applyBorder="1" applyAlignment="1">
      <alignment horizontal="center" vertical="center"/>
    </xf>
    <xf numFmtId="0" fontId="38" fillId="6" borderId="73" xfId="3" applyFont="1" applyFill="1" applyBorder="1" applyAlignment="1">
      <alignment horizontal="center" vertical="center"/>
    </xf>
    <xf numFmtId="0" fontId="38" fillId="6" borderId="139" xfId="3" applyFont="1" applyFill="1" applyBorder="1" applyAlignment="1">
      <alignment horizontal="center" vertical="center"/>
    </xf>
    <xf numFmtId="0" fontId="42" fillId="2" borderId="11" xfId="4" applyFont="1" applyFill="1" applyBorder="1" applyAlignment="1" applyProtection="1">
      <alignment horizontal="center" vertical="center" wrapText="1"/>
    </xf>
    <xf numFmtId="0" fontId="42" fillId="2" borderId="12" xfId="4" applyFont="1" applyFill="1" applyBorder="1" applyAlignment="1" applyProtection="1">
      <alignment horizontal="center" vertical="center" wrapText="1"/>
    </xf>
    <xf numFmtId="0" fontId="42" fillId="2" borderId="13" xfId="4" applyFont="1" applyFill="1" applyBorder="1" applyAlignment="1" applyProtection="1">
      <alignment horizontal="center" vertical="center" wrapText="1"/>
    </xf>
    <xf numFmtId="0" fontId="40" fillId="7" borderId="14" xfId="5" applyFont="1" applyFill="1" applyBorder="1" applyAlignment="1" applyProtection="1">
      <alignment vertical="top" wrapText="1"/>
    </xf>
    <xf numFmtId="0" fontId="40" fillId="7" borderId="12" xfId="5" applyFont="1" applyFill="1" applyBorder="1" applyAlignment="1" applyProtection="1">
      <alignment vertical="top" wrapText="1"/>
    </xf>
    <xf numFmtId="0" fontId="40" fillId="7" borderId="17" xfId="5" applyFont="1" applyFill="1" applyBorder="1" applyAlignment="1" applyProtection="1">
      <alignment vertical="top" wrapText="1"/>
    </xf>
    <xf numFmtId="0" fontId="38" fillId="0" borderId="14" xfId="5" applyFont="1" applyFill="1" applyBorder="1" applyAlignment="1" applyProtection="1">
      <alignment vertical="center" wrapText="1"/>
    </xf>
    <xf numFmtId="0" fontId="38" fillId="0" borderId="12" xfId="5" applyFont="1" applyFill="1" applyBorder="1" applyAlignment="1" applyProtection="1">
      <alignment vertical="center" wrapText="1"/>
    </xf>
    <xf numFmtId="0" fontId="38" fillId="0" borderId="17" xfId="5" applyFont="1" applyFill="1" applyBorder="1" applyAlignment="1" applyProtection="1">
      <alignment vertical="center" wrapText="1"/>
    </xf>
    <xf numFmtId="0" fontId="42" fillId="2" borderId="18" xfId="4" applyFont="1" applyFill="1" applyBorder="1" applyAlignment="1" applyProtection="1">
      <alignment horizontal="center" vertical="center" wrapText="1"/>
    </xf>
    <xf numFmtId="0" fontId="42" fillId="2" borderId="19" xfId="4" applyFont="1" applyFill="1" applyBorder="1" applyAlignment="1" applyProtection="1">
      <alignment horizontal="center" vertical="center" wrapText="1"/>
    </xf>
    <xf numFmtId="0" fontId="42" fillId="2" borderId="21" xfId="4" applyFont="1" applyFill="1" applyBorder="1" applyAlignment="1" applyProtection="1">
      <alignment horizontal="center" vertical="center" wrapText="1"/>
    </xf>
    <xf numFmtId="0" fontId="42" fillId="2" borderId="24" xfId="4" applyFont="1" applyFill="1" applyBorder="1" applyAlignment="1" applyProtection="1">
      <alignment horizontal="center" vertical="center" wrapText="1"/>
    </xf>
    <xf numFmtId="0" fontId="42" fillId="2" borderId="0" xfId="4" applyFont="1" applyFill="1" applyBorder="1" applyAlignment="1" applyProtection="1">
      <alignment horizontal="center" vertical="center" wrapText="1"/>
    </xf>
    <xf numFmtId="0" fontId="42" fillId="2" borderId="25" xfId="4" applyFont="1" applyFill="1" applyBorder="1" applyAlignment="1" applyProtection="1">
      <alignment horizontal="center" vertical="center" wrapText="1"/>
    </xf>
    <xf numFmtId="0" fontId="42" fillId="2" borderId="52" xfId="4" applyFont="1" applyFill="1" applyBorder="1" applyAlignment="1" applyProtection="1">
      <alignment horizontal="center" vertical="center" wrapText="1"/>
    </xf>
    <xf numFmtId="0" fontId="42" fillId="2" borderId="46" xfId="4" applyFont="1" applyFill="1" applyBorder="1" applyAlignment="1" applyProtection="1">
      <alignment horizontal="center" vertical="center" wrapText="1"/>
    </xf>
    <xf numFmtId="0" fontId="42" fillId="2" borderId="53" xfId="4" applyFont="1" applyFill="1" applyBorder="1" applyAlignment="1" applyProtection="1">
      <alignment horizontal="center" vertical="center" wrapText="1"/>
    </xf>
    <xf numFmtId="0" fontId="42" fillId="0" borderId="141" xfId="4" applyFont="1" applyFill="1" applyBorder="1" applyAlignment="1" applyProtection="1">
      <alignment horizontal="center" vertical="center" wrapText="1"/>
    </xf>
    <xf numFmtId="0" fontId="42" fillId="0" borderId="57" xfId="4" applyFont="1" applyFill="1" applyBorder="1" applyAlignment="1" applyProtection="1">
      <alignment horizontal="center" vertical="center" wrapText="1"/>
    </xf>
    <xf numFmtId="0" fontId="42" fillId="0" borderId="58" xfId="4" applyFont="1" applyFill="1" applyBorder="1" applyAlignment="1" applyProtection="1">
      <alignment horizontal="center" vertical="center" wrapText="1"/>
    </xf>
    <xf numFmtId="0" fontId="38" fillId="2" borderId="15" xfId="3" applyFont="1" applyFill="1" applyBorder="1" applyAlignment="1">
      <alignment horizontal="center" vertical="center"/>
    </xf>
    <xf numFmtId="0" fontId="38" fillId="2" borderId="12" xfId="3" applyFont="1" applyFill="1" applyBorder="1" applyAlignment="1">
      <alignment horizontal="center" vertical="center"/>
    </xf>
    <xf numFmtId="0" fontId="38" fillId="2" borderId="16" xfId="3" applyFont="1" applyFill="1" applyBorder="1" applyAlignment="1">
      <alignment horizontal="center" vertical="center"/>
    </xf>
    <xf numFmtId="0" fontId="41" fillId="2" borderId="33" xfId="4" applyFont="1" applyFill="1" applyBorder="1" applyAlignment="1" applyProtection="1">
      <alignment horizontal="center" vertical="center" wrapText="1"/>
    </xf>
    <xf numFmtId="0" fontId="41" fillId="2" borderId="34" xfId="4" applyFont="1" applyFill="1" applyBorder="1" applyAlignment="1" applyProtection="1">
      <alignment horizontal="center" vertical="center" wrapText="1"/>
    </xf>
    <xf numFmtId="0" fontId="41" fillId="2" borderId="35" xfId="4" applyFont="1" applyFill="1" applyBorder="1" applyAlignment="1" applyProtection="1">
      <alignment horizontal="center" vertical="center" wrapText="1"/>
    </xf>
    <xf numFmtId="0" fontId="16" fillId="6" borderId="33" xfId="3" applyFont="1" applyFill="1" applyBorder="1" applyAlignment="1">
      <alignment horizontal="center" vertical="center"/>
    </xf>
    <xf numFmtId="0" fontId="16" fillId="6" borderId="34" xfId="3" applyFont="1" applyFill="1" applyBorder="1" applyAlignment="1">
      <alignment horizontal="center" vertical="center"/>
    </xf>
    <xf numFmtId="0" fontId="16" fillId="6" borderId="39" xfId="3" applyFont="1" applyFill="1" applyBorder="1" applyAlignment="1">
      <alignment horizontal="center" vertical="center"/>
    </xf>
    <xf numFmtId="0" fontId="38" fillId="0" borderId="33" xfId="3" applyFont="1" applyFill="1" applyBorder="1" applyAlignment="1">
      <alignment horizontal="center" vertical="center"/>
    </xf>
    <xf numFmtId="0" fontId="38" fillId="0" borderId="34" xfId="3" applyFont="1" applyFill="1" applyBorder="1" applyAlignment="1">
      <alignment horizontal="center" vertical="center"/>
    </xf>
    <xf numFmtId="0" fontId="38" fillId="0" borderId="35" xfId="3" applyFont="1" applyFill="1" applyBorder="1" applyAlignment="1">
      <alignment horizontal="center" vertical="center"/>
    </xf>
    <xf numFmtId="0" fontId="38" fillId="0" borderId="40" xfId="3" applyFont="1" applyFill="1" applyBorder="1" applyAlignment="1">
      <alignment horizontal="center" vertical="center"/>
    </xf>
    <xf numFmtId="0" fontId="38" fillId="0" borderId="41" xfId="3" applyFont="1" applyFill="1" applyBorder="1" applyAlignment="1">
      <alignment horizontal="center" vertical="center"/>
    </xf>
    <xf numFmtId="0" fontId="38" fillId="0" borderId="42" xfId="3" applyFont="1" applyFill="1" applyBorder="1" applyAlignment="1">
      <alignment horizontal="center" vertical="center"/>
    </xf>
    <xf numFmtId="0" fontId="46" fillId="2" borderId="11" xfId="4" applyFont="1" applyFill="1" applyBorder="1" applyAlignment="1" applyProtection="1">
      <alignment horizontal="center" vertical="center"/>
    </xf>
    <xf numFmtId="0" fontId="46" fillId="2" borderId="12" xfId="4" applyFont="1" applyFill="1" applyBorder="1" applyAlignment="1" applyProtection="1">
      <alignment horizontal="center" vertical="center"/>
    </xf>
    <xf numFmtId="0" fontId="46" fillId="2" borderId="13" xfId="4" applyFont="1" applyFill="1" applyBorder="1" applyAlignment="1" applyProtection="1">
      <alignment horizontal="center" vertical="center"/>
    </xf>
    <xf numFmtId="0" fontId="42" fillId="0" borderId="14" xfId="5" applyFont="1" applyFill="1" applyBorder="1" applyAlignment="1" applyProtection="1">
      <alignment horizontal="center" vertical="center" wrapText="1" shrinkToFit="1"/>
    </xf>
    <xf numFmtId="0" fontId="42" fillId="0" borderId="12" xfId="5" applyFont="1" applyFill="1" applyBorder="1" applyAlignment="1" applyProtection="1">
      <alignment horizontal="center" vertical="center" wrapText="1" shrinkToFit="1"/>
    </xf>
    <xf numFmtId="0" fontId="42" fillId="0" borderId="16" xfId="5" applyFont="1" applyFill="1" applyBorder="1" applyAlignment="1" applyProtection="1">
      <alignment horizontal="center" vertical="center" wrapText="1" shrinkToFit="1"/>
    </xf>
    <xf numFmtId="0" fontId="42" fillId="2" borderId="15" xfId="4" applyFont="1" applyFill="1" applyBorder="1" applyAlignment="1" applyProtection="1">
      <alignment horizontal="center" vertical="center"/>
    </xf>
    <xf numFmtId="0" fontId="42" fillId="2" borderId="12" xfId="4" applyFont="1" applyFill="1" applyBorder="1" applyAlignment="1" applyProtection="1">
      <alignment horizontal="center" vertical="center"/>
    </xf>
    <xf numFmtId="0" fontId="42" fillId="2" borderId="16" xfId="4" applyFont="1" applyFill="1" applyBorder="1" applyAlignment="1" applyProtection="1">
      <alignment horizontal="center" vertical="center"/>
    </xf>
    <xf numFmtId="0" fontId="41" fillId="0" borderId="15" xfId="6" applyFont="1" applyFill="1" applyBorder="1" applyAlignment="1" applyProtection="1">
      <alignment horizontal="center" vertical="center" wrapText="1"/>
    </xf>
    <xf numFmtId="0" fontId="41" fillId="0" borderId="12" xfId="6" applyFont="1" applyFill="1" applyBorder="1" applyAlignment="1" applyProtection="1">
      <alignment horizontal="center" vertical="center" wrapText="1"/>
    </xf>
    <xf numFmtId="0" fontId="41" fillId="0" borderId="17" xfId="6" applyFont="1" applyFill="1" applyBorder="1" applyAlignment="1" applyProtection="1">
      <alignment horizontal="center" vertical="center" wrapText="1"/>
    </xf>
    <xf numFmtId="0" fontId="46" fillId="2" borderId="11" xfId="4" applyFont="1" applyFill="1" applyBorder="1" applyAlignment="1" applyProtection="1">
      <alignment horizontal="center" vertical="center" wrapText="1" shrinkToFit="1"/>
    </xf>
    <xf numFmtId="0" fontId="46" fillId="2" borderId="12" xfId="4" applyFont="1" applyFill="1" applyBorder="1" applyAlignment="1" applyProtection="1">
      <alignment horizontal="center" vertical="center" wrapText="1" shrinkToFit="1"/>
    </xf>
    <xf numFmtId="0" fontId="46" fillId="2" borderId="13" xfId="4" applyFont="1" applyFill="1" applyBorder="1" applyAlignment="1" applyProtection="1">
      <alignment horizontal="center" vertical="center" wrapText="1" shrinkToFit="1"/>
    </xf>
    <xf numFmtId="0" fontId="46" fillId="0" borderId="14" xfId="4" applyFont="1" applyFill="1" applyBorder="1" applyAlignment="1" applyProtection="1">
      <alignment horizontal="center" vertical="center" wrapText="1" shrinkToFit="1"/>
    </xf>
    <xf numFmtId="0" fontId="46" fillId="0" borderId="12" xfId="4" applyFont="1" applyFill="1" applyBorder="1" applyAlignment="1" applyProtection="1">
      <alignment horizontal="center" vertical="center" wrapText="1" shrinkToFit="1"/>
    </xf>
    <xf numFmtId="0" fontId="46" fillId="0" borderId="16" xfId="4" applyFont="1" applyFill="1" applyBorder="1" applyAlignment="1" applyProtection="1">
      <alignment horizontal="center" vertical="center" wrapText="1" shrinkToFit="1"/>
    </xf>
    <xf numFmtId="0" fontId="42" fillId="2" borderId="15" xfId="5" applyNumberFormat="1" applyFont="1" applyFill="1" applyBorder="1" applyAlignment="1" applyProtection="1">
      <alignment horizontal="center" vertical="center" wrapText="1"/>
    </xf>
    <xf numFmtId="0" fontId="42" fillId="2" borderId="12" xfId="5" applyNumberFormat="1" applyFont="1" applyFill="1" applyBorder="1" applyAlignment="1" applyProtection="1">
      <alignment horizontal="center" vertical="center" wrapText="1"/>
    </xf>
    <xf numFmtId="0" fontId="42" fillId="2" borderId="16" xfId="5" applyNumberFormat="1" applyFont="1" applyFill="1" applyBorder="1" applyAlignment="1" applyProtection="1">
      <alignment horizontal="center" vertical="center" wrapText="1"/>
    </xf>
    <xf numFmtId="0" fontId="45" fillId="0" borderId="15" xfId="5" applyFont="1" applyFill="1" applyBorder="1" applyAlignment="1">
      <alignment horizontal="center" vertical="center" shrinkToFit="1"/>
    </xf>
    <xf numFmtId="0" fontId="45" fillId="0" borderId="12" xfId="5" applyFont="1" applyFill="1" applyBorder="1" applyAlignment="1">
      <alignment horizontal="center" vertical="center" shrinkToFit="1"/>
    </xf>
    <xf numFmtId="0" fontId="45" fillId="0" borderId="17" xfId="5" applyFont="1" applyFill="1" applyBorder="1" applyAlignment="1">
      <alignment horizontal="center" vertical="center" shrinkToFit="1"/>
    </xf>
    <xf numFmtId="0" fontId="38" fillId="2" borderId="17" xfId="3" applyFont="1" applyFill="1" applyBorder="1" applyAlignment="1">
      <alignment horizontal="center" vertical="center"/>
    </xf>
    <xf numFmtId="0" fontId="41" fillId="2" borderId="26" xfId="4" applyFont="1" applyFill="1" applyBorder="1" applyAlignment="1" applyProtection="1">
      <alignment horizontal="center" vertical="center" wrapText="1"/>
    </xf>
    <xf numFmtId="0" fontId="41" fillId="2" borderId="27" xfId="4" applyFont="1" applyFill="1" applyBorder="1" applyAlignment="1" applyProtection="1">
      <alignment horizontal="center" vertical="center" wrapText="1"/>
    </xf>
    <xf numFmtId="0" fontId="41" fillId="2" borderId="31" xfId="4" applyFont="1" applyFill="1" applyBorder="1" applyAlignment="1" applyProtection="1">
      <alignment horizontal="center" vertical="center" wrapText="1"/>
    </xf>
    <xf numFmtId="0" fontId="41" fillId="2" borderId="32" xfId="4" applyFont="1" applyFill="1" applyBorder="1" applyAlignment="1" applyProtection="1">
      <alignment horizontal="center" vertical="center" wrapText="1"/>
    </xf>
    <xf numFmtId="0" fontId="41" fillId="2" borderId="43" xfId="4" applyFont="1" applyFill="1" applyBorder="1" applyAlignment="1" applyProtection="1">
      <alignment horizontal="center" vertical="center" wrapText="1"/>
    </xf>
    <xf numFmtId="0" fontId="41" fillId="2" borderId="44" xfId="4" applyFont="1" applyFill="1" applyBorder="1" applyAlignment="1" applyProtection="1">
      <alignment horizontal="center" vertical="center" wrapText="1"/>
    </xf>
    <xf numFmtId="0" fontId="41" fillId="2" borderId="101" xfId="4" applyFont="1" applyFill="1" applyBorder="1" applyAlignment="1" applyProtection="1">
      <alignment horizontal="center" vertical="center" wrapText="1"/>
    </xf>
    <xf numFmtId="0" fontId="41" fillId="2" borderId="68" xfId="4" applyFont="1" applyFill="1" applyBorder="1" applyAlignment="1" applyProtection="1">
      <alignment horizontal="center" vertical="center" wrapText="1"/>
    </xf>
    <xf numFmtId="0" fontId="41" fillId="2" borderId="69" xfId="4" applyFont="1" applyFill="1" applyBorder="1" applyAlignment="1" applyProtection="1">
      <alignment horizontal="center" vertical="center" wrapText="1"/>
    </xf>
    <xf numFmtId="0" fontId="38" fillId="0" borderId="101" xfId="3" applyFont="1" applyFill="1" applyBorder="1" applyAlignment="1">
      <alignment horizontal="center" vertical="center"/>
    </xf>
    <xf numFmtId="0" fontId="38" fillId="0" borderId="68" xfId="3" applyFont="1" applyFill="1" applyBorder="1" applyAlignment="1">
      <alignment horizontal="center" vertical="center"/>
    </xf>
    <xf numFmtId="0" fontId="38" fillId="0" borderId="69" xfId="3" applyFont="1" applyFill="1" applyBorder="1" applyAlignment="1">
      <alignment horizontal="center" vertical="center"/>
    </xf>
    <xf numFmtId="0" fontId="38" fillId="6" borderId="101" xfId="3" applyFont="1" applyFill="1" applyBorder="1" applyAlignment="1">
      <alignment horizontal="center" vertical="center"/>
    </xf>
    <xf numFmtId="0" fontId="38" fillId="6" borderId="68" xfId="3" applyFont="1" applyFill="1" applyBorder="1" applyAlignment="1">
      <alignment horizontal="center" vertical="center"/>
    </xf>
    <xf numFmtId="0" fontId="38" fillId="6" borderId="140" xfId="3" applyFont="1" applyFill="1" applyBorder="1" applyAlignment="1">
      <alignment horizontal="center" vertical="center"/>
    </xf>
    <xf numFmtId="0" fontId="42" fillId="2" borderId="5" xfId="4" applyFont="1" applyFill="1" applyBorder="1" applyAlignment="1" applyProtection="1">
      <alignment horizontal="center" vertical="center"/>
    </xf>
    <xf numFmtId="0" fontId="42" fillId="2" borderId="6" xfId="4" applyFont="1" applyFill="1" applyBorder="1" applyAlignment="1" applyProtection="1">
      <alignment horizontal="center" vertical="center"/>
    </xf>
    <xf numFmtId="0" fontId="42" fillId="2" borderId="142" xfId="4" applyFont="1" applyFill="1" applyBorder="1" applyAlignment="1" applyProtection="1">
      <alignment horizontal="center" vertical="center"/>
    </xf>
    <xf numFmtId="0" fontId="48" fillId="0" borderId="7" xfId="5" applyFont="1" applyFill="1" applyBorder="1" applyAlignment="1" applyProtection="1">
      <alignment horizontal="center" vertical="center" wrapText="1" shrinkToFit="1"/>
    </xf>
    <xf numFmtId="0" fontId="48" fillId="0" borderId="6" xfId="5" applyFont="1" applyFill="1" applyBorder="1" applyAlignment="1" applyProtection="1">
      <alignment horizontal="center" vertical="center" wrapText="1" shrinkToFit="1"/>
    </xf>
    <xf numFmtId="0" fontId="48" fillId="0" borderId="9" xfId="5" applyFont="1" applyFill="1" applyBorder="1" applyAlignment="1" applyProtection="1">
      <alignment horizontal="center" vertical="center" wrapText="1" shrinkToFit="1"/>
    </xf>
    <xf numFmtId="0" fontId="42" fillId="2" borderId="8" xfId="5" applyFont="1" applyFill="1" applyBorder="1" applyAlignment="1" applyProtection="1">
      <alignment horizontal="center" vertical="center" wrapText="1" shrinkToFit="1"/>
    </xf>
    <xf numFmtId="0" fontId="42" fillId="2" borderId="6" xfId="5" applyFont="1" applyFill="1" applyBorder="1" applyAlignment="1" applyProtection="1">
      <alignment horizontal="center" vertical="center" wrapText="1" shrinkToFit="1"/>
    </xf>
    <xf numFmtId="0" fontId="42" fillId="2" borderId="9" xfId="5" applyFont="1" applyFill="1" applyBorder="1" applyAlignment="1" applyProtection="1">
      <alignment horizontal="center" vertical="center" wrapText="1" shrinkToFit="1"/>
    </xf>
    <xf numFmtId="0" fontId="40" fillId="0" borderId="8" xfId="3" applyFont="1" applyBorder="1" applyAlignment="1">
      <alignment horizontal="center" vertical="center"/>
    </xf>
    <xf numFmtId="0" fontId="40" fillId="0" borderId="6" xfId="3" applyFont="1" applyBorder="1" applyAlignment="1">
      <alignment horizontal="center" vertical="center"/>
    </xf>
    <xf numFmtId="0" fontId="40" fillId="0" borderId="9" xfId="3" applyFont="1" applyBorder="1" applyAlignment="1">
      <alignment horizontal="center" vertical="center"/>
    </xf>
    <xf numFmtId="0" fontId="42" fillId="2" borderId="8" xfId="5" applyFont="1" applyFill="1" applyBorder="1" applyAlignment="1" applyProtection="1">
      <alignment horizontal="center" vertical="center"/>
    </xf>
    <xf numFmtId="0" fontId="42" fillId="2" borderId="6" xfId="5" applyFont="1" applyFill="1" applyBorder="1" applyAlignment="1" applyProtection="1">
      <alignment horizontal="center" vertical="center"/>
    </xf>
    <xf numFmtId="0" fontId="42" fillId="2" borderId="10" xfId="5" applyFont="1" applyFill="1" applyBorder="1" applyAlignment="1" applyProtection="1">
      <alignment horizontal="center" vertical="center"/>
    </xf>
    <xf numFmtId="0" fontId="48" fillId="2" borderId="11" xfId="4" applyFont="1" applyFill="1" applyBorder="1" applyAlignment="1" applyProtection="1">
      <alignment horizontal="center" vertical="center" wrapText="1" shrinkToFit="1"/>
    </xf>
    <xf numFmtId="0" fontId="48" fillId="2" borderId="12" xfId="4" applyFont="1" applyFill="1" applyBorder="1" applyAlignment="1" applyProtection="1">
      <alignment horizontal="center" vertical="center" wrapText="1" shrinkToFit="1"/>
    </xf>
    <xf numFmtId="0" fontId="48" fillId="2" borderId="13" xfId="4" applyFont="1" applyFill="1" applyBorder="1" applyAlignment="1" applyProtection="1">
      <alignment horizontal="center" vertical="center" wrapText="1" shrinkToFit="1"/>
    </xf>
    <xf numFmtId="0" fontId="42" fillId="0" borderId="14" xfId="4" applyFont="1" applyFill="1" applyBorder="1" applyAlignment="1" applyProtection="1">
      <alignment horizontal="center" vertical="center"/>
    </xf>
    <xf numFmtId="0" fontId="42" fillId="0" borderId="12" xfId="4" applyFont="1" applyFill="1" applyBorder="1" applyAlignment="1" applyProtection="1">
      <alignment horizontal="center" vertical="center"/>
    </xf>
    <xf numFmtId="0" fontId="42" fillId="0" borderId="16" xfId="4" applyFont="1" applyFill="1" applyBorder="1" applyAlignment="1" applyProtection="1">
      <alignment horizontal="center" vertical="center"/>
    </xf>
    <xf numFmtId="0" fontId="42" fillId="2" borderId="15" xfId="5" applyFont="1" applyFill="1" applyBorder="1" applyAlignment="1" applyProtection="1">
      <alignment horizontal="center" vertical="center" shrinkToFit="1"/>
    </xf>
    <xf numFmtId="0" fontId="42" fillId="2" borderId="12" xfId="5" applyFont="1" applyFill="1" applyBorder="1" applyAlignment="1" applyProtection="1">
      <alignment horizontal="center" vertical="center" shrinkToFit="1"/>
    </xf>
    <xf numFmtId="0" fontId="42" fillId="2" borderId="16" xfId="5" applyFont="1" applyFill="1" applyBorder="1" applyAlignment="1" applyProtection="1">
      <alignment horizontal="center" vertical="center" shrinkToFit="1"/>
    </xf>
    <xf numFmtId="0" fontId="38" fillId="0" borderId="15" xfId="3" applyFont="1" applyBorder="1" applyAlignment="1">
      <alignment horizontal="center" vertical="center" shrinkToFit="1"/>
    </xf>
    <xf numFmtId="0" fontId="38" fillId="0" borderId="12" xfId="3" applyFont="1" applyBorder="1" applyAlignment="1">
      <alignment horizontal="center" vertical="center" shrinkToFit="1"/>
    </xf>
    <xf numFmtId="0" fontId="38" fillId="0" borderId="16" xfId="3" applyFont="1" applyBorder="1" applyAlignment="1">
      <alignment horizontal="center" vertical="center" shrinkToFit="1"/>
    </xf>
    <xf numFmtId="0" fontId="41" fillId="0" borderId="15" xfId="6" applyFont="1" applyFill="1" applyBorder="1" applyAlignment="1" applyProtection="1">
      <alignment horizontal="center" vertical="center" shrinkToFit="1"/>
    </xf>
    <xf numFmtId="0" fontId="41" fillId="0" borderId="12" xfId="6" applyFont="1" applyFill="1" applyBorder="1" applyAlignment="1" applyProtection="1">
      <alignment horizontal="center" vertical="center" shrinkToFit="1"/>
    </xf>
    <xf numFmtId="0" fontId="41" fillId="0" borderId="17" xfId="6" applyFont="1" applyFill="1" applyBorder="1" applyAlignment="1" applyProtection="1">
      <alignment horizontal="center" vertical="center" shrinkToFit="1"/>
    </xf>
    <xf numFmtId="0" fontId="38" fillId="6" borderId="33" xfId="3" applyFont="1" applyFill="1" applyBorder="1" applyAlignment="1">
      <alignment horizontal="center" vertical="center"/>
    </xf>
    <xf numFmtId="0" fontId="38" fillId="6" borderId="34" xfId="3" applyFont="1" applyFill="1" applyBorder="1" applyAlignment="1">
      <alignment horizontal="center" vertical="center"/>
    </xf>
    <xf numFmtId="0" fontId="38" fillId="6" borderId="39" xfId="3" applyFont="1" applyFill="1" applyBorder="1" applyAlignment="1">
      <alignment horizontal="center" vertical="center"/>
    </xf>
    <xf numFmtId="0" fontId="2" fillId="2" borderId="50" xfId="3" applyFont="1" applyFill="1" applyBorder="1" applyAlignment="1">
      <alignment vertical="center"/>
    </xf>
    <xf numFmtId="0" fontId="2" fillId="0" borderId="50" xfId="3" applyFont="1" applyBorder="1" applyAlignment="1">
      <alignment vertical="center"/>
    </xf>
    <xf numFmtId="0" fontId="2" fillId="0" borderId="50" xfId="3" applyFont="1" applyBorder="1" applyAlignment="1">
      <alignment vertical="center" wrapText="1"/>
    </xf>
    <xf numFmtId="0" fontId="2" fillId="0" borderId="15" xfId="3" applyFont="1" applyBorder="1" applyAlignment="1">
      <alignment vertical="center"/>
    </xf>
    <xf numFmtId="0" fontId="2" fillId="0" borderId="12" xfId="3" applyFont="1" applyBorder="1" applyAlignment="1">
      <alignment vertical="center"/>
    </xf>
    <xf numFmtId="0" fontId="2" fillId="0" borderId="16" xfId="3" applyFont="1" applyBorder="1" applyAlignment="1">
      <alignment vertical="center"/>
    </xf>
    <xf numFmtId="0" fontId="2" fillId="0" borderId="1" xfId="3" applyFont="1" applyFill="1" applyBorder="1" applyAlignment="1">
      <alignment horizontal="center" vertical="center"/>
    </xf>
    <xf numFmtId="0" fontId="2" fillId="0" borderId="145" xfId="3" applyFont="1" applyBorder="1" applyAlignment="1">
      <alignment horizontal="center" vertical="center"/>
    </xf>
    <xf numFmtId="0" fontId="13" fillId="0" borderId="144" xfId="3" applyFont="1" applyBorder="1" applyAlignment="1">
      <alignment horizontal="center" vertical="center" wrapText="1"/>
    </xf>
    <xf numFmtId="0" fontId="2" fillId="0" borderId="129" xfId="3" applyFont="1" applyBorder="1" applyAlignment="1">
      <alignment horizontal="center" vertical="center"/>
    </xf>
    <xf numFmtId="0" fontId="2" fillId="0" borderId="143" xfId="3" applyFont="1" applyBorder="1" applyAlignment="1">
      <alignment horizontal="center" vertical="center"/>
    </xf>
    <xf numFmtId="176" fontId="2" fillId="0" borderId="81" xfId="3" applyNumberFormat="1" applyFont="1" applyBorder="1" applyAlignment="1">
      <alignment horizontal="right" vertical="center"/>
    </xf>
    <xf numFmtId="176" fontId="2" fillId="0" borderId="79" xfId="3" applyNumberFormat="1" applyFont="1" applyBorder="1" applyAlignment="1">
      <alignment horizontal="right" vertical="center"/>
    </xf>
    <xf numFmtId="176" fontId="2" fillId="0" borderId="80" xfId="3" applyNumberFormat="1" applyFont="1" applyBorder="1" applyAlignment="1">
      <alignment horizontal="right" vertical="center"/>
    </xf>
    <xf numFmtId="176" fontId="2" fillId="0" borderId="125" xfId="3" applyNumberFormat="1" applyFont="1" applyBorder="1" applyAlignment="1">
      <alignment horizontal="right" vertical="center"/>
    </xf>
    <xf numFmtId="0" fontId="2" fillId="0" borderId="98" xfId="3" applyFont="1" applyBorder="1" applyAlignment="1">
      <alignment horizontal="center" vertical="center"/>
    </xf>
    <xf numFmtId="0" fontId="2" fillId="0" borderId="35" xfId="3" applyFont="1" applyBorder="1" applyAlignment="1">
      <alignment horizontal="center" vertical="center"/>
    </xf>
    <xf numFmtId="0" fontId="13" fillId="0" borderId="33" xfId="3" applyFont="1" applyBorder="1" applyAlignment="1">
      <alignment horizontal="left" vertical="center" wrapText="1"/>
    </xf>
    <xf numFmtId="0" fontId="2" fillId="0" borderId="34" xfId="3" applyFont="1" applyBorder="1" applyAlignment="1">
      <alignment horizontal="left" vertical="center"/>
    </xf>
    <xf numFmtId="0" fontId="2" fillId="0" borderId="35" xfId="3" applyFont="1" applyBorder="1" applyAlignment="1">
      <alignment horizontal="left" vertical="center"/>
    </xf>
    <xf numFmtId="176" fontId="2" fillId="0" borderId="33" xfId="3" applyNumberFormat="1" applyFont="1" applyBorder="1" applyAlignment="1">
      <alignment horizontal="right" vertical="center"/>
    </xf>
    <xf numFmtId="176" fontId="2" fillId="0" borderId="34" xfId="3" applyNumberFormat="1" applyFont="1" applyBorder="1" applyAlignment="1">
      <alignment horizontal="right" vertical="center"/>
    </xf>
    <xf numFmtId="176" fontId="2" fillId="0" borderId="39" xfId="3" applyNumberFormat="1" applyFont="1" applyBorder="1" applyAlignment="1">
      <alignment horizontal="right" vertical="center"/>
    </xf>
    <xf numFmtId="0" fontId="2" fillId="0" borderId="99" xfId="3" applyFont="1" applyBorder="1" applyAlignment="1">
      <alignment horizontal="center" vertical="center"/>
    </xf>
    <xf numFmtId="0" fontId="2" fillId="0" borderId="74" xfId="3" applyFont="1" applyBorder="1" applyAlignment="1">
      <alignment horizontal="center" vertical="center"/>
    </xf>
    <xf numFmtId="0" fontId="13" fillId="0" borderId="75" xfId="3" applyFont="1" applyBorder="1" applyAlignment="1">
      <alignment horizontal="left" vertical="center" wrapText="1"/>
    </xf>
    <xf numFmtId="0" fontId="2" fillId="0" borderId="73" xfId="3" applyFont="1" applyBorder="1" applyAlignment="1">
      <alignment horizontal="left" vertical="center"/>
    </xf>
    <xf numFmtId="0" fontId="2" fillId="0" borderId="74" xfId="3" applyFont="1" applyBorder="1" applyAlignment="1">
      <alignment horizontal="left" vertical="center"/>
    </xf>
    <xf numFmtId="176" fontId="2" fillId="0" borderId="75" xfId="3" applyNumberFormat="1" applyFont="1" applyBorder="1" applyAlignment="1">
      <alignment horizontal="right" vertical="center"/>
    </xf>
    <xf numFmtId="176" fontId="2" fillId="0" borderId="73" xfId="3" applyNumberFormat="1" applyFont="1" applyBorder="1" applyAlignment="1">
      <alignment horizontal="right" vertical="center"/>
    </xf>
    <xf numFmtId="176" fontId="2" fillId="0" borderId="139" xfId="3" applyNumberFormat="1" applyFont="1" applyBorder="1" applyAlignment="1">
      <alignment horizontal="right" vertical="center"/>
    </xf>
    <xf numFmtId="176" fontId="2" fillId="0" borderId="35" xfId="3" applyNumberFormat="1" applyFont="1" applyBorder="1" applyAlignment="1">
      <alignment horizontal="right" vertical="center"/>
    </xf>
    <xf numFmtId="0" fontId="2" fillId="0" borderId="100" xfId="3" applyFont="1" applyBorder="1" applyAlignment="1">
      <alignment horizontal="center" vertical="center"/>
    </xf>
    <xf numFmtId="0" fontId="2" fillId="0" borderId="69" xfId="3" applyFont="1" applyBorder="1" applyAlignment="1">
      <alignment horizontal="center" vertical="center"/>
    </xf>
    <xf numFmtId="0" fontId="13" fillId="0" borderId="101" xfId="3" applyFont="1" applyBorder="1" applyAlignment="1">
      <alignment horizontal="left" vertical="center" wrapText="1"/>
    </xf>
    <xf numFmtId="0" fontId="2" fillId="0" borderId="68" xfId="3" applyFont="1" applyBorder="1" applyAlignment="1">
      <alignment horizontal="left" vertical="center"/>
    </xf>
    <xf numFmtId="0" fontId="2" fillId="0" borderId="69" xfId="3" applyFont="1" applyBorder="1" applyAlignment="1">
      <alignment horizontal="left" vertical="center"/>
    </xf>
    <xf numFmtId="176" fontId="2" fillId="0" borderId="101" xfId="3" applyNumberFormat="1" applyFont="1" applyBorder="1" applyAlignment="1">
      <alignment horizontal="right" vertical="center"/>
    </xf>
    <xf numFmtId="176" fontId="2" fillId="0" borderId="68" xfId="3" applyNumberFormat="1" applyFont="1" applyBorder="1" applyAlignment="1">
      <alignment horizontal="right" vertical="center"/>
    </xf>
    <xf numFmtId="176" fontId="2" fillId="0" borderId="69" xfId="3" applyNumberFormat="1" applyFont="1" applyBorder="1" applyAlignment="1">
      <alignment horizontal="right" vertical="center"/>
    </xf>
    <xf numFmtId="176" fontId="2" fillId="0" borderId="140" xfId="3" applyNumberFormat="1" applyFont="1" applyBorder="1" applyAlignment="1">
      <alignment horizontal="right" vertical="center"/>
    </xf>
    <xf numFmtId="0" fontId="2" fillId="0" borderId="14" xfId="3" applyFont="1" applyBorder="1" applyAlignment="1">
      <alignment horizontal="center" vertical="center"/>
    </xf>
    <xf numFmtId="0" fontId="13" fillId="0" borderId="56" xfId="3" applyFont="1" applyBorder="1" applyAlignment="1">
      <alignment horizontal="center" vertical="center" wrapText="1"/>
    </xf>
    <xf numFmtId="176" fontId="2" fillId="0" borderId="15" xfId="3" applyNumberFormat="1" applyFont="1" applyBorder="1" applyAlignment="1">
      <alignment horizontal="right" vertical="center"/>
    </xf>
    <xf numFmtId="176" fontId="2" fillId="0" borderId="12" xfId="3" applyNumberFormat="1" applyFont="1" applyBorder="1" applyAlignment="1">
      <alignment horizontal="right" vertical="center"/>
    </xf>
    <xf numFmtId="176" fontId="2" fillId="0" borderId="16" xfId="3" applyNumberFormat="1" applyFont="1" applyBorder="1" applyAlignment="1">
      <alignment horizontal="right" vertical="center"/>
    </xf>
    <xf numFmtId="176" fontId="2" fillId="0" borderId="17" xfId="3" applyNumberFormat="1" applyFont="1" applyBorder="1" applyAlignment="1">
      <alignment horizontal="right" vertical="center"/>
    </xf>
    <xf numFmtId="0" fontId="49" fillId="0" borderId="14" xfId="3" applyFont="1" applyFill="1" applyBorder="1" applyAlignment="1">
      <alignment horizontal="center" vertical="center"/>
    </xf>
    <xf numFmtId="0" fontId="49" fillId="0" borderId="12" xfId="3" applyFont="1" applyBorder="1" applyAlignment="1">
      <alignment horizontal="center" vertical="center"/>
    </xf>
    <xf numFmtId="0" fontId="49" fillId="0" borderId="16" xfId="3" applyFont="1" applyBorder="1" applyAlignment="1">
      <alignment horizontal="center" vertical="center"/>
    </xf>
    <xf numFmtId="0" fontId="49" fillId="0" borderId="17" xfId="3" applyFont="1" applyBorder="1" applyAlignment="1">
      <alignment horizontal="center" vertical="center"/>
    </xf>
    <xf numFmtId="0" fontId="13" fillId="0" borderId="15" xfId="3" applyFont="1" applyBorder="1" applyAlignment="1">
      <alignment horizontal="center" vertical="center" wrapText="1"/>
    </xf>
    <xf numFmtId="0" fontId="13" fillId="0" borderId="12" xfId="3" applyFont="1" applyBorder="1" applyAlignment="1">
      <alignment horizontal="center" vertical="center"/>
    </xf>
    <xf numFmtId="0" fontId="13" fillId="0" borderId="16" xfId="3" applyFont="1" applyBorder="1" applyAlignment="1">
      <alignment horizontal="center" vertical="center"/>
    </xf>
    <xf numFmtId="0" fontId="13" fillId="0" borderId="17" xfId="3" applyFont="1" applyBorder="1" applyAlignment="1">
      <alignment horizontal="center" vertical="center"/>
    </xf>
    <xf numFmtId="0" fontId="8" fillId="2" borderId="148" xfId="4" applyFont="1" applyFill="1" applyBorder="1" applyAlignment="1" applyProtection="1">
      <alignment horizontal="center" vertical="center" wrapText="1"/>
    </xf>
    <xf numFmtId="0" fontId="8" fillId="2" borderId="147" xfId="4" applyFont="1" applyFill="1" applyBorder="1" applyAlignment="1" applyProtection="1">
      <alignment horizontal="center" vertical="center" wrapText="1"/>
    </xf>
    <xf numFmtId="0" fontId="8" fillId="2" borderId="146" xfId="4" applyFont="1" applyFill="1" applyBorder="1" applyAlignment="1" applyProtection="1">
      <alignment horizontal="center" vertical="center" wrapText="1"/>
    </xf>
    <xf numFmtId="0" fontId="2" fillId="0" borderId="76"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20" xfId="3" applyFont="1" applyBorder="1" applyAlignment="1">
      <alignment horizontal="center" vertical="center" wrapText="1"/>
    </xf>
    <xf numFmtId="0" fontId="12" fillId="2" borderId="148" xfId="3" applyFont="1" applyFill="1" applyBorder="1" applyAlignment="1">
      <alignment horizontal="center" vertical="center" wrapText="1"/>
    </xf>
    <xf numFmtId="0" fontId="12" fillId="2" borderId="147" xfId="3" applyFont="1" applyFill="1" applyBorder="1" applyAlignment="1">
      <alignment horizontal="center" vertical="center" wrapText="1"/>
    </xf>
    <xf numFmtId="0" fontId="12" fillId="2" borderId="146" xfId="3" applyFont="1" applyFill="1" applyBorder="1" applyAlignment="1">
      <alignment horizontal="center" vertical="center" wrapText="1"/>
    </xf>
    <xf numFmtId="0" fontId="12" fillId="2" borderId="76"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20" xfId="3" applyFont="1" applyFill="1" applyBorder="1" applyAlignment="1">
      <alignment horizontal="center" vertical="center" wrapText="1"/>
    </xf>
    <xf numFmtId="0" fontId="49" fillId="0" borderId="7" xfId="3" applyFont="1" applyFill="1" applyBorder="1" applyAlignment="1">
      <alignment horizontal="center" vertical="center"/>
    </xf>
    <xf numFmtId="0" fontId="49" fillId="0" borderId="6" xfId="3" applyFont="1" applyBorder="1" applyAlignment="1">
      <alignment horizontal="center" vertical="center"/>
    </xf>
    <xf numFmtId="0" fontId="49" fillId="0" borderId="9" xfId="3" applyFont="1" applyBorder="1" applyAlignment="1">
      <alignment horizontal="center" vertical="center"/>
    </xf>
    <xf numFmtId="0" fontId="49" fillId="0" borderId="10" xfId="3" applyFont="1" applyBorder="1" applyAlignment="1">
      <alignment horizontal="center"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28" xfId="0" applyFont="1" applyFill="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27" fillId="0" borderId="50" xfId="0" applyFont="1" applyFill="1" applyBorder="1" applyAlignment="1">
      <alignment horizontal="center" vertical="center" wrapText="1"/>
    </xf>
    <xf numFmtId="0" fontId="26" fillId="0" borderId="50" xfId="0" applyFont="1" applyFill="1" applyBorder="1" applyAlignment="1">
      <alignment horizontal="center" vertical="center"/>
    </xf>
    <xf numFmtId="0" fontId="27" fillId="0" borderId="50" xfId="0" applyFont="1" applyFill="1" applyBorder="1" applyAlignment="1">
      <alignment horizontal="center" vertical="center"/>
    </xf>
    <xf numFmtId="0" fontId="5" fillId="0" borderId="26" xfId="3" applyFont="1" applyBorder="1" applyAlignment="1">
      <alignment horizontal="left" vertical="top" wrapText="1"/>
    </xf>
    <xf numFmtId="0" fontId="5" fillId="0" borderId="19" xfId="3" applyFont="1" applyBorder="1" applyAlignment="1">
      <alignment horizontal="left" vertical="top"/>
    </xf>
    <xf numFmtId="0" fontId="5" fillId="0" borderId="27" xfId="3" applyFont="1" applyBorder="1" applyAlignment="1">
      <alignment horizontal="left" vertical="top"/>
    </xf>
    <xf numFmtId="0" fontId="5" fillId="0" borderId="31" xfId="3" applyFont="1" applyBorder="1" applyAlignment="1">
      <alignment horizontal="left" vertical="top"/>
    </xf>
    <xf numFmtId="0" fontId="5" fillId="0" borderId="0" xfId="3" applyFont="1" applyBorder="1" applyAlignment="1">
      <alignment horizontal="left" vertical="top"/>
    </xf>
    <xf numFmtId="0" fontId="5" fillId="0" borderId="32" xfId="3" applyFont="1" applyBorder="1" applyAlignment="1">
      <alignment horizontal="left" vertical="top"/>
    </xf>
    <xf numFmtId="0" fontId="5" fillId="0" borderId="43" xfId="3" applyFont="1" applyBorder="1" applyAlignment="1">
      <alignment horizontal="left" vertical="top"/>
    </xf>
    <xf numFmtId="0" fontId="5" fillId="0" borderId="46" xfId="3" applyFont="1" applyBorder="1" applyAlignment="1">
      <alignment horizontal="left" vertical="top"/>
    </xf>
    <xf numFmtId="0" fontId="5" fillId="0" borderId="44" xfId="3" applyFont="1" applyBorder="1" applyAlignment="1">
      <alignment horizontal="left" vertical="top"/>
    </xf>
    <xf numFmtId="0" fontId="27" fillId="0" borderId="61" xfId="0" applyFont="1" applyFill="1" applyBorder="1" applyAlignment="1">
      <alignment horizontal="center" vertical="center" wrapText="1"/>
    </xf>
    <xf numFmtId="0" fontId="26" fillId="0" borderId="61" xfId="0" applyFont="1" applyFill="1" applyBorder="1" applyAlignment="1">
      <alignment horizontal="center" vertical="center"/>
    </xf>
    <xf numFmtId="0" fontId="27"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6" xfId="0" applyFont="1" applyFill="1" applyBorder="1" applyAlignment="1">
      <alignment horizontal="center" vertical="center"/>
    </xf>
    <xf numFmtId="38" fontId="2" fillId="0" borderId="50" xfId="1" applyFont="1" applyFill="1" applyBorder="1" applyAlignment="1">
      <alignment horizontal="center" vertical="center"/>
    </xf>
    <xf numFmtId="38" fontId="2" fillId="0" borderId="47" xfId="1" applyFont="1" applyFill="1" applyBorder="1" applyAlignment="1">
      <alignment horizontal="center" vertical="center"/>
    </xf>
    <xf numFmtId="0" fontId="13" fillId="0" borderId="14" xfId="5" applyFont="1" applyFill="1" applyBorder="1" applyAlignment="1" applyProtection="1">
      <alignment vertical="top" wrapText="1"/>
    </xf>
    <xf numFmtId="0" fontId="13" fillId="0" borderId="12" xfId="5" applyFont="1" applyFill="1" applyBorder="1" applyAlignment="1" applyProtection="1">
      <alignment vertical="top" wrapText="1"/>
    </xf>
    <xf numFmtId="0" fontId="13" fillId="0" borderId="17" xfId="5" applyFont="1" applyFill="1" applyBorder="1" applyAlignment="1" applyProtection="1">
      <alignment vertical="top" wrapText="1"/>
    </xf>
    <xf numFmtId="38" fontId="2" fillId="0" borderId="36" xfId="1" applyFont="1" applyFill="1" applyBorder="1" applyAlignment="1">
      <alignment horizontal="center" vertical="center"/>
    </xf>
    <xf numFmtId="0" fontId="18" fillId="0" borderId="14" xfId="5" applyFont="1" applyFill="1" applyBorder="1" applyAlignment="1" applyProtection="1">
      <alignment vertical="top" wrapText="1"/>
    </xf>
    <xf numFmtId="0" fontId="19" fillId="0" borderId="12" xfId="5" applyFont="1" applyFill="1" applyBorder="1" applyAlignment="1" applyProtection="1">
      <alignment vertical="top" wrapText="1"/>
    </xf>
    <xf numFmtId="0" fontId="19" fillId="0" borderId="17" xfId="5" applyFont="1" applyFill="1" applyBorder="1" applyAlignment="1" applyProtection="1">
      <alignment vertical="top" wrapText="1"/>
    </xf>
    <xf numFmtId="0" fontId="13" fillId="0" borderId="7" xfId="5" applyFont="1" applyFill="1" applyBorder="1" applyAlignment="1" applyProtection="1">
      <alignment horizontal="center" vertical="center" wrapText="1" shrinkToFit="1"/>
    </xf>
    <xf numFmtId="0" fontId="13" fillId="0" borderId="6" xfId="0" applyFont="1" applyFill="1" applyBorder="1" applyAlignment="1">
      <alignment horizontal="center" vertical="center" wrapText="1"/>
    </xf>
    <xf numFmtId="0" fontId="13" fillId="0" borderId="15" xfId="5" applyFont="1" applyFill="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17" xfId="0" applyFont="1" applyBorder="1" applyAlignment="1">
      <alignment horizontal="left" vertical="center" wrapText="1" shrinkToFit="1"/>
    </xf>
    <xf numFmtId="0" fontId="1" fillId="0" borderId="14" xfId="5" applyFont="1" applyFill="1" applyBorder="1" applyAlignment="1" applyProtection="1">
      <alignment vertical="center" wrapText="1"/>
    </xf>
    <xf numFmtId="0" fontId="19" fillId="0" borderId="12" xfId="5" applyFont="1" applyFill="1" applyBorder="1" applyAlignment="1" applyProtection="1">
      <alignment vertical="center" wrapText="1"/>
    </xf>
    <xf numFmtId="0" fontId="19" fillId="0" borderId="17" xfId="5" applyFont="1" applyFill="1" applyBorder="1" applyAlignment="1" applyProtection="1">
      <alignment vertical="center" wrapText="1"/>
    </xf>
    <xf numFmtId="0" fontId="53" fillId="0" borderId="22" xfId="4" applyFont="1" applyFill="1" applyBorder="1" applyAlignment="1" applyProtection="1">
      <alignment horizontal="center" vertical="center" wrapText="1"/>
    </xf>
    <xf numFmtId="0" fontId="53" fillId="0" borderId="23" xfId="4" applyFont="1" applyFill="1" applyBorder="1" applyAlignment="1" applyProtection="1">
      <alignment horizontal="center" vertical="center" wrapText="1"/>
    </xf>
    <xf numFmtId="0" fontId="52" fillId="2" borderId="33" xfId="4" applyFont="1" applyFill="1" applyBorder="1" applyAlignment="1" applyProtection="1">
      <alignment horizontal="center" vertical="center" wrapText="1"/>
    </xf>
    <xf numFmtId="0" fontId="19" fillId="0" borderId="34" xfId="3" applyFont="1" applyBorder="1" applyAlignment="1">
      <alignment horizontal="center" vertical="center" wrapText="1"/>
    </xf>
    <xf numFmtId="0" fontId="19" fillId="0" borderId="35" xfId="3" applyFont="1" applyBorder="1" applyAlignment="1">
      <alignment horizontal="center" vertical="center" wrapText="1"/>
    </xf>
    <xf numFmtId="0" fontId="19" fillId="0" borderId="40" xfId="3" applyFont="1" applyFill="1" applyBorder="1" applyAlignment="1">
      <alignment horizontal="center" vertical="center"/>
    </xf>
    <xf numFmtId="0" fontId="19" fillId="0" borderId="41" xfId="3" applyFont="1" applyFill="1" applyBorder="1" applyAlignment="1">
      <alignment horizontal="center" vertical="center"/>
    </xf>
    <xf numFmtId="0" fontId="19" fillId="0" borderId="42" xfId="3" applyFont="1" applyFill="1" applyBorder="1" applyAlignment="1">
      <alignment horizontal="center" vertical="center"/>
    </xf>
    <xf numFmtId="0" fontId="19" fillId="2" borderId="17" xfId="3" applyFont="1" applyFill="1" applyBorder="1" applyAlignment="1">
      <alignment horizontal="center" vertical="center"/>
    </xf>
    <xf numFmtId="0" fontId="52" fillId="2" borderId="26" xfId="4" applyFont="1" applyFill="1" applyBorder="1" applyAlignment="1" applyProtection="1">
      <alignment horizontal="center" vertical="center" wrapText="1"/>
    </xf>
    <xf numFmtId="0" fontId="19" fillId="2" borderId="27" xfId="3" applyFont="1" applyFill="1" applyBorder="1" applyAlignment="1">
      <alignment horizontal="center" vertical="center" wrapText="1"/>
    </xf>
    <xf numFmtId="0" fontId="19" fillId="2" borderId="31" xfId="3" applyFont="1" applyFill="1" applyBorder="1" applyAlignment="1">
      <alignment horizontal="center" vertical="center" wrapText="1"/>
    </xf>
    <xf numFmtId="0" fontId="19" fillId="2" borderId="32" xfId="3" applyFont="1" applyFill="1" applyBorder="1" applyAlignment="1">
      <alignment horizontal="center" vertical="center" wrapText="1"/>
    </xf>
    <xf numFmtId="0" fontId="19" fillId="2" borderId="43" xfId="3" applyFont="1" applyFill="1" applyBorder="1" applyAlignment="1">
      <alignment horizontal="center" vertical="center" wrapText="1"/>
    </xf>
    <xf numFmtId="0" fontId="19" fillId="2" borderId="44" xfId="3" applyFont="1" applyFill="1" applyBorder="1" applyAlignment="1">
      <alignment horizontal="center" vertical="center" wrapText="1"/>
    </xf>
    <xf numFmtId="0" fontId="52" fillId="2" borderId="28" xfId="4" applyFont="1" applyFill="1" applyBorder="1" applyAlignment="1" applyProtection="1">
      <alignment horizontal="center" vertical="center" wrapText="1"/>
    </xf>
    <xf numFmtId="0" fontId="52" fillId="2" borderId="19" xfId="4" applyFont="1" applyFill="1" applyBorder="1" applyAlignment="1" applyProtection="1">
      <alignment horizontal="center" vertical="center" wrapText="1"/>
    </xf>
    <xf numFmtId="0" fontId="52" fillId="2" borderId="27" xfId="4" applyFont="1" applyFill="1" applyBorder="1" applyAlignment="1" applyProtection="1">
      <alignment horizontal="center" vertical="center" wrapText="1"/>
    </xf>
    <xf numFmtId="0" fontId="19" fillId="0" borderId="29" xfId="3" applyFont="1" applyFill="1" applyBorder="1" applyAlignment="1">
      <alignment horizontal="center" vertical="center"/>
    </xf>
    <xf numFmtId="0" fontId="19" fillId="0" borderId="30" xfId="3" applyFont="1" applyFill="1" applyBorder="1" applyAlignment="1">
      <alignment horizontal="center" vertical="center"/>
    </xf>
    <xf numFmtId="0" fontId="52" fillId="2" borderId="34" xfId="4" applyFont="1" applyFill="1" applyBorder="1" applyAlignment="1" applyProtection="1">
      <alignment horizontal="center" vertical="center" wrapText="1"/>
    </xf>
    <xf numFmtId="0" fontId="52" fillId="2" borderId="35" xfId="4" applyFont="1" applyFill="1" applyBorder="1" applyAlignment="1" applyProtection="1">
      <alignment horizontal="center" vertical="center" wrapText="1"/>
    </xf>
    <xf numFmtId="0" fontId="19" fillId="0" borderId="37" xfId="3" applyFont="1" applyFill="1" applyBorder="1" applyAlignment="1">
      <alignment horizontal="center" vertical="center"/>
    </xf>
    <xf numFmtId="0" fontId="19" fillId="0" borderId="38" xfId="3" applyFont="1" applyFill="1" applyBorder="1" applyAlignment="1">
      <alignment horizontal="center" vertical="center"/>
    </xf>
    <xf numFmtId="0" fontId="19" fillId="0" borderId="39" xfId="3" applyFont="1" applyFill="1" applyBorder="1" applyAlignment="1">
      <alignment horizontal="center" vertical="center"/>
    </xf>
    <xf numFmtId="0" fontId="52" fillId="2" borderId="45" xfId="4" applyFont="1" applyFill="1" applyBorder="1" applyAlignment="1" applyProtection="1">
      <alignment horizontal="center" vertical="center" wrapText="1"/>
    </xf>
    <xf numFmtId="0" fontId="52" fillId="2" borderId="46" xfId="4" applyFont="1" applyFill="1" applyBorder="1" applyAlignment="1" applyProtection="1">
      <alignment horizontal="center" vertical="center" wrapText="1"/>
    </xf>
    <xf numFmtId="0" fontId="52" fillId="2" borderId="44" xfId="4" applyFont="1" applyFill="1" applyBorder="1" applyAlignment="1" applyProtection="1">
      <alignment horizontal="center" vertical="center" wrapText="1"/>
    </xf>
    <xf numFmtId="0" fontId="19" fillId="0" borderId="47" xfId="3" applyFont="1" applyFill="1" applyBorder="1" applyAlignment="1">
      <alignment horizontal="center" vertical="center"/>
    </xf>
    <xf numFmtId="0" fontId="19" fillId="0" borderId="48" xfId="3" applyFont="1" applyFill="1" applyBorder="1" applyAlignment="1">
      <alignment horizontal="center" vertical="center"/>
    </xf>
    <xf numFmtId="0" fontId="19" fillId="2" borderId="14" xfId="3" applyFont="1" applyFill="1" applyBorder="1" applyAlignment="1">
      <alignment horizontal="center" vertical="center"/>
    </xf>
    <xf numFmtId="0" fontId="19" fillId="0" borderId="56" xfId="3" applyFont="1" applyBorder="1" applyAlignment="1">
      <alignment horizontal="center" vertical="center"/>
    </xf>
    <xf numFmtId="0" fontId="19" fillId="0" borderId="57" xfId="3" applyFont="1" applyBorder="1" applyAlignment="1">
      <alignment horizontal="center" vertical="center"/>
    </xf>
    <xf numFmtId="0" fontId="19" fillId="0" borderId="58" xfId="3" applyFont="1" applyBorder="1" applyAlignment="1">
      <alignment horizontal="center" vertical="center"/>
    </xf>
    <xf numFmtId="0" fontId="52" fillId="2" borderId="49" xfId="4" applyFont="1" applyFill="1" applyBorder="1" applyAlignment="1" applyProtection="1">
      <alignment horizontal="center" vertical="center" wrapText="1"/>
    </xf>
    <xf numFmtId="0" fontId="52" fillId="2" borderId="50" xfId="4" applyFont="1" applyFill="1" applyBorder="1" applyAlignment="1" applyProtection="1">
      <alignment horizontal="center" vertical="center" wrapText="1"/>
    </xf>
    <xf numFmtId="0" fontId="19" fillId="0" borderId="23" xfId="3" applyFont="1" applyFill="1" applyBorder="1" applyAlignment="1">
      <alignment horizontal="center" vertical="center"/>
    </xf>
    <xf numFmtId="0" fontId="19" fillId="0" borderId="51" xfId="3" applyFont="1" applyFill="1" applyBorder="1" applyAlignment="1">
      <alignment horizontal="center" vertical="center"/>
    </xf>
    <xf numFmtId="0" fontId="19" fillId="2" borderId="50" xfId="3" applyFont="1" applyFill="1" applyBorder="1" applyAlignment="1">
      <alignment horizontal="center" vertical="center" wrapText="1"/>
    </xf>
    <xf numFmtId="0" fontId="19" fillId="2" borderId="59" xfId="3" applyFont="1" applyFill="1" applyBorder="1" applyAlignment="1">
      <alignment horizontal="center" vertical="center"/>
    </xf>
    <xf numFmtId="0" fontId="19" fillId="0" borderId="26" xfId="3" applyFont="1" applyBorder="1" applyAlignment="1">
      <alignment horizontal="left" vertical="center" wrapText="1"/>
    </xf>
    <xf numFmtId="0" fontId="19" fillId="0" borderId="19" xfId="3" applyFont="1" applyBorder="1" applyAlignment="1">
      <alignment horizontal="left" vertical="center" wrapText="1"/>
    </xf>
    <xf numFmtId="0" fontId="19" fillId="0" borderId="27" xfId="3" applyFont="1" applyBorder="1" applyAlignment="1">
      <alignment horizontal="left" vertical="center" wrapText="1"/>
    </xf>
    <xf numFmtId="0" fontId="19" fillId="0" borderId="31" xfId="3" applyFont="1" applyBorder="1" applyAlignment="1">
      <alignment horizontal="left" vertical="center" wrapText="1"/>
    </xf>
    <xf numFmtId="0" fontId="19" fillId="0" borderId="0" xfId="3" applyFont="1" applyBorder="1" applyAlignment="1">
      <alignment horizontal="left" vertical="center" wrapText="1"/>
    </xf>
    <xf numFmtId="0" fontId="19" fillId="0" borderId="32" xfId="3" applyFont="1" applyBorder="1" applyAlignment="1">
      <alignment horizontal="left" vertical="center" wrapText="1"/>
    </xf>
    <xf numFmtId="0" fontId="19" fillId="0" borderId="43" xfId="3" applyFont="1" applyBorder="1" applyAlignment="1">
      <alignment horizontal="left" vertical="center" wrapText="1"/>
    </xf>
    <xf numFmtId="0" fontId="19" fillId="0" borderId="46" xfId="3" applyFont="1" applyBorder="1" applyAlignment="1">
      <alignment horizontal="left" vertical="center" wrapText="1"/>
    </xf>
    <xf numFmtId="0" fontId="19" fillId="0" borderId="44" xfId="3" applyFont="1" applyBorder="1" applyAlignment="1">
      <alignment horizontal="left" vertical="center" wrapText="1"/>
    </xf>
    <xf numFmtId="0" fontId="19" fillId="2" borderId="15" xfId="3" applyFont="1" applyFill="1" applyBorder="1" applyAlignment="1">
      <alignment horizontal="center" vertical="center" shrinkToFit="1"/>
    </xf>
    <xf numFmtId="0" fontId="19" fillId="2" borderId="12" xfId="3" applyFont="1" applyFill="1" applyBorder="1" applyAlignment="1">
      <alignment horizontal="center" vertical="center" shrinkToFit="1"/>
    </xf>
    <xf numFmtId="0" fontId="19" fillId="2" borderId="16" xfId="3" applyFont="1" applyFill="1" applyBorder="1" applyAlignment="1">
      <alignment horizontal="center" vertical="center" shrinkToFit="1"/>
    </xf>
    <xf numFmtId="0" fontId="32" fillId="0" borderId="15" xfId="3" applyFont="1" applyBorder="1" applyAlignment="1">
      <alignment horizontal="center" vertical="center" wrapText="1" shrinkToFit="1"/>
    </xf>
    <xf numFmtId="0" fontId="32" fillId="0" borderId="12" xfId="3" applyFont="1" applyBorder="1" applyAlignment="1">
      <alignment horizontal="center" vertical="center" wrapText="1" shrinkToFit="1"/>
    </xf>
    <xf numFmtId="0" fontId="32" fillId="0" borderId="16" xfId="3" applyFont="1" applyBorder="1" applyAlignment="1">
      <alignment horizontal="center" vertical="center" wrapText="1" shrinkToFit="1"/>
    </xf>
    <xf numFmtId="0" fontId="51" fillId="0" borderId="56" xfId="3" applyFont="1" applyFill="1" applyBorder="1" applyAlignment="1">
      <alignment horizontal="center" vertical="center" shrinkToFit="1"/>
    </xf>
    <xf numFmtId="0" fontId="19" fillId="0" borderId="57" xfId="3" applyFont="1" applyFill="1" applyBorder="1" applyAlignment="1">
      <alignment horizontal="center" vertical="center" shrinkToFit="1"/>
    </xf>
    <xf numFmtId="0" fontId="19" fillId="0" borderId="58" xfId="3" applyFont="1" applyFill="1" applyBorder="1" applyAlignment="1">
      <alignment horizontal="center" vertical="center" shrinkToFit="1"/>
    </xf>
    <xf numFmtId="3" fontId="19" fillId="0" borderId="15" xfId="3" applyNumberFormat="1" applyFont="1" applyFill="1" applyBorder="1" applyAlignment="1">
      <alignment horizontal="center" vertical="center"/>
    </xf>
    <xf numFmtId="0" fontId="50" fillId="2" borderId="15" xfId="3" applyFont="1" applyFill="1" applyBorder="1" applyAlignment="1">
      <alignment horizontal="center" vertical="center" wrapText="1" shrinkToFit="1"/>
    </xf>
    <xf numFmtId="0" fontId="50" fillId="2" borderId="12" xfId="3" applyFont="1" applyFill="1" applyBorder="1" applyAlignment="1">
      <alignment horizontal="center" vertical="center" shrinkToFit="1"/>
    </xf>
    <xf numFmtId="0" fontId="50" fillId="2" borderId="16" xfId="3" applyFont="1" applyFill="1" applyBorder="1" applyAlignment="1">
      <alignment horizontal="center" vertical="center" shrinkToFit="1"/>
    </xf>
    <xf numFmtId="0" fontId="18" fillId="0" borderId="26" xfId="0" applyFont="1" applyFill="1" applyBorder="1" applyAlignment="1">
      <alignment vertical="center" wrapText="1"/>
    </xf>
    <xf numFmtId="0" fontId="18" fillId="0" borderId="19" xfId="0" applyFont="1" applyFill="1" applyBorder="1" applyAlignment="1">
      <alignment vertical="center" wrapText="1"/>
    </xf>
    <xf numFmtId="0" fontId="18" fillId="0" borderId="27" xfId="0" applyFont="1" applyFill="1" applyBorder="1" applyAlignment="1">
      <alignment vertical="center" wrapText="1"/>
    </xf>
    <xf numFmtId="0" fontId="18" fillId="0" borderId="43" xfId="0" applyFont="1" applyFill="1" applyBorder="1" applyAlignment="1">
      <alignment vertical="center" wrapText="1"/>
    </xf>
    <xf numFmtId="0" fontId="18" fillId="0" borderId="46" xfId="0" applyFont="1" applyFill="1" applyBorder="1" applyAlignment="1">
      <alignment vertical="center" wrapText="1"/>
    </xf>
    <xf numFmtId="0" fontId="18" fillId="0" borderId="44" xfId="0" applyFont="1" applyFill="1" applyBorder="1" applyAlignment="1">
      <alignment vertical="center" wrapText="1"/>
    </xf>
    <xf numFmtId="0" fontId="51" fillId="2" borderId="28" xfId="3" applyFont="1" applyFill="1" applyBorder="1" applyAlignment="1">
      <alignment horizontal="center" vertical="center" wrapText="1" shrinkToFit="1"/>
    </xf>
    <xf numFmtId="0" fontId="51" fillId="2" borderId="15" xfId="3" applyFont="1" applyFill="1" applyBorder="1" applyAlignment="1">
      <alignment horizontal="center" vertical="center" shrinkToFit="1"/>
    </xf>
    <xf numFmtId="0" fontId="27" fillId="4" borderId="95" xfId="0" applyFont="1" applyFill="1" applyBorder="1" applyAlignment="1">
      <alignment vertical="center" wrapText="1"/>
    </xf>
    <xf numFmtId="0" fontId="13" fillId="4" borderId="96" xfId="0" applyFont="1" applyFill="1" applyBorder="1" applyAlignment="1">
      <alignment vertical="center" wrapText="1"/>
    </xf>
    <xf numFmtId="0" fontId="13" fillId="4" borderId="97" xfId="0" applyFont="1" applyFill="1" applyBorder="1" applyAlignment="1">
      <alignment vertical="center" wrapText="1"/>
    </xf>
    <xf numFmtId="0" fontId="13" fillId="4" borderId="71" xfId="0" applyFont="1" applyFill="1" applyBorder="1" applyAlignment="1">
      <alignment vertical="center" wrapText="1"/>
    </xf>
    <xf numFmtId="0" fontId="13" fillId="4" borderId="0" xfId="0" applyFont="1" applyFill="1" applyBorder="1" applyAlignment="1">
      <alignment vertical="center" wrapText="1"/>
    </xf>
    <xf numFmtId="0" fontId="13" fillId="4" borderId="66" xfId="0" applyFont="1" applyFill="1" applyBorder="1" applyAlignment="1">
      <alignment vertical="center" wrapText="1"/>
    </xf>
    <xf numFmtId="0" fontId="13" fillId="4" borderId="45" xfId="0" applyFont="1" applyFill="1" applyBorder="1" applyAlignment="1">
      <alignment vertical="center" wrapText="1"/>
    </xf>
    <xf numFmtId="0" fontId="13" fillId="4" borderId="46" xfId="0" applyFont="1" applyFill="1" applyBorder="1" applyAlignment="1">
      <alignment vertical="center" wrapText="1"/>
    </xf>
    <xf numFmtId="0" fontId="13" fillId="4" borderId="65" xfId="0" applyFont="1" applyFill="1" applyBorder="1" applyAlignment="1">
      <alignment vertical="center" wrapText="1"/>
    </xf>
    <xf numFmtId="0" fontId="27" fillId="4" borderId="28" xfId="0" applyFont="1" applyFill="1" applyBorder="1" applyAlignment="1">
      <alignment vertical="center" wrapText="1"/>
    </xf>
    <xf numFmtId="0" fontId="13" fillId="4" borderId="19" xfId="0" applyFont="1" applyFill="1" applyBorder="1" applyAlignment="1">
      <alignment vertical="center" wrapText="1"/>
    </xf>
    <xf numFmtId="0" fontId="13" fillId="4" borderId="20" xfId="0" applyFont="1" applyFill="1" applyBorder="1" applyAlignment="1">
      <alignment vertical="center" wrapText="1"/>
    </xf>
    <xf numFmtId="0" fontId="2" fillId="4" borderId="35" xfId="0" applyFont="1" applyFill="1" applyBorder="1" applyAlignment="1">
      <alignment horizontal="center" vertical="center"/>
    </xf>
    <xf numFmtId="0" fontId="19" fillId="0" borderId="132" xfId="3" applyFont="1" applyFill="1" applyBorder="1" applyAlignment="1">
      <alignment vertical="center" wrapText="1"/>
    </xf>
    <xf numFmtId="0" fontId="19" fillId="0" borderId="122" xfId="3" applyFont="1" applyFill="1" applyBorder="1" applyAlignment="1">
      <alignment vertical="center" wrapText="1"/>
    </xf>
    <xf numFmtId="0" fontId="19" fillId="0" borderId="124" xfId="3" applyFont="1" applyFill="1" applyBorder="1" applyAlignment="1">
      <alignment vertical="center" wrapText="1"/>
    </xf>
    <xf numFmtId="0" fontId="0" fillId="0" borderId="19" xfId="0" applyFont="1" applyBorder="1" applyAlignment="1">
      <alignment horizontal="center" vertical="center" wrapText="1"/>
    </xf>
    <xf numFmtId="0" fontId="2" fillId="0" borderId="15" xfId="5"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7" xfId="0" applyFont="1" applyBorder="1" applyAlignment="1">
      <alignment horizontal="left" vertical="center" wrapText="1"/>
    </xf>
    <xf numFmtId="0" fontId="12" fillId="0" borderId="7" xfId="5" applyFont="1" applyFill="1" applyBorder="1" applyAlignment="1" applyProtection="1">
      <alignment horizontal="center" vertical="center" shrinkToFit="1"/>
    </xf>
    <xf numFmtId="0" fontId="12" fillId="0" borderId="6"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3" fillId="0" borderId="6" xfId="0" applyFont="1" applyBorder="1" applyAlignment="1">
      <alignment horizontal="center" vertical="center"/>
    </xf>
    <xf numFmtId="0" fontId="0" fillId="0" borderId="14" xfId="4" applyFont="1" applyFill="1" applyBorder="1" applyAlignment="1" applyProtection="1">
      <alignment horizontal="center" vertical="center"/>
    </xf>
    <xf numFmtId="0" fontId="0" fillId="0" borderId="12" xfId="0" applyBorder="1" applyAlignment="1">
      <alignment horizontal="center" vertical="center" shrinkToFit="1"/>
    </xf>
    <xf numFmtId="0" fontId="14" fillId="0" borderId="15" xfId="6" applyFont="1" applyFill="1" applyBorder="1" applyAlignment="1" applyProtection="1">
      <alignment horizontal="left" vertical="center" wrapText="1" shrinkToFit="1"/>
    </xf>
    <xf numFmtId="0" fontId="14" fillId="0" borderId="12" xfId="6" applyFont="1" applyFill="1" applyBorder="1" applyAlignment="1" applyProtection="1">
      <alignment horizontal="left" vertical="center" wrapText="1" shrinkToFit="1"/>
    </xf>
    <xf numFmtId="0" fontId="2" fillId="0" borderId="12" xfId="0" applyFont="1" applyBorder="1" applyAlignment="1">
      <alignment horizontal="left" vertical="center" wrapText="1" shrinkToFit="1"/>
    </xf>
    <xf numFmtId="0" fontId="2" fillId="0" borderId="17" xfId="0" applyFont="1" applyBorder="1" applyAlignment="1">
      <alignment horizontal="left" vertical="center" wrapText="1" shrinkToFit="1"/>
    </xf>
    <xf numFmtId="1" fontId="2" fillId="4" borderId="33" xfId="3" applyNumberFormat="1" applyFont="1" applyFill="1" applyBorder="1" applyAlignment="1">
      <alignment horizontal="center" vertical="center"/>
    </xf>
    <xf numFmtId="1" fontId="2" fillId="4" borderId="34" xfId="3" applyNumberFormat="1" applyFill="1" applyBorder="1" applyAlignment="1">
      <alignment horizontal="center" vertical="center"/>
    </xf>
    <xf numFmtId="1" fontId="2" fillId="4" borderId="35" xfId="3" applyNumberFormat="1" applyFill="1" applyBorder="1" applyAlignment="1">
      <alignment horizontal="center" vertical="center"/>
    </xf>
    <xf numFmtId="1" fontId="2" fillId="0" borderId="29" xfId="0" applyNumberFormat="1" applyFont="1" applyFill="1" applyBorder="1" applyAlignment="1">
      <alignment horizontal="center" vertical="center"/>
    </xf>
    <xf numFmtId="1" fontId="2" fillId="0" borderId="101" xfId="0" applyNumberFormat="1" applyFont="1" applyFill="1" applyBorder="1" applyAlignment="1">
      <alignment horizontal="center" vertical="center"/>
    </xf>
    <xf numFmtId="1" fontId="2" fillId="4" borderId="36" xfId="3" applyNumberFormat="1" applyFont="1" applyFill="1" applyBorder="1" applyAlignment="1">
      <alignment horizontal="center" vertical="center"/>
    </xf>
    <xf numFmtId="0" fontId="2" fillId="4" borderId="61" xfId="3" applyFont="1" applyFill="1" applyBorder="1" applyAlignment="1">
      <alignment horizontal="center" vertical="center"/>
    </xf>
    <xf numFmtId="0" fontId="2" fillId="4" borderId="50" xfId="3" applyFont="1" applyFill="1" applyBorder="1" applyAlignment="1">
      <alignment horizontal="center" vertical="center"/>
    </xf>
    <xf numFmtId="0" fontId="2" fillId="4" borderId="59" xfId="3" applyFont="1" applyFill="1" applyBorder="1" applyAlignment="1">
      <alignment horizontal="center" vertical="center"/>
    </xf>
    <xf numFmtId="0" fontId="2" fillId="4" borderId="15" xfId="3" applyFont="1" applyFill="1" applyBorder="1" applyAlignment="1">
      <alignment horizontal="center" vertical="center"/>
    </xf>
    <xf numFmtId="0" fontId="2" fillId="4" borderId="12" xfId="3" applyFill="1" applyBorder="1" applyAlignment="1">
      <alignment horizontal="center" vertical="center"/>
    </xf>
    <xf numFmtId="0" fontId="2" fillId="4" borderId="16" xfId="3" applyFill="1" applyBorder="1" applyAlignment="1">
      <alignment horizontal="center" vertical="center"/>
    </xf>
    <xf numFmtId="0" fontId="2" fillId="4" borderId="17" xfId="3" applyFill="1" applyBorder="1" applyAlignment="1">
      <alignment horizontal="center" vertical="center"/>
    </xf>
    <xf numFmtId="0" fontId="12" fillId="4" borderId="19" xfId="3" applyFont="1" applyFill="1" applyBorder="1" applyAlignment="1">
      <alignment horizontal="center" vertical="center" wrapText="1"/>
    </xf>
    <xf numFmtId="0" fontId="2" fillId="4" borderId="46" xfId="3" applyFill="1" applyBorder="1" applyAlignment="1">
      <alignment horizontal="center" vertical="center" wrapText="1"/>
    </xf>
    <xf numFmtId="0" fontId="2" fillId="4" borderId="15" xfId="3" applyFont="1" applyFill="1" applyBorder="1" applyAlignment="1">
      <alignment vertical="center"/>
    </xf>
    <xf numFmtId="0" fontId="2" fillId="4" borderId="12" xfId="3" applyFill="1" applyBorder="1" applyAlignment="1">
      <alignment vertical="center"/>
    </xf>
    <xf numFmtId="0" fontId="2" fillId="4" borderId="16" xfId="3" applyFill="1" applyBorder="1" applyAlignment="1">
      <alignment vertical="center"/>
    </xf>
    <xf numFmtId="0" fontId="2" fillId="4" borderId="15" xfId="3" applyFont="1" applyFill="1" applyBorder="1" applyAlignment="1">
      <alignment horizontal="center" vertical="center" wrapText="1"/>
    </xf>
    <xf numFmtId="0" fontId="2" fillId="4" borderId="12" xfId="3" applyFill="1" applyBorder="1" applyAlignment="1">
      <alignment horizontal="center" vertical="center" wrapText="1"/>
    </xf>
    <xf numFmtId="0" fontId="2" fillId="4" borderId="16" xfId="3" applyFill="1" applyBorder="1" applyAlignment="1">
      <alignment horizontal="center" vertical="center" wrapText="1"/>
    </xf>
    <xf numFmtId="0" fontId="2" fillId="4" borderId="78" xfId="3" applyFont="1" applyFill="1" applyBorder="1" applyAlignment="1">
      <alignment horizontal="center" vertical="center"/>
    </xf>
    <xf numFmtId="0" fontId="2" fillId="4" borderId="79" xfId="3" applyFont="1" applyFill="1" applyBorder="1" applyAlignment="1">
      <alignment horizontal="center" vertical="center"/>
    </xf>
    <xf numFmtId="0" fontId="2" fillId="4" borderId="80" xfId="3" applyFont="1" applyFill="1" applyBorder="1" applyAlignment="1">
      <alignment horizontal="center" vertical="center"/>
    </xf>
    <xf numFmtId="1" fontId="2" fillId="4" borderId="81" xfId="3" applyNumberFormat="1" applyFont="1" applyFill="1" applyBorder="1" applyAlignment="1">
      <alignment horizontal="center" vertical="center"/>
    </xf>
    <xf numFmtId="1" fontId="2" fillId="4" borderId="79" xfId="3" applyNumberFormat="1" applyFont="1" applyFill="1" applyBorder="1" applyAlignment="1">
      <alignment horizontal="center" vertical="center"/>
    </xf>
    <xf numFmtId="1" fontId="2" fillId="4" borderId="80" xfId="3" applyNumberFormat="1" applyFont="1" applyFill="1" applyBorder="1" applyAlignment="1">
      <alignment horizontal="center" vertical="center"/>
    </xf>
    <xf numFmtId="0" fontId="2" fillId="4" borderId="67" xfId="3" applyFont="1" applyFill="1" applyBorder="1" applyAlignment="1">
      <alignment horizontal="center" vertical="center"/>
    </xf>
    <xf numFmtId="0" fontId="2" fillId="4" borderId="68" xfId="3" applyFont="1" applyFill="1" applyBorder="1" applyAlignment="1">
      <alignment horizontal="center" vertical="center"/>
    </xf>
    <xf numFmtId="0" fontId="2" fillId="4" borderId="69" xfId="3" applyFont="1" applyFill="1" applyBorder="1" applyAlignment="1">
      <alignment horizontal="center" vertical="center"/>
    </xf>
    <xf numFmtId="1" fontId="2" fillId="4" borderId="29" xfId="3" applyNumberFormat="1" applyFont="1" applyFill="1" applyBorder="1" applyAlignment="1">
      <alignment horizontal="center" vertical="center"/>
    </xf>
    <xf numFmtId="0" fontId="2" fillId="4" borderId="70" xfId="3" applyFont="1" applyFill="1" applyBorder="1" applyAlignment="1">
      <alignment horizontal="center" vertical="center"/>
    </xf>
    <xf numFmtId="0" fontId="2" fillId="4" borderId="34" xfId="3" applyFont="1" applyFill="1" applyBorder="1" applyAlignment="1">
      <alignment horizontal="center" vertical="center"/>
    </xf>
    <xf numFmtId="0" fontId="2" fillId="4" borderId="35" xfId="3" applyFont="1" applyFill="1" applyBorder="1" applyAlignment="1">
      <alignment horizontal="center" vertical="center"/>
    </xf>
    <xf numFmtId="0" fontId="2" fillId="4" borderId="72" xfId="3" applyFont="1" applyFill="1" applyBorder="1" applyAlignment="1">
      <alignment horizontal="center" vertical="center"/>
    </xf>
    <xf numFmtId="0" fontId="2" fillId="4" borderId="73" xfId="3" applyFont="1" applyFill="1" applyBorder="1" applyAlignment="1">
      <alignment horizontal="center" vertical="center"/>
    </xf>
    <xf numFmtId="0" fontId="2" fillId="4" borderId="74" xfId="3" applyFont="1" applyFill="1" applyBorder="1" applyAlignment="1">
      <alignment horizontal="center" vertical="center"/>
    </xf>
    <xf numFmtId="1" fontId="2" fillId="4" borderId="75" xfId="3" applyNumberFormat="1" applyFont="1" applyFill="1" applyBorder="1" applyAlignment="1">
      <alignment horizontal="center" vertical="center"/>
    </xf>
    <xf numFmtId="1" fontId="2" fillId="4" borderId="73" xfId="3" applyNumberFormat="1" applyFont="1" applyFill="1" applyBorder="1" applyAlignment="1">
      <alignment horizontal="center" vertical="center"/>
    </xf>
    <xf numFmtId="1" fontId="2" fillId="4" borderId="74" xfId="3" applyNumberFormat="1" applyFont="1" applyFill="1" applyBorder="1" applyAlignment="1">
      <alignment horizontal="center"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vertical="center" wrapText="1"/>
    </xf>
    <xf numFmtId="0" fontId="2" fillId="0" borderId="96" xfId="0" applyFont="1" applyBorder="1" applyAlignment="1">
      <alignment vertical="center" wrapText="1"/>
    </xf>
    <xf numFmtId="0" fontId="2" fillId="0" borderId="97" xfId="0" applyFont="1" applyBorder="1" applyAlignment="1">
      <alignment vertical="center" wrapText="1"/>
    </xf>
    <xf numFmtId="0" fontId="2" fillId="0" borderId="71" xfId="0" applyFont="1" applyBorder="1" applyAlignment="1">
      <alignment vertical="center" wrapText="1"/>
    </xf>
    <xf numFmtId="0" fontId="2" fillId="0" borderId="0" xfId="0" applyFont="1" applyBorder="1" applyAlignment="1">
      <alignment vertical="center" wrapText="1"/>
    </xf>
    <xf numFmtId="0" fontId="2" fillId="0" borderId="66"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65" xfId="0" applyFont="1" applyBorder="1" applyAlignment="1">
      <alignment vertical="center" wrapText="1"/>
    </xf>
    <xf numFmtId="0" fontId="0" fillId="0" borderId="33" xfId="0" applyBorder="1" applyAlignment="1">
      <alignment horizontal="center" vertical="center"/>
    </xf>
    <xf numFmtId="0" fontId="2" fillId="0" borderId="34" xfId="0" applyFont="1" applyBorder="1" applyAlignment="1">
      <alignment horizontal="center" vertical="center"/>
    </xf>
    <xf numFmtId="0" fontId="0" fillId="0" borderId="75" xfId="0" applyBorder="1" applyAlignment="1">
      <alignment horizontal="center" vertical="center"/>
    </xf>
    <xf numFmtId="0" fontId="2" fillId="0" borderId="73" xfId="0" applyFont="1" applyBorder="1" applyAlignment="1">
      <alignment horizontal="center"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4" borderId="121" xfId="3" applyFont="1" applyFill="1" applyBorder="1" applyAlignment="1">
      <alignment horizontal="center" vertical="center" wrapText="1"/>
    </xf>
    <xf numFmtId="0" fontId="2" fillId="4" borderId="122" xfId="3" applyFill="1" applyBorder="1" applyAlignment="1">
      <alignment horizontal="center" vertical="center"/>
    </xf>
    <xf numFmtId="0" fontId="2" fillId="4" borderId="123" xfId="3" applyFill="1" applyBorder="1" applyAlignment="1">
      <alignment horizontal="center" vertical="center"/>
    </xf>
    <xf numFmtId="0" fontId="2" fillId="4" borderId="132" xfId="3" applyFill="1" applyBorder="1" applyAlignment="1">
      <alignment horizontal="left" vertical="center" wrapText="1"/>
    </xf>
    <xf numFmtId="0" fontId="2" fillId="4" borderId="122" xfId="3" applyFill="1" applyBorder="1" applyAlignment="1">
      <alignment horizontal="left" vertical="center" wrapText="1"/>
    </xf>
    <xf numFmtId="0" fontId="2" fillId="4" borderId="124" xfId="3" applyFill="1" applyBorder="1" applyAlignment="1">
      <alignment horizontal="left" vertical="center" wrapText="1"/>
    </xf>
    <xf numFmtId="0" fontId="2" fillId="0" borderId="50" xfId="3" applyFont="1" applyFill="1" applyBorder="1" applyAlignment="1">
      <alignment horizontal="center" vertical="center" wrapText="1"/>
    </xf>
    <xf numFmtId="10" fontId="2" fillId="0" borderId="50" xfId="2" applyNumberFormat="1" applyFont="1" applyFill="1" applyBorder="1" applyAlignment="1">
      <alignment horizontal="center" vertical="center"/>
    </xf>
    <xf numFmtId="0" fontId="13" fillId="0" borderId="26" xfId="3" applyFont="1" applyBorder="1" applyAlignment="1">
      <alignment horizontal="center" vertical="center" wrapText="1"/>
    </xf>
    <xf numFmtId="0" fontId="13" fillId="0" borderId="19" xfId="3" applyFont="1" applyBorder="1" applyAlignment="1">
      <alignment horizontal="center" vertical="center"/>
    </xf>
    <xf numFmtId="0" fontId="13" fillId="0" borderId="27" xfId="3" applyFont="1" applyBorder="1" applyAlignment="1">
      <alignment horizontal="center" vertical="center"/>
    </xf>
    <xf numFmtId="0" fontId="13" fillId="0" borderId="31" xfId="3" applyFont="1" applyBorder="1" applyAlignment="1">
      <alignment horizontal="center" vertical="center"/>
    </xf>
    <xf numFmtId="0" fontId="13" fillId="0" borderId="0" xfId="3" applyFont="1" applyBorder="1" applyAlignment="1">
      <alignment horizontal="center" vertical="center"/>
    </xf>
    <xf numFmtId="0" fontId="13" fillId="0" borderId="32" xfId="3" applyFont="1" applyBorder="1" applyAlignment="1">
      <alignment horizontal="center" vertical="center"/>
    </xf>
    <xf numFmtId="0" fontId="13" fillId="0" borderId="43" xfId="3" applyFont="1" applyBorder="1" applyAlignment="1">
      <alignment horizontal="center" vertical="center"/>
    </xf>
    <xf numFmtId="0" fontId="13" fillId="0" borderId="46" xfId="3" applyFont="1" applyBorder="1" applyAlignment="1">
      <alignment horizontal="center" vertical="center"/>
    </xf>
    <xf numFmtId="0" fontId="13" fillId="0" borderId="44" xfId="3" applyFont="1" applyBorder="1" applyAlignment="1">
      <alignment horizontal="center" vertical="center"/>
    </xf>
    <xf numFmtId="0" fontId="13" fillId="0" borderId="95" xfId="3" applyFont="1" applyFill="1" applyBorder="1" applyAlignment="1">
      <alignment horizontal="left" vertical="center" wrapText="1"/>
    </xf>
    <xf numFmtId="0" fontId="13" fillId="0" borderId="96" xfId="3" applyFont="1" applyBorder="1" applyAlignment="1">
      <alignment horizontal="left" vertical="center"/>
    </xf>
    <xf numFmtId="0" fontId="13" fillId="0" borderId="97" xfId="3" applyFont="1" applyBorder="1" applyAlignment="1">
      <alignment horizontal="left" vertical="center"/>
    </xf>
    <xf numFmtId="0" fontId="13" fillId="0" borderId="71" xfId="3" applyFont="1" applyBorder="1" applyAlignment="1">
      <alignment horizontal="left" vertical="center"/>
    </xf>
    <xf numFmtId="0" fontId="13" fillId="0" borderId="0" xfId="3" applyFont="1" applyBorder="1" applyAlignment="1">
      <alignment horizontal="left" vertical="center"/>
    </xf>
    <xf numFmtId="0" fontId="13" fillId="0" borderId="66" xfId="3" applyFont="1" applyBorder="1" applyAlignment="1">
      <alignment horizontal="left" vertical="center"/>
    </xf>
    <xf numFmtId="0" fontId="13" fillId="0" borderId="45" xfId="3" applyFont="1" applyBorder="1" applyAlignment="1">
      <alignment horizontal="left" vertical="center"/>
    </xf>
    <xf numFmtId="0" fontId="13" fillId="0" borderId="46" xfId="3" applyFont="1" applyBorder="1" applyAlignment="1">
      <alignment horizontal="left" vertical="center"/>
    </xf>
    <xf numFmtId="0" fontId="13" fillId="0" borderId="65" xfId="3" applyFont="1" applyBorder="1" applyAlignment="1">
      <alignment horizontal="left" vertical="center"/>
    </xf>
    <xf numFmtId="0" fontId="2" fillId="0" borderId="20" xfId="3" applyFont="1" applyBorder="1" applyAlignment="1">
      <alignment horizontal="left" vertical="center"/>
    </xf>
    <xf numFmtId="0" fontId="2" fillId="0" borderId="71" xfId="3" applyFont="1" applyBorder="1" applyAlignment="1">
      <alignment horizontal="left" vertical="center"/>
    </xf>
    <xf numFmtId="0" fontId="2" fillId="0" borderId="66" xfId="3" applyFont="1" applyBorder="1" applyAlignment="1">
      <alignment horizontal="left" vertical="center"/>
    </xf>
    <xf numFmtId="0" fontId="2" fillId="0" borderId="45" xfId="3" applyFont="1" applyBorder="1" applyAlignment="1">
      <alignment horizontal="left" vertical="center"/>
    </xf>
    <xf numFmtId="0" fontId="2" fillId="0" borderId="65" xfId="3" applyFont="1" applyBorder="1" applyAlignment="1">
      <alignment horizontal="left" vertical="center"/>
    </xf>
    <xf numFmtId="0" fontId="24" fillId="0" borderId="110" xfId="3" applyFont="1" applyFill="1" applyBorder="1" applyAlignment="1">
      <alignment horizontal="center" vertical="center"/>
    </xf>
    <xf numFmtId="0" fontId="2" fillId="0" borderId="111" xfId="3" applyFont="1" applyBorder="1" applyAlignment="1">
      <alignment horizontal="center" vertical="center"/>
    </xf>
    <xf numFmtId="0" fontId="2" fillId="0" borderId="110" xfId="3" applyFont="1" applyBorder="1" applyAlignment="1">
      <alignment horizontal="center" vertical="center"/>
    </xf>
    <xf numFmtId="0" fontId="24" fillId="0" borderId="114" xfId="3" applyFont="1" applyFill="1" applyBorder="1" applyAlignment="1">
      <alignment horizontal="center" vertical="center"/>
    </xf>
    <xf numFmtId="0" fontId="2" fillId="0" borderId="115" xfId="3" applyFont="1" applyBorder="1" applyAlignment="1">
      <alignment horizontal="center" vertical="center"/>
    </xf>
    <xf numFmtId="0" fontId="2" fillId="0" borderId="116" xfId="3" applyFont="1" applyBorder="1" applyAlignment="1">
      <alignment horizontal="center" vertical="center"/>
    </xf>
    <xf numFmtId="0" fontId="13" fillId="0" borderId="28" xfId="3" applyFont="1" applyFill="1" applyBorder="1" applyAlignment="1">
      <alignment horizontal="left" vertical="center" wrapText="1"/>
    </xf>
    <xf numFmtId="0" fontId="13" fillId="0" borderId="19" xfId="3" applyFont="1" applyBorder="1" applyAlignment="1">
      <alignment horizontal="left" vertical="center"/>
    </xf>
    <xf numFmtId="0" fontId="13" fillId="0" borderId="20" xfId="3" applyFont="1" applyBorder="1" applyAlignment="1">
      <alignment horizontal="left" vertical="center"/>
    </xf>
    <xf numFmtId="0" fontId="20" fillId="0" borderId="19" xfId="3" applyFont="1" applyFill="1" applyBorder="1" applyAlignment="1">
      <alignment vertical="center" wrapText="1"/>
    </xf>
    <xf numFmtId="0" fontId="20" fillId="0" borderId="19" xfId="3" applyFont="1" applyFill="1" applyBorder="1" applyAlignment="1">
      <alignment vertical="center"/>
    </xf>
    <xf numFmtId="0" fontId="20" fillId="0" borderId="20" xfId="3" applyFont="1" applyFill="1" applyBorder="1" applyAlignment="1">
      <alignment vertical="center"/>
    </xf>
    <xf numFmtId="0" fontId="2" fillId="0" borderId="132" xfId="3" applyFont="1" applyFill="1" applyBorder="1" applyAlignment="1">
      <alignment vertical="center" wrapText="1"/>
    </xf>
    <xf numFmtId="0" fontId="2" fillId="0" borderId="122" xfId="3" applyFont="1" applyFill="1" applyBorder="1" applyAlignment="1">
      <alignment vertical="center" wrapText="1"/>
    </xf>
    <xf numFmtId="0" fontId="2" fillId="0" borderId="124" xfId="3" applyFont="1" applyFill="1" applyBorder="1" applyAlignment="1">
      <alignment vertical="center" wrapText="1"/>
    </xf>
    <xf numFmtId="0" fontId="2" fillId="0" borderId="28" xfId="3" applyFont="1" applyFill="1" applyBorder="1" applyAlignment="1">
      <alignment vertical="center" wrapText="1"/>
    </xf>
    <xf numFmtId="0" fontId="2" fillId="0" borderId="20" xfId="3" applyFont="1" applyBorder="1" applyAlignment="1">
      <alignment vertical="center" wrapText="1"/>
    </xf>
    <xf numFmtId="0" fontId="2" fillId="0" borderId="71" xfId="3" applyFont="1" applyBorder="1" applyAlignment="1">
      <alignment vertical="center" wrapText="1"/>
    </xf>
    <xf numFmtId="0" fontId="2" fillId="0" borderId="66" xfId="3" applyFont="1" applyBorder="1" applyAlignment="1">
      <alignment vertical="center" wrapText="1"/>
    </xf>
    <xf numFmtId="0" fontId="2" fillId="0" borderId="45" xfId="3" applyFont="1" applyBorder="1" applyAlignment="1">
      <alignment vertical="center" wrapText="1"/>
    </xf>
    <xf numFmtId="0" fontId="2" fillId="0" borderId="65" xfId="3" applyFont="1" applyBorder="1" applyAlignment="1">
      <alignment vertical="center" wrapText="1"/>
    </xf>
    <xf numFmtId="0" fontId="2" fillId="0" borderId="17" xfId="3" applyFont="1" applyFill="1" applyBorder="1" applyAlignment="1">
      <alignment horizontal="center" vertical="center"/>
    </xf>
    <xf numFmtId="3" fontId="2" fillId="0" borderId="45" xfId="3" applyNumberFormat="1" applyFont="1" applyFill="1" applyBorder="1" applyAlignment="1">
      <alignment horizontal="center" vertical="center"/>
    </xf>
    <xf numFmtId="0" fontId="2" fillId="0" borderId="46" xfId="3" applyFont="1" applyFill="1" applyBorder="1" applyAlignment="1">
      <alignment horizontal="center" vertical="center"/>
    </xf>
    <xf numFmtId="0" fontId="2" fillId="0" borderId="44" xfId="3" applyFont="1" applyFill="1" applyBorder="1" applyAlignment="1">
      <alignment horizontal="center" vertical="center"/>
    </xf>
    <xf numFmtId="0" fontId="2" fillId="0" borderId="45" xfId="3" applyFont="1" applyFill="1" applyBorder="1" applyAlignment="1">
      <alignment horizontal="center" vertical="center"/>
    </xf>
    <xf numFmtId="0" fontId="2" fillId="0" borderId="65" xfId="3" applyFont="1" applyFill="1" applyBorder="1" applyAlignment="1">
      <alignment horizontal="center" vertical="center"/>
    </xf>
    <xf numFmtId="0" fontId="2" fillId="0" borderId="26" xfId="3" applyFont="1" applyBorder="1" applyAlignment="1">
      <alignment horizontal="left" vertical="center"/>
    </xf>
    <xf numFmtId="3" fontId="2" fillId="0" borderId="45" xfId="3" applyNumberFormat="1" applyFont="1" applyBorder="1" applyAlignment="1">
      <alignment horizontal="center" vertical="center"/>
    </xf>
    <xf numFmtId="4" fontId="2" fillId="0" borderId="50" xfId="3" applyNumberFormat="1" applyFont="1" applyFill="1" applyBorder="1" applyAlignment="1">
      <alignment horizontal="center" vertical="center"/>
    </xf>
    <xf numFmtId="0" fontId="2" fillId="0" borderId="26" xfId="3" applyFont="1" applyBorder="1" applyAlignment="1">
      <alignment horizontal="left" vertical="top" wrapText="1"/>
    </xf>
    <xf numFmtId="0" fontId="2" fillId="0" borderId="19" xfId="3" applyFont="1" applyBorder="1" applyAlignment="1">
      <alignment horizontal="left" vertical="top" wrapText="1"/>
    </xf>
    <xf numFmtId="0" fontId="2" fillId="0" borderId="27" xfId="3" applyFont="1" applyBorder="1" applyAlignment="1">
      <alignment horizontal="left" vertical="top" wrapText="1"/>
    </xf>
    <xf numFmtId="0" fontId="2" fillId="0" borderId="31" xfId="3" applyFont="1" applyBorder="1" applyAlignment="1">
      <alignment horizontal="left" vertical="top" wrapText="1"/>
    </xf>
    <xf numFmtId="0" fontId="2" fillId="0" borderId="0" xfId="3" applyFont="1" applyBorder="1" applyAlignment="1">
      <alignment horizontal="left" vertical="top" wrapText="1"/>
    </xf>
    <xf numFmtId="0" fontId="2" fillId="0" borderId="32" xfId="3" applyFont="1" applyBorder="1" applyAlignment="1">
      <alignment horizontal="left" vertical="top" wrapText="1"/>
    </xf>
    <xf numFmtId="0" fontId="2" fillId="0" borderId="43" xfId="3" applyFont="1" applyBorder="1" applyAlignment="1">
      <alignment horizontal="left" vertical="top" wrapText="1"/>
    </xf>
    <xf numFmtId="0" fontId="2" fillId="0" borderId="46" xfId="3" applyFont="1" applyBorder="1" applyAlignment="1">
      <alignment horizontal="left" vertical="top" wrapText="1"/>
    </xf>
    <xf numFmtId="0" fontId="2" fillId="0" borderId="44" xfId="3" applyFont="1" applyBorder="1" applyAlignment="1">
      <alignment horizontal="left" vertical="top" wrapText="1"/>
    </xf>
    <xf numFmtId="3" fontId="2" fillId="0" borderId="15" xfId="3" applyNumberFormat="1" applyFont="1" applyBorder="1" applyAlignment="1">
      <alignment horizontal="center" vertical="center"/>
    </xf>
    <xf numFmtId="180" fontId="2" fillId="0" borderId="50" xfId="3" applyNumberFormat="1" applyFont="1" applyFill="1" applyBorder="1" applyAlignment="1">
      <alignment horizontal="center" vertical="center"/>
    </xf>
    <xf numFmtId="0" fontId="2" fillId="0" borderId="14" xfId="5" applyFont="1" applyFill="1" applyBorder="1" applyAlignment="1" applyProtection="1">
      <alignment horizontal="left" vertical="top" wrapText="1"/>
    </xf>
    <xf numFmtId="0" fontId="2" fillId="0" borderId="12" xfId="5" applyFont="1" applyFill="1" applyBorder="1" applyAlignment="1" applyProtection="1">
      <alignment horizontal="left" vertical="top" wrapText="1"/>
    </xf>
    <xf numFmtId="0" fontId="2" fillId="0" borderId="17" xfId="5" applyFont="1" applyFill="1" applyBorder="1" applyAlignment="1" applyProtection="1">
      <alignment horizontal="left" vertical="top" wrapText="1"/>
    </xf>
    <xf numFmtId="0" fontId="14" fillId="0" borderId="15" xfId="6" applyFont="1" applyFill="1" applyBorder="1" applyAlignment="1" applyProtection="1">
      <alignment horizontal="center" vertical="center" wrapText="1"/>
    </xf>
    <xf numFmtId="181" fontId="2" fillId="0" borderId="15" xfId="3" applyNumberFormat="1" applyFont="1" applyBorder="1" applyAlignment="1">
      <alignment vertical="center" wrapText="1"/>
    </xf>
    <xf numFmtId="181" fontId="2" fillId="0" borderId="12" xfId="3" applyNumberFormat="1" applyFont="1" applyBorder="1" applyAlignment="1">
      <alignment vertical="center" wrapText="1"/>
    </xf>
    <xf numFmtId="181" fontId="2" fillId="0" borderId="16" xfId="3" applyNumberFormat="1" applyFont="1" applyBorder="1" applyAlignment="1">
      <alignment vertical="center" wrapText="1"/>
    </xf>
    <xf numFmtId="0" fontId="2" fillId="2" borderId="16" xfId="3" applyFont="1" applyFill="1" applyBorder="1" applyAlignment="1">
      <alignment horizontal="center" vertical="center" wrapText="1"/>
    </xf>
    <xf numFmtId="0" fontId="2" fillId="0" borderId="15" xfId="3" applyFont="1" applyBorder="1" applyAlignment="1">
      <alignment vertical="center" shrinkToFit="1"/>
    </xf>
    <xf numFmtId="0" fontId="2" fillId="0" borderId="12" xfId="3" applyFont="1" applyBorder="1" applyAlignment="1">
      <alignment vertical="center" shrinkToFit="1"/>
    </xf>
    <xf numFmtId="0" fontId="2" fillId="0" borderId="16" xfId="3" applyFont="1" applyBorder="1" applyAlignment="1">
      <alignment vertical="center" shrinkToFit="1"/>
    </xf>
    <xf numFmtId="182" fontId="2" fillId="0" borderId="15" xfId="3" applyNumberFormat="1" applyFont="1" applyBorder="1" applyAlignment="1">
      <alignment vertical="center" wrapText="1"/>
    </xf>
    <xf numFmtId="182" fontId="2" fillId="0" borderId="12" xfId="3" applyNumberFormat="1" applyFont="1" applyBorder="1" applyAlignment="1">
      <alignment vertical="center" wrapText="1"/>
    </xf>
    <xf numFmtId="182" fontId="2" fillId="0" borderId="16" xfId="3" applyNumberFormat="1" applyFont="1" applyBorder="1" applyAlignment="1">
      <alignment vertical="center" wrapText="1"/>
    </xf>
    <xf numFmtId="0" fontId="2" fillId="0" borderId="15" xfId="3" applyFont="1" applyBorder="1" applyAlignment="1">
      <alignment vertical="center" wrapText="1"/>
    </xf>
    <xf numFmtId="0" fontId="2" fillId="0" borderId="12" xfId="3" applyFont="1" applyBorder="1" applyAlignment="1">
      <alignment vertical="center" wrapText="1"/>
    </xf>
    <xf numFmtId="0" fontId="2" fillId="0" borderId="16" xfId="3" applyFont="1" applyBorder="1" applyAlignment="1">
      <alignment vertical="center" wrapText="1"/>
    </xf>
    <xf numFmtId="0" fontId="2" fillId="0" borderId="99" xfId="3" applyFont="1" applyBorder="1" applyAlignment="1">
      <alignment horizontal="center" vertical="center" shrinkToFit="1"/>
    </xf>
    <xf numFmtId="0" fontId="2" fillId="0" borderId="73" xfId="3" applyFont="1" applyBorder="1" applyAlignment="1">
      <alignment horizontal="center" vertical="center" shrinkToFit="1"/>
    </xf>
    <xf numFmtId="0" fontId="2" fillId="0" borderId="74" xfId="3" applyFont="1" applyBorder="1" applyAlignment="1">
      <alignment horizontal="center" vertical="center" shrinkToFit="1"/>
    </xf>
    <xf numFmtId="0" fontId="13" fillId="0" borderId="73" xfId="3" applyFont="1" applyBorder="1" applyAlignment="1">
      <alignment horizontal="left" vertical="center" wrapText="1"/>
    </xf>
    <xf numFmtId="0" fontId="13" fillId="0" borderId="74" xfId="3" applyFont="1" applyBorder="1" applyAlignment="1">
      <alignment horizontal="left" vertical="center" wrapText="1"/>
    </xf>
    <xf numFmtId="181" fontId="2" fillId="0" borderId="33" xfId="3" applyNumberFormat="1" applyFont="1" applyBorder="1" applyAlignment="1">
      <alignment horizontal="right" vertical="center"/>
    </xf>
    <xf numFmtId="181" fontId="2" fillId="0" borderId="34" xfId="3" applyNumberFormat="1" applyFont="1" applyBorder="1" applyAlignment="1">
      <alignment horizontal="right" vertical="center"/>
    </xf>
    <xf numFmtId="0" fontId="13" fillId="0" borderId="34" xfId="3" applyFont="1" applyBorder="1" applyAlignment="1">
      <alignment horizontal="left" vertical="center" wrapText="1"/>
    </xf>
    <xf numFmtId="0" fontId="13" fillId="0" borderId="35" xfId="3" applyFont="1" applyBorder="1" applyAlignment="1">
      <alignment horizontal="left" vertical="center" wrapText="1"/>
    </xf>
    <xf numFmtId="0" fontId="13" fillId="0" borderId="129" xfId="3" applyFont="1" applyBorder="1" applyAlignment="1">
      <alignment horizontal="center" vertical="center" wrapText="1"/>
    </xf>
    <xf numFmtId="0" fontId="13" fillId="0" borderId="143" xfId="3" applyFont="1" applyBorder="1" applyAlignment="1">
      <alignment horizontal="center" vertical="center" wrapText="1"/>
    </xf>
    <xf numFmtId="181" fontId="2" fillId="0" borderId="81" xfId="3" applyNumberFormat="1" applyFont="1" applyBorder="1" applyAlignment="1">
      <alignment horizontal="right" vertical="center"/>
    </xf>
    <xf numFmtId="181" fontId="2" fillId="0" borderId="79" xfId="3" applyNumberFormat="1" applyFont="1" applyBorder="1" applyAlignment="1">
      <alignment horizontal="right" vertical="center"/>
    </xf>
    <xf numFmtId="181" fontId="2" fillId="0" borderId="80" xfId="3" applyNumberFormat="1" applyFont="1" applyBorder="1" applyAlignment="1">
      <alignment horizontal="right" vertical="center"/>
    </xf>
    <xf numFmtId="181" fontId="2" fillId="0" borderId="35" xfId="3" applyNumberFormat="1" applyFont="1" applyBorder="1" applyAlignment="1">
      <alignment horizontal="right" vertical="center"/>
    </xf>
    <xf numFmtId="181" fontId="2" fillId="0" borderId="152" xfId="3" applyNumberFormat="1" applyFont="1" applyBorder="1" applyAlignment="1">
      <alignment horizontal="right" vertical="center"/>
    </xf>
    <xf numFmtId="0" fontId="13" fillId="0" borderId="68" xfId="3" applyFont="1" applyBorder="1" applyAlignment="1">
      <alignment horizontal="left" vertical="center" wrapText="1"/>
    </xf>
    <xf numFmtId="0" fontId="13" fillId="0" borderId="69" xfId="3" applyFont="1" applyBorder="1" applyAlignment="1">
      <alignment horizontal="left" vertical="center" wrapText="1"/>
    </xf>
    <xf numFmtId="181" fontId="2" fillId="0" borderId="101" xfId="3" applyNumberFormat="1" applyFont="1" applyBorder="1" applyAlignment="1">
      <alignment horizontal="right" vertical="center"/>
    </xf>
    <xf numFmtId="181" fontId="2" fillId="0" borderId="68" xfId="3" applyNumberFormat="1" applyFont="1" applyBorder="1" applyAlignment="1">
      <alignment horizontal="right" vertical="center"/>
    </xf>
    <xf numFmtId="181" fontId="2" fillId="0" borderId="153" xfId="3" applyNumberFormat="1" applyFont="1" applyBorder="1" applyAlignment="1">
      <alignment horizontal="right" vertical="center"/>
    </xf>
    <xf numFmtId="0" fontId="2" fillId="0" borderId="98" xfId="3" applyFont="1" applyBorder="1" applyAlignment="1">
      <alignment horizontal="center" vertical="center" shrinkToFit="1"/>
    </xf>
    <xf numFmtId="0" fontId="2" fillId="0" borderId="34" xfId="3" applyFont="1" applyBorder="1" applyAlignment="1">
      <alignment horizontal="center" vertical="center" shrinkToFit="1"/>
    </xf>
    <xf numFmtId="0" fontId="2" fillId="0" borderId="35" xfId="3" applyFont="1" applyBorder="1" applyAlignment="1">
      <alignment horizontal="center" vertical="center" shrinkToFit="1"/>
    </xf>
    <xf numFmtId="0" fontId="49" fillId="0" borderId="12" xfId="3" applyFont="1" applyFill="1" applyBorder="1" applyAlignment="1">
      <alignment horizontal="center" vertical="center"/>
    </xf>
    <xf numFmtId="0" fontId="49" fillId="0" borderId="13" xfId="3" applyFont="1" applyFill="1" applyBorder="1" applyAlignment="1">
      <alignment horizontal="center" vertical="center"/>
    </xf>
    <xf numFmtId="0" fontId="49" fillId="0" borderId="17" xfId="3" applyFont="1" applyFill="1" applyBorder="1" applyAlignment="1">
      <alignment horizontal="center" vertical="center"/>
    </xf>
    <xf numFmtId="0" fontId="2" fillId="0" borderId="14" xfId="3" applyFont="1" applyFill="1" applyBorder="1" applyAlignment="1">
      <alignment horizontal="center" vertical="center"/>
    </xf>
    <xf numFmtId="0" fontId="13" fillId="0" borderId="12"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58" xfId="3" applyFont="1" applyBorder="1" applyAlignment="1">
      <alignment horizontal="center" vertical="center" wrapText="1"/>
    </xf>
    <xf numFmtId="181" fontId="2" fillId="0" borderId="15" xfId="3" applyNumberFormat="1" applyFont="1" applyBorder="1" applyAlignment="1">
      <alignment horizontal="right" vertical="center"/>
    </xf>
    <xf numFmtId="181" fontId="2" fillId="0" borderId="12" xfId="3" applyNumberFormat="1" applyFont="1" applyBorder="1" applyAlignment="1">
      <alignment horizontal="right" vertical="center"/>
    </xf>
    <xf numFmtId="181" fontId="2" fillId="0" borderId="13" xfId="3" applyNumberFormat="1" applyFont="1" applyBorder="1" applyAlignment="1">
      <alignment horizontal="right" vertical="center"/>
    </xf>
    <xf numFmtId="0" fontId="2" fillId="0" borderId="100" xfId="3" applyFont="1" applyBorder="1" applyAlignment="1">
      <alignment horizontal="center" vertical="center" shrinkToFit="1"/>
    </xf>
    <xf numFmtId="0" fontId="2" fillId="0" borderId="68" xfId="3" applyFont="1" applyBorder="1" applyAlignment="1">
      <alignment horizontal="center" vertical="center" shrinkToFit="1"/>
    </xf>
    <xf numFmtId="0" fontId="2" fillId="0" borderId="69" xfId="3" applyFont="1" applyBorder="1" applyAlignment="1">
      <alignment horizontal="center" vertical="center" shrinkToFit="1"/>
    </xf>
    <xf numFmtId="0" fontId="49" fillId="0" borderId="6" xfId="3" applyFont="1" applyFill="1" applyBorder="1" applyAlignment="1">
      <alignment horizontal="center" vertical="center"/>
    </xf>
    <xf numFmtId="0" fontId="49" fillId="0" borderId="142" xfId="3" applyFont="1" applyFill="1" applyBorder="1" applyAlignment="1">
      <alignment horizontal="center" vertical="center"/>
    </xf>
    <xf numFmtId="0" fontId="49" fillId="0" borderId="10" xfId="3" applyFont="1" applyFill="1" applyBorder="1" applyAlignment="1">
      <alignment horizontal="center" vertical="center"/>
    </xf>
    <xf numFmtId="0" fontId="2" fillId="0" borderId="26" xfId="3" applyFont="1" applyFill="1" applyBorder="1" applyAlignment="1">
      <alignment horizontal="left" vertical="center" wrapText="1"/>
    </xf>
    <xf numFmtId="0" fontId="0" fillId="0" borderId="19" xfId="0" applyFill="1" applyBorder="1" applyAlignment="1">
      <alignment horizontal="left" vertical="center"/>
    </xf>
    <xf numFmtId="0" fontId="0" fillId="0" borderId="27" xfId="0" applyFill="1" applyBorder="1" applyAlignment="1">
      <alignment horizontal="left" vertical="center"/>
    </xf>
    <xf numFmtId="0" fontId="0" fillId="0" borderId="31" xfId="0" applyFill="1" applyBorder="1" applyAlignment="1">
      <alignment horizontal="left" vertical="center"/>
    </xf>
    <xf numFmtId="0" fontId="0" fillId="0" borderId="0" xfId="0" applyFill="1" applyAlignment="1">
      <alignment horizontal="left" vertical="center"/>
    </xf>
    <xf numFmtId="0" fontId="0" fillId="0" borderId="32" xfId="0" applyFill="1" applyBorder="1" applyAlignment="1">
      <alignment horizontal="left" vertical="center"/>
    </xf>
    <xf numFmtId="0" fontId="0" fillId="0" borderId="43" xfId="0" applyFill="1" applyBorder="1" applyAlignment="1">
      <alignment horizontal="left" vertical="center"/>
    </xf>
    <xf numFmtId="0" fontId="0" fillId="0" borderId="46" xfId="0" applyFill="1" applyBorder="1" applyAlignment="1">
      <alignment horizontal="left" vertical="center"/>
    </xf>
    <xf numFmtId="0" fontId="0" fillId="0" borderId="44" xfId="0" applyFill="1" applyBorder="1" applyAlignment="1">
      <alignment horizontal="left" vertical="center"/>
    </xf>
    <xf numFmtId="0" fontId="0" fillId="0" borderId="110" xfId="0" applyBorder="1" applyAlignment="1">
      <alignment vertical="center"/>
    </xf>
    <xf numFmtId="0" fontId="24" fillId="0" borderId="110" xfId="0" applyFont="1" applyFill="1" applyBorder="1" applyAlignment="1">
      <alignment vertical="center" wrapText="1"/>
    </xf>
    <xf numFmtId="0" fontId="2" fillId="0" borderId="34" xfId="0" applyFont="1" applyBorder="1" applyAlignment="1">
      <alignment vertical="center" wrapText="1"/>
    </xf>
    <xf numFmtId="0" fontId="2" fillId="0" borderId="111" xfId="0" applyFont="1" applyBorder="1" applyAlignment="1">
      <alignment vertical="center" wrapText="1"/>
    </xf>
    <xf numFmtId="0" fontId="2" fillId="0" borderId="34" xfId="0" applyFont="1" applyBorder="1" applyAlignment="1">
      <alignment vertical="center"/>
    </xf>
    <xf numFmtId="0" fontId="24" fillId="0" borderId="114" xfId="0" applyFont="1" applyFill="1" applyBorder="1" applyAlignment="1">
      <alignment vertical="center"/>
    </xf>
    <xf numFmtId="0" fontId="2" fillId="0" borderId="73" xfId="0" applyFont="1" applyBorder="1" applyAlignment="1">
      <alignment vertical="center"/>
    </xf>
    <xf numFmtId="0" fontId="2" fillId="0" borderId="115" xfId="0" applyFont="1" applyBorder="1" applyAlignment="1">
      <alignment vertical="center"/>
    </xf>
    <xf numFmtId="0" fontId="0" fillId="0" borderId="116" xfId="0" applyBorder="1" applyAlignment="1">
      <alignment vertical="center"/>
    </xf>
    <xf numFmtId="0" fontId="2" fillId="0" borderId="46" xfId="0" applyFont="1" applyBorder="1" applyAlignment="1">
      <alignment vertical="center"/>
    </xf>
    <xf numFmtId="0" fontId="24" fillId="0" borderId="110" xfId="0" applyFont="1" applyFill="1" applyBorder="1" applyAlignment="1">
      <alignment vertical="center"/>
    </xf>
    <xf numFmtId="0" fontId="12" fillId="0" borderId="148" xfId="5" applyFont="1" applyFill="1" applyBorder="1" applyAlignment="1" applyProtection="1">
      <alignment horizontal="center" vertical="center" wrapText="1"/>
    </xf>
    <xf numFmtId="0" fontId="12" fillId="0" borderId="147" xfId="5" applyFont="1" applyFill="1" applyBorder="1" applyAlignment="1" applyProtection="1">
      <alignment horizontal="center" vertical="center"/>
    </xf>
    <xf numFmtId="0" fontId="12" fillId="0" borderId="150" xfId="5" applyFont="1" applyFill="1" applyBorder="1" applyAlignment="1" applyProtection="1">
      <alignment horizontal="center" vertical="center"/>
    </xf>
    <xf numFmtId="0" fontId="12" fillId="0" borderId="24" xfId="5" applyFont="1" applyFill="1" applyBorder="1" applyAlignment="1" applyProtection="1">
      <alignment horizontal="center" vertical="center"/>
    </xf>
    <xf numFmtId="0" fontId="12" fillId="0" borderId="0" xfId="5" applyFont="1" applyFill="1" applyBorder="1" applyAlignment="1" applyProtection="1">
      <alignment horizontal="center" vertical="center"/>
    </xf>
    <xf numFmtId="0" fontId="12" fillId="0" borderId="66" xfId="5" applyFont="1" applyFill="1" applyBorder="1" applyAlignment="1" applyProtection="1">
      <alignment horizontal="center" vertical="center"/>
    </xf>
    <xf numFmtId="0" fontId="12" fillId="0" borderId="76" xfId="5" applyFont="1" applyFill="1" applyBorder="1" applyAlignment="1" applyProtection="1">
      <alignment horizontal="center" vertical="center"/>
    </xf>
    <xf numFmtId="0" fontId="12" fillId="0" borderId="1" xfId="5" applyFont="1" applyFill="1" applyBorder="1" applyAlignment="1" applyProtection="1">
      <alignment horizontal="center" vertical="center"/>
    </xf>
    <xf numFmtId="0" fontId="12" fillId="0" borderId="77" xfId="5" applyFont="1" applyFill="1" applyBorder="1" applyAlignment="1" applyProtection="1">
      <alignment horizontal="center" vertical="center"/>
    </xf>
    <xf numFmtId="0" fontId="22" fillId="0" borderId="0" xfId="5" applyFont="1" applyFill="1" applyBorder="1" applyAlignment="1" applyProtection="1">
      <alignment horizontal="center" vertical="center"/>
    </xf>
    <xf numFmtId="0" fontId="22" fillId="8" borderId="0" xfId="5" applyFont="1" applyFill="1" applyBorder="1" applyAlignment="1" applyProtection="1">
      <alignment horizontal="center" vertical="center" wrapText="1"/>
    </xf>
    <xf numFmtId="0" fontId="0" fillId="0" borderId="0" xfId="0" applyBorder="1" applyAlignment="1">
      <alignment horizontal="center" vertical="center" wrapText="1"/>
    </xf>
    <xf numFmtId="0" fontId="22" fillId="0" borderId="0" xfId="5" applyFont="1" applyFill="1" applyBorder="1" applyAlignment="1" applyProtection="1">
      <alignment horizontal="center" vertical="center" wrapText="1"/>
    </xf>
    <xf numFmtId="0" fontId="22" fillId="0" borderId="148" xfId="5" applyFont="1" applyFill="1" applyBorder="1" applyAlignment="1" applyProtection="1">
      <alignment horizontal="center" vertical="center" wrapText="1"/>
    </xf>
    <xf numFmtId="0" fontId="57" fillId="0" borderId="147" xfId="5" applyFont="1" applyFill="1" applyBorder="1" applyAlignment="1" applyProtection="1">
      <alignment horizontal="center" vertical="center" wrapText="1"/>
    </xf>
    <xf numFmtId="0" fontId="57" fillId="0" borderId="150" xfId="5" applyFont="1" applyFill="1" applyBorder="1" applyAlignment="1" applyProtection="1">
      <alignment horizontal="center" vertical="center" wrapText="1"/>
    </xf>
    <xf numFmtId="0" fontId="57" fillId="0" borderId="24" xfId="5" applyFont="1" applyFill="1" applyBorder="1" applyAlignment="1" applyProtection="1">
      <alignment horizontal="center" vertical="center" wrapText="1"/>
    </xf>
    <xf numFmtId="0" fontId="57" fillId="0" borderId="0" xfId="5" applyFont="1" applyFill="1" applyBorder="1" applyAlignment="1" applyProtection="1">
      <alignment horizontal="center" vertical="center" wrapText="1"/>
    </xf>
    <xf numFmtId="0" fontId="57" fillId="0" borderId="66" xfId="5" applyFont="1" applyFill="1" applyBorder="1" applyAlignment="1" applyProtection="1">
      <alignment horizontal="center" vertical="center" wrapText="1"/>
    </xf>
    <xf numFmtId="0" fontId="57" fillId="0" borderId="76" xfId="5" applyFont="1" applyFill="1" applyBorder="1" applyAlignment="1" applyProtection="1">
      <alignment horizontal="center" vertical="center" wrapText="1"/>
    </xf>
    <xf numFmtId="0" fontId="57" fillId="0" borderId="1" xfId="5" applyFont="1" applyFill="1" applyBorder="1" applyAlignment="1" applyProtection="1">
      <alignment horizontal="center" vertical="center" wrapText="1"/>
    </xf>
    <xf numFmtId="0" fontId="57" fillId="0" borderId="77" xfId="5" applyFont="1" applyFill="1" applyBorder="1" applyAlignment="1" applyProtection="1">
      <alignment horizontal="center" vertical="center" wrapText="1"/>
    </xf>
    <xf numFmtId="0" fontId="22" fillId="0" borderId="147" xfId="5" applyFont="1" applyFill="1" applyBorder="1" applyAlignment="1" applyProtection="1">
      <alignment horizontal="center" vertical="center" wrapText="1"/>
    </xf>
    <xf numFmtId="0" fontId="22" fillId="0" borderId="150" xfId="5" applyFont="1" applyFill="1" applyBorder="1" applyAlignment="1" applyProtection="1">
      <alignment horizontal="center" vertical="center" wrapText="1"/>
    </xf>
    <xf numFmtId="0" fontId="22" fillId="0" borderId="24" xfId="5" applyFont="1" applyFill="1" applyBorder="1" applyAlignment="1" applyProtection="1">
      <alignment horizontal="center" vertical="center" wrapText="1"/>
    </xf>
    <xf numFmtId="0" fontId="22" fillId="0" borderId="66" xfId="5" applyFont="1" applyFill="1" applyBorder="1" applyAlignment="1" applyProtection="1">
      <alignment horizontal="center" vertical="center" wrapText="1"/>
    </xf>
    <xf numFmtId="0" fontId="22" fillId="0" borderId="76" xfId="5" applyFont="1" applyFill="1" applyBorder="1" applyAlignment="1" applyProtection="1">
      <alignment horizontal="center" vertical="center" wrapText="1"/>
    </xf>
    <xf numFmtId="0" fontId="22" fillId="0" borderId="1" xfId="5" applyFont="1" applyFill="1" applyBorder="1" applyAlignment="1" applyProtection="1">
      <alignment horizontal="center" vertical="center" wrapText="1"/>
    </xf>
    <xf numFmtId="0" fontId="22" fillId="0" borderId="77" xfId="5" applyFont="1" applyFill="1" applyBorder="1" applyAlignment="1" applyProtection="1">
      <alignment horizontal="center" vertical="center" wrapText="1"/>
    </xf>
    <xf numFmtId="0" fontId="0" fillId="0" borderId="147" xfId="0" applyBorder="1" applyAlignment="1">
      <alignment vertical="center" wrapText="1"/>
    </xf>
    <xf numFmtId="0" fontId="0" fillId="0" borderId="150" xfId="0"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0" fillId="0" borderId="76" xfId="0" applyBorder="1" applyAlignment="1">
      <alignment vertical="center" wrapText="1"/>
    </xf>
    <xf numFmtId="0" fontId="0" fillId="0" borderId="1" xfId="0" applyBorder="1" applyAlignment="1">
      <alignment vertical="center" wrapText="1"/>
    </xf>
    <xf numFmtId="0" fontId="0" fillId="0" borderId="77" xfId="0" applyBorder="1" applyAlignment="1">
      <alignment vertical="center" wrapText="1"/>
    </xf>
    <xf numFmtId="0" fontId="22" fillId="8" borderId="0" xfId="5" applyFont="1" applyFill="1" applyBorder="1" applyAlignment="1" applyProtection="1">
      <alignment horizontal="center" vertical="center"/>
    </xf>
    <xf numFmtId="0" fontId="2" fillId="0" borderId="28" xfId="3" applyFill="1" applyBorder="1" applyAlignment="1">
      <alignment horizontal="left" vertical="center" wrapText="1"/>
    </xf>
    <xf numFmtId="0" fontId="2" fillId="0" borderId="19" xfId="3" applyFont="1" applyFill="1" applyBorder="1" applyAlignment="1">
      <alignment horizontal="left" vertical="center" wrapText="1"/>
    </xf>
    <xf numFmtId="0" fontId="2" fillId="0" borderId="20" xfId="3" applyFont="1" applyFill="1" applyBorder="1" applyAlignment="1">
      <alignment horizontal="left" vertical="center" wrapText="1"/>
    </xf>
    <xf numFmtId="0" fontId="2" fillId="0" borderId="71"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66" xfId="3" applyFont="1" applyFill="1" applyBorder="1" applyAlignment="1">
      <alignment horizontal="left" vertical="center" wrapText="1"/>
    </xf>
    <xf numFmtId="0" fontId="2" fillId="0" borderId="45" xfId="3" applyFont="1" applyFill="1" applyBorder="1" applyAlignment="1">
      <alignment horizontal="left" vertical="center" wrapText="1"/>
    </xf>
    <xf numFmtId="0" fontId="2" fillId="0" borderId="46" xfId="3" applyFont="1" applyFill="1" applyBorder="1" applyAlignment="1">
      <alignment horizontal="left" vertical="center" wrapText="1"/>
    </xf>
    <xf numFmtId="0" fontId="2" fillId="0" borderId="65" xfId="3" applyFont="1" applyFill="1" applyBorder="1" applyAlignment="1">
      <alignment horizontal="left" vertical="center" wrapText="1"/>
    </xf>
    <xf numFmtId="0" fontId="2" fillId="0" borderId="95" xfId="3" applyFill="1" applyBorder="1" applyAlignment="1">
      <alignment horizontal="left" vertical="center" wrapText="1"/>
    </xf>
    <xf numFmtId="0" fontId="2" fillId="0" borderId="15" xfId="3" applyFont="1" applyFill="1" applyBorder="1" applyAlignment="1">
      <alignment horizontal="center" vertical="center" shrinkToFit="1"/>
    </xf>
    <xf numFmtId="0" fontId="2" fillId="0" borderId="12" xfId="3" applyFill="1" applyBorder="1" applyAlignment="1">
      <alignment horizontal="center" vertical="center" shrinkToFit="1"/>
    </xf>
    <xf numFmtId="0" fontId="2" fillId="0" borderId="16" xfId="3" applyFill="1" applyBorder="1" applyAlignment="1">
      <alignment horizontal="center" vertical="center" shrinkToFit="1"/>
    </xf>
    <xf numFmtId="0" fontId="2" fillId="0" borderId="19" xfId="3" applyFont="1" applyBorder="1" applyAlignment="1">
      <alignment horizontal="center" vertical="center" wrapText="1" shrinkToFit="1"/>
    </xf>
    <xf numFmtId="0" fontId="2" fillId="0" borderId="27" xfId="3" applyFont="1" applyBorder="1" applyAlignment="1">
      <alignment horizontal="center" vertical="center" wrapText="1" shrinkToFit="1"/>
    </xf>
    <xf numFmtId="0" fontId="2" fillId="0" borderId="45" xfId="3" applyFont="1" applyBorder="1" applyAlignment="1">
      <alignment horizontal="center" vertical="center" wrapText="1" shrinkToFit="1"/>
    </xf>
    <xf numFmtId="0" fontId="2" fillId="0" borderId="46" xfId="3" applyFont="1" applyBorder="1" applyAlignment="1">
      <alignment horizontal="center" vertical="center" wrapText="1" shrinkToFit="1"/>
    </xf>
    <xf numFmtId="0" fontId="2" fillId="0" borderId="44" xfId="3" applyFont="1" applyBorder="1" applyAlignment="1">
      <alignment horizontal="center" vertical="center" wrapText="1" shrinkToFit="1"/>
    </xf>
    <xf numFmtId="0" fontId="5" fillId="0" borderId="28" xfId="3" applyFont="1" applyBorder="1" applyAlignment="1">
      <alignment horizontal="left" vertical="center" wrapText="1" shrinkToFit="1"/>
    </xf>
    <xf numFmtId="0" fontId="5" fillId="0" borderId="19" xfId="3" applyFont="1" applyBorder="1" applyAlignment="1">
      <alignment horizontal="left" vertical="center" wrapText="1" shrinkToFit="1"/>
    </xf>
    <xf numFmtId="0" fontId="5" fillId="0" borderId="27" xfId="3" applyFont="1" applyBorder="1" applyAlignment="1">
      <alignment horizontal="left" vertical="center" wrapText="1" shrinkToFit="1"/>
    </xf>
    <xf numFmtId="0" fontId="5" fillId="0" borderId="45" xfId="3" applyFont="1" applyBorder="1" applyAlignment="1">
      <alignment horizontal="left" vertical="center" wrapText="1" shrinkToFit="1"/>
    </xf>
    <xf numFmtId="0" fontId="5" fillId="0" borderId="46" xfId="3" applyFont="1" applyBorder="1" applyAlignment="1">
      <alignment horizontal="left" vertical="center" wrapText="1" shrinkToFit="1"/>
    </xf>
    <xf numFmtId="0" fontId="5" fillId="0" borderId="44" xfId="3" applyFont="1" applyBorder="1" applyAlignment="1">
      <alignment horizontal="left" vertical="center" wrapText="1" shrinkToFit="1"/>
    </xf>
    <xf numFmtId="9" fontId="2" fillId="0" borderId="61" xfId="3" applyNumberFormat="1" applyFont="1" applyBorder="1" applyAlignment="1">
      <alignment horizontal="center" vertical="center"/>
    </xf>
    <xf numFmtId="177" fontId="2" fillId="0" borderId="75" xfId="7" applyNumberFormat="1" applyFont="1" applyFill="1" applyBorder="1" applyAlignment="1">
      <alignment horizontal="center" vertical="center"/>
    </xf>
    <xf numFmtId="177" fontId="2" fillId="0" borderId="73" xfId="7" applyNumberFormat="1" applyFont="1" applyFill="1" applyBorder="1" applyAlignment="1">
      <alignment horizontal="center" vertical="center"/>
    </xf>
    <xf numFmtId="177" fontId="2" fillId="0" borderId="74" xfId="7" applyNumberFormat="1" applyFont="1" applyFill="1" applyBorder="1" applyAlignment="1">
      <alignment horizontal="center" vertical="center"/>
    </xf>
    <xf numFmtId="0" fontId="0" fillId="0" borderId="26" xfId="4" applyFont="1" applyFill="1" applyBorder="1" applyAlignment="1" applyProtection="1">
      <alignment horizontal="center" vertical="center" wrapText="1" shrinkToFit="1"/>
    </xf>
    <xf numFmtId="177" fontId="2" fillId="0" borderId="30" xfId="7" applyNumberFormat="1" applyFont="1" applyFill="1" applyBorder="1" applyAlignment="1">
      <alignment horizontal="center" vertical="center"/>
    </xf>
    <xf numFmtId="0" fontId="2" fillId="0" borderId="15"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16" xfId="3" applyFont="1" applyBorder="1" applyAlignment="1">
      <alignment horizontal="center" vertical="center" wrapText="1"/>
    </xf>
    <xf numFmtId="38" fontId="2" fillId="0" borderId="50" xfId="1" applyFont="1" applyBorder="1" applyAlignment="1">
      <alignment horizontal="center" vertical="center"/>
    </xf>
    <xf numFmtId="38" fontId="2" fillId="0" borderId="15" xfId="1" applyFont="1" applyBorder="1" applyAlignment="1">
      <alignment horizontal="center" vertical="center"/>
    </xf>
    <xf numFmtId="38" fontId="2" fillId="0" borderId="12" xfId="1" applyFont="1" applyBorder="1" applyAlignment="1">
      <alignment horizontal="center" vertical="center"/>
    </xf>
    <xf numFmtId="38" fontId="2" fillId="0" borderId="17" xfId="1" applyFont="1" applyBorder="1" applyAlignment="1">
      <alignment horizontal="center" vertical="center"/>
    </xf>
    <xf numFmtId="38" fontId="2" fillId="0" borderId="45" xfId="1" applyFont="1" applyBorder="1" applyAlignment="1">
      <alignment horizontal="center" vertical="center"/>
    </xf>
    <xf numFmtId="38" fontId="2" fillId="0" borderId="46" xfId="1" applyFont="1" applyBorder="1" applyAlignment="1">
      <alignment horizontal="center" vertical="center"/>
    </xf>
    <xf numFmtId="38" fontId="2" fillId="0" borderId="44" xfId="1" applyFont="1" applyBorder="1" applyAlignment="1">
      <alignment horizontal="center" vertical="center"/>
    </xf>
    <xf numFmtId="38" fontId="2" fillId="0" borderId="45" xfId="1" applyFont="1" applyFill="1" applyBorder="1" applyAlignment="1">
      <alignment horizontal="center" vertical="center"/>
    </xf>
    <xf numFmtId="38" fontId="2" fillId="0" borderId="46" xfId="1" applyFont="1" applyFill="1" applyBorder="1" applyAlignment="1">
      <alignment horizontal="center" vertical="center"/>
    </xf>
    <xf numFmtId="38" fontId="2" fillId="0" borderId="65" xfId="1" applyFont="1" applyFill="1" applyBorder="1" applyAlignment="1">
      <alignment horizontal="center" vertical="center"/>
    </xf>
    <xf numFmtId="38" fontId="2" fillId="0" borderId="16" xfId="1" applyFont="1" applyBorder="1" applyAlignment="1">
      <alignment horizontal="center" vertical="center"/>
    </xf>
    <xf numFmtId="38" fontId="2" fillId="0" borderId="61" xfId="1" applyFont="1" applyBorder="1" applyAlignment="1">
      <alignment horizontal="center" vertical="center"/>
    </xf>
    <xf numFmtId="1" fontId="2" fillId="0" borderId="75" xfId="3" applyNumberFormat="1" applyFont="1" applyFill="1" applyBorder="1" applyAlignment="1">
      <alignment horizontal="center" vertical="center"/>
    </xf>
    <xf numFmtId="1" fontId="2" fillId="0" borderId="73" xfId="3" applyNumberFormat="1" applyFont="1" applyFill="1" applyBorder="1" applyAlignment="1">
      <alignment horizontal="center" vertical="center"/>
    </xf>
    <xf numFmtId="1" fontId="2" fillId="0" borderId="74" xfId="3" applyNumberFormat="1" applyFont="1" applyFill="1" applyBorder="1" applyAlignment="1">
      <alignment horizontal="center" vertical="center"/>
    </xf>
    <xf numFmtId="0" fontId="0" fillId="0" borderId="19" xfId="5" applyFont="1" applyFill="1" applyBorder="1" applyAlignment="1">
      <alignment horizontal="center" vertical="center" shrinkToFit="1"/>
    </xf>
    <xf numFmtId="0" fontId="9" fillId="0" borderId="14" xfId="5" applyFont="1" applyFill="1" applyBorder="1" applyAlignment="1" applyProtection="1">
      <alignment vertical="center" wrapText="1"/>
    </xf>
    <xf numFmtId="0" fontId="9" fillId="0" borderId="12" xfId="5" applyFont="1" applyFill="1" applyBorder="1" applyAlignment="1" applyProtection="1">
      <alignment vertical="center" wrapText="1"/>
    </xf>
    <xf numFmtId="0" fontId="9" fillId="0" borderId="17" xfId="5" applyFont="1" applyFill="1" applyBorder="1" applyAlignment="1" applyProtection="1">
      <alignment vertical="center" wrapText="1"/>
    </xf>
    <xf numFmtId="0" fontId="0" fillId="0" borderId="95" xfId="0" applyFill="1" applyBorder="1" applyAlignment="1">
      <alignment vertical="center"/>
    </xf>
    <xf numFmtId="0" fontId="2" fillId="0" borderId="96" xfId="0" applyFont="1" applyFill="1" applyBorder="1" applyAlignment="1">
      <alignment vertical="center"/>
    </xf>
    <xf numFmtId="0" fontId="2" fillId="0" borderId="97" xfId="0" applyFont="1" applyFill="1" applyBorder="1" applyAlignment="1">
      <alignment vertical="center"/>
    </xf>
    <xf numFmtId="0" fontId="2" fillId="0" borderId="154" xfId="0" applyFont="1" applyFill="1" applyBorder="1" applyAlignment="1">
      <alignment horizontal="center" vertical="center"/>
    </xf>
    <xf numFmtId="0" fontId="2" fillId="0" borderId="74" xfId="0" applyFont="1" applyFill="1" applyBorder="1" applyAlignment="1">
      <alignment horizontal="center" vertical="center"/>
    </xf>
    <xf numFmtId="0" fontId="9" fillId="0" borderId="28" xfId="0"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 fillId="0" borderId="69"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111" xfId="0" applyFont="1" applyBorder="1" applyAlignment="1">
      <alignment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35" xfId="0" applyFont="1" applyBorder="1" applyAlignment="1">
      <alignment horizontal="center" vertical="center"/>
    </xf>
    <xf numFmtId="0" fontId="2" fillId="0" borderId="74" xfId="0" applyFont="1" applyBorder="1" applyAlignment="1">
      <alignment horizontal="center" vertical="center"/>
    </xf>
    <xf numFmtId="0" fontId="12" fillId="0" borderId="2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183" fontId="9" fillId="0" borderId="45" xfId="0" applyNumberFormat="1" applyFont="1" applyFill="1" applyBorder="1" applyAlignment="1">
      <alignment horizontal="center" vertical="center"/>
    </xf>
    <xf numFmtId="183" fontId="9" fillId="0" borderId="46" xfId="0" applyNumberFormat="1" applyFont="1" applyFill="1" applyBorder="1" applyAlignment="1">
      <alignment horizontal="center" vertical="center"/>
    </xf>
    <xf numFmtId="183" fontId="9" fillId="0" borderId="44" xfId="0" applyNumberFormat="1" applyFont="1" applyFill="1" applyBorder="1" applyAlignment="1">
      <alignment horizontal="center" vertical="center"/>
    </xf>
    <xf numFmtId="183" fontId="9" fillId="0" borderId="65" xfId="0" applyNumberFormat="1" applyFont="1" applyFill="1" applyBorder="1" applyAlignment="1">
      <alignment horizontal="center" vertical="center"/>
    </xf>
    <xf numFmtId="0" fontId="0" fillId="0" borderId="15" xfId="0" applyFont="1" applyBorder="1" applyAlignment="1">
      <alignment horizontal="center" vertical="center"/>
    </xf>
    <xf numFmtId="0" fontId="0" fillId="0" borderId="50" xfId="0" applyFill="1" applyBorder="1" applyAlignment="1">
      <alignment horizontal="center" vertical="center" shrinkToFit="1"/>
    </xf>
    <xf numFmtId="0" fontId="2" fillId="0" borderId="50" xfId="0" applyFont="1" applyFill="1" applyBorder="1" applyAlignment="1">
      <alignment horizontal="center" vertical="center" shrinkToFit="1"/>
    </xf>
    <xf numFmtId="0" fontId="13" fillId="0" borderId="19" xfId="5" applyFont="1" applyFill="1" applyBorder="1" applyAlignment="1">
      <alignment horizontal="center" vertical="center" wrapText="1" shrinkToFit="1"/>
    </xf>
    <xf numFmtId="0" fontId="13" fillId="0" borderId="19" xfId="3" applyFont="1" applyBorder="1" applyAlignment="1">
      <alignment horizontal="center" vertical="center" shrinkToFit="1"/>
    </xf>
    <xf numFmtId="0" fontId="13" fillId="0" borderId="20" xfId="3" applyFont="1" applyBorder="1" applyAlignment="1">
      <alignment horizontal="center" vertical="center" shrinkToFit="1"/>
    </xf>
    <xf numFmtId="0" fontId="8" fillId="0" borderId="16" xfId="4" applyFont="1" applyFill="1" applyBorder="1" applyAlignment="1" applyProtection="1">
      <alignment horizontal="center" vertical="center"/>
    </xf>
    <xf numFmtId="0" fontId="0" fillId="0" borderId="118" xfId="0" applyBorder="1" applyAlignment="1">
      <alignment vertical="center" wrapText="1"/>
    </xf>
    <xf numFmtId="0" fontId="0" fillId="0" borderId="119" xfId="0" applyBorder="1" applyAlignment="1">
      <alignment vertical="center" wrapText="1"/>
    </xf>
    <xf numFmtId="0" fontId="0" fillId="0" borderId="122" xfId="0" applyFill="1" applyBorder="1" applyAlignment="1">
      <alignment vertical="center" wrapText="1"/>
    </xf>
    <xf numFmtId="0" fontId="0" fillId="0" borderId="124" xfId="0" applyFill="1" applyBorder="1" applyAlignment="1">
      <alignment vertical="center" wrapText="1"/>
    </xf>
    <xf numFmtId="0" fontId="20" fillId="0" borderId="14" xfId="4" applyFont="1" applyFill="1" applyBorder="1" applyAlignment="1" applyProtection="1">
      <alignment horizontal="center" vertical="center" wrapText="1"/>
    </xf>
    <xf numFmtId="0" fontId="20" fillId="0" borderId="12" xfId="4" applyFont="1" applyFill="1" applyBorder="1" applyAlignment="1" applyProtection="1">
      <alignment horizontal="center" vertical="center"/>
    </xf>
    <xf numFmtId="0" fontId="20" fillId="0" borderId="12" xfId="0" applyFont="1" applyBorder="1" applyAlignment="1">
      <alignment horizontal="center" vertical="center"/>
    </xf>
    <xf numFmtId="0" fontId="0" fillId="0" borderId="12" xfId="6" applyFont="1" applyFill="1" applyBorder="1" applyAlignment="1" applyProtection="1">
      <alignment horizontal="center" vertical="center" wrapText="1"/>
    </xf>
    <xf numFmtId="0" fontId="2" fillId="0" borderId="12" xfId="6" applyFont="1" applyFill="1" applyBorder="1" applyAlignment="1" applyProtection="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1" fillId="0" borderId="7" xfId="5" applyFont="1" applyFill="1" applyBorder="1" applyAlignment="1" applyProtection="1">
      <alignment horizontal="center" vertical="center" wrapText="1" shrinkToFit="1"/>
    </xf>
    <xf numFmtId="0" fontId="21" fillId="0" borderId="6" xfId="0" applyFont="1" applyFill="1" applyBorder="1" applyAlignment="1">
      <alignment horizontal="center" vertical="center" wrapText="1"/>
    </xf>
    <xf numFmtId="0" fontId="13" fillId="0" borderId="15" xfId="3" applyFont="1" applyFill="1" applyBorder="1" applyAlignment="1">
      <alignment horizontal="center" vertical="center"/>
    </xf>
    <xf numFmtId="0" fontId="13" fillId="0" borderId="12" xfId="3" applyFont="1" applyFill="1" applyBorder="1" applyAlignment="1">
      <alignment horizontal="center" vertical="center"/>
    </xf>
    <xf numFmtId="0" fontId="13" fillId="0" borderId="16" xfId="3" applyFont="1" applyFill="1" applyBorder="1" applyAlignment="1">
      <alignment horizontal="center" vertical="center"/>
    </xf>
    <xf numFmtId="0" fontId="13" fillId="0" borderId="15" xfId="5" applyFont="1" applyFill="1" applyBorder="1" applyAlignment="1">
      <alignment vertical="center" wrapText="1" shrinkToFit="1"/>
    </xf>
    <xf numFmtId="0" fontId="13" fillId="0" borderId="12" xfId="0" applyFont="1" applyBorder="1" applyAlignment="1">
      <alignment vertical="center" wrapText="1" shrinkToFit="1"/>
    </xf>
    <xf numFmtId="0" fontId="13" fillId="0" borderId="17" xfId="0" applyFont="1" applyBorder="1" applyAlignment="1">
      <alignment vertical="center" wrapText="1" shrinkToFit="1"/>
    </xf>
    <xf numFmtId="0" fontId="2" fillId="0" borderId="12" xfId="0" applyFont="1" applyBorder="1" applyAlignment="1">
      <alignment horizontal="left" vertical="center"/>
    </xf>
    <xf numFmtId="0" fontId="2" fillId="0" borderId="17" xfId="0" applyFont="1" applyBorder="1" applyAlignment="1">
      <alignment horizontal="left" vertical="center"/>
    </xf>
    <xf numFmtId="1" fontId="2" fillId="4" borderId="47" xfId="3" applyNumberFormat="1" applyFont="1" applyFill="1" applyBorder="1" applyAlignment="1">
      <alignment horizontal="center" vertical="center"/>
    </xf>
    <xf numFmtId="1" fontId="2" fillId="4" borderId="50" xfId="3" applyNumberFormat="1" applyFont="1" applyFill="1" applyBorder="1" applyAlignment="1">
      <alignment horizontal="center" vertical="center"/>
    </xf>
    <xf numFmtId="1" fontId="2" fillId="4" borderId="23" xfId="3" applyNumberFormat="1" applyFont="1" applyFill="1" applyBorder="1" applyAlignment="1">
      <alignment horizontal="center" vertical="center"/>
    </xf>
    <xf numFmtId="0" fontId="2" fillId="4" borderId="23" xfId="3" applyFont="1" applyFill="1" applyBorder="1" applyAlignment="1">
      <alignment horizontal="center" vertical="center"/>
    </xf>
    <xf numFmtId="0" fontId="2" fillId="4" borderId="51" xfId="3" applyFont="1" applyFill="1" applyBorder="1" applyAlignment="1">
      <alignment horizontal="center" vertical="center"/>
    </xf>
    <xf numFmtId="0" fontId="2" fillId="0" borderId="15" xfId="3" applyFont="1" applyBorder="1" applyAlignment="1">
      <alignment horizontal="center" vertical="center" wrapText="1" shrinkToFit="1"/>
    </xf>
    <xf numFmtId="0" fontId="2" fillId="0" borderId="12" xfId="3" applyFont="1" applyBorder="1" applyAlignment="1">
      <alignment horizontal="center" vertical="center" wrapText="1" shrinkToFit="1"/>
    </xf>
    <xf numFmtId="0" fontId="2" fillId="0" borderId="16" xfId="3" applyFont="1" applyBorder="1" applyAlignment="1">
      <alignment horizontal="center" vertical="center" wrapText="1" shrinkToFit="1"/>
    </xf>
    <xf numFmtId="0" fontId="2" fillId="4" borderId="19" xfId="3" applyFont="1" applyFill="1" applyBorder="1" applyAlignment="1">
      <alignment horizontal="center" vertical="center" wrapText="1"/>
    </xf>
    <xf numFmtId="0" fontId="2" fillId="4" borderId="46" xfId="3" applyFont="1" applyFill="1" applyBorder="1" applyAlignment="1">
      <alignment horizontal="center" vertical="center" wrapText="1"/>
    </xf>
    <xf numFmtId="0" fontId="2" fillId="0" borderId="12" xfId="3" applyBorder="1" applyAlignment="1">
      <alignment horizontal="center" vertical="center" wrapText="1" shrinkToFit="1"/>
    </xf>
    <xf numFmtId="0" fontId="2" fillId="0" borderId="16" xfId="3" applyBorder="1" applyAlignment="1">
      <alignment horizontal="center" vertical="center" wrapText="1" shrinkToFit="1"/>
    </xf>
    <xf numFmtId="0" fontId="2" fillId="4" borderId="17" xfId="3" applyFill="1" applyBorder="1" applyAlignment="1">
      <alignment horizontal="center" vertical="center" wrapText="1"/>
    </xf>
    <xf numFmtId="0" fontId="2" fillId="4" borderId="81" xfId="3" applyFont="1" applyFill="1" applyBorder="1" applyAlignment="1">
      <alignment horizontal="center" vertical="center"/>
    </xf>
    <xf numFmtId="0" fontId="2" fillId="4" borderId="29" xfId="3" applyFont="1" applyFill="1" applyBorder="1" applyAlignment="1">
      <alignment horizontal="center" vertical="center"/>
    </xf>
    <xf numFmtId="0" fontId="2" fillId="4" borderId="36" xfId="3" applyFont="1" applyFill="1" applyBorder="1" applyAlignment="1">
      <alignment horizontal="center" vertical="center"/>
    </xf>
    <xf numFmtId="0" fontId="2" fillId="4" borderId="75" xfId="3" applyFont="1" applyFill="1" applyBorder="1" applyAlignment="1">
      <alignment horizontal="center" vertical="center"/>
    </xf>
    <xf numFmtId="0" fontId="17" fillId="0" borderId="28" xfId="0" applyFont="1" applyFill="1" applyBorder="1" applyAlignment="1">
      <alignment vertical="center" wrapText="1"/>
    </xf>
    <xf numFmtId="0" fontId="17" fillId="0" borderId="19" xfId="0" applyFont="1" applyBorder="1" applyAlignment="1">
      <alignment vertical="center" wrapText="1"/>
    </xf>
    <xf numFmtId="0" fontId="17" fillId="0" borderId="20" xfId="0" applyFont="1" applyBorder="1" applyAlignment="1">
      <alignment vertical="center" wrapText="1"/>
    </xf>
    <xf numFmtId="0" fontId="17" fillId="0" borderId="71" xfId="0" applyFont="1" applyBorder="1" applyAlignment="1">
      <alignment vertical="center" wrapText="1"/>
    </xf>
    <xf numFmtId="0" fontId="17" fillId="0" borderId="0" xfId="0" applyFont="1" applyBorder="1" applyAlignment="1">
      <alignment vertical="center" wrapText="1"/>
    </xf>
    <xf numFmtId="0" fontId="17" fillId="0" borderId="66" xfId="0" applyFont="1" applyBorder="1" applyAlignment="1">
      <alignment vertical="center" wrapText="1"/>
    </xf>
    <xf numFmtId="0" fontId="2" fillId="4" borderId="132" xfId="3" applyFill="1" applyBorder="1" applyAlignment="1">
      <alignment vertical="center" wrapText="1"/>
    </xf>
    <xf numFmtId="0" fontId="2" fillId="4" borderId="122" xfId="3" applyFill="1" applyBorder="1" applyAlignment="1">
      <alignment vertical="center" wrapText="1"/>
    </xf>
    <xf numFmtId="0" fontId="2" fillId="4" borderId="124" xfId="3" applyFill="1" applyBorder="1" applyAlignment="1">
      <alignment vertical="center" wrapText="1"/>
    </xf>
    <xf numFmtId="0" fontId="2" fillId="0" borderId="96" xfId="3" applyFont="1" applyBorder="1" applyAlignment="1">
      <alignment horizontal="left" vertical="center"/>
    </xf>
    <xf numFmtId="0" fontId="2" fillId="0" borderId="97" xfId="3" applyFont="1" applyBorder="1" applyAlignment="1">
      <alignment horizontal="left" vertical="center"/>
    </xf>
    <xf numFmtId="9" fontId="2" fillId="0" borderId="50" xfId="3" applyNumberFormat="1" applyFont="1" applyBorder="1" applyAlignment="1">
      <alignment horizontal="center" vertical="center"/>
    </xf>
    <xf numFmtId="9" fontId="2" fillId="0" borderId="45" xfId="3" applyNumberFormat="1" applyFont="1" applyBorder="1" applyAlignment="1">
      <alignment horizontal="center" vertical="center"/>
    </xf>
    <xf numFmtId="0" fontId="2" fillId="0" borderId="17" xfId="3" applyFill="1" applyBorder="1" applyAlignment="1">
      <alignment vertical="center"/>
    </xf>
    <xf numFmtId="3" fontId="2" fillId="0" borderId="50" xfId="3" applyNumberFormat="1" applyFont="1" applyFill="1" applyBorder="1" applyAlignment="1">
      <alignment horizontal="center" vertical="center"/>
    </xf>
    <xf numFmtId="3" fontId="2" fillId="0" borderId="36" xfId="3" applyNumberFormat="1" applyFont="1" applyFill="1" applyBorder="1" applyAlignment="1">
      <alignment horizontal="center" vertical="center"/>
    </xf>
    <xf numFmtId="3" fontId="2" fillId="0" borderId="47" xfId="3" applyNumberFormat="1" applyFont="1" applyFill="1" applyBorder="1" applyAlignment="1">
      <alignment horizontal="center" vertical="center"/>
    </xf>
    <xf numFmtId="3" fontId="2" fillId="0" borderId="33" xfId="3" applyNumberFormat="1" applyFont="1" applyFill="1" applyBorder="1" applyAlignment="1">
      <alignment horizontal="center" vertical="center"/>
    </xf>
  </cellXfs>
  <cellStyles count="9">
    <cellStyle name="パーセント" xfId="2" builtinId="5"/>
    <cellStyle name="パーセント 2" xfId="8"/>
    <cellStyle name="桁区切り" xfId="1" builtinId="6"/>
    <cellStyle name="桁区切り 2" xfId="7"/>
    <cellStyle name="標準" xfId="0" builtinId="0"/>
    <cellStyle name="標準 2" xfId="3"/>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108857</xdr:colOff>
      <xdr:row>199</xdr:row>
      <xdr:rowOff>429984</xdr:rowOff>
    </xdr:from>
    <xdr:to>
      <xdr:col>40</xdr:col>
      <xdr:colOff>75292</xdr:colOff>
      <xdr:row>207</xdr:row>
      <xdr:rowOff>95249</xdr:rowOff>
    </xdr:to>
    <xdr:sp macro="" textlink="">
      <xdr:nvSpPr>
        <xdr:cNvPr id="2" name="正方形/長方形 1"/>
        <xdr:cNvSpPr/>
      </xdr:nvSpPr>
      <xdr:spPr>
        <a:xfrm>
          <a:off x="8338457" y="34291359"/>
          <a:ext cx="19168835" cy="12940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225</xdr:row>
      <xdr:rowOff>2721</xdr:rowOff>
    </xdr:from>
    <xdr:to>
      <xdr:col>41</xdr:col>
      <xdr:colOff>23585</xdr:colOff>
      <xdr:row>232</xdr:row>
      <xdr:rowOff>54428</xdr:rowOff>
    </xdr:to>
    <xdr:sp macro="" textlink="">
      <xdr:nvSpPr>
        <xdr:cNvPr id="3" name="正方形/長方形 2"/>
        <xdr:cNvSpPr/>
      </xdr:nvSpPr>
      <xdr:spPr>
        <a:xfrm>
          <a:off x="8972550" y="38578971"/>
          <a:ext cx="19168835" cy="12518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5381</xdr:colOff>
      <xdr:row>85</xdr:row>
      <xdr:rowOff>6163</xdr:rowOff>
    </xdr:from>
    <xdr:to>
      <xdr:col>23</xdr:col>
      <xdr:colOff>13222</xdr:colOff>
      <xdr:row>87</xdr:row>
      <xdr:rowOff>16058</xdr:rowOff>
    </xdr:to>
    <xdr:cxnSp macro="">
      <xdr:nvCxnSpPr>
        <xdr:cNvPr id="2" name="直線矢印コネクタ 1"/>
        <xdr:cNvCxnSpPr/>
      </xdr:nvCxnSpPr>
      <xdr:spPr>
        <a:xfrm rot="16200000" flipH="1">
          <a:off x="15606304" y="14751890"/>
          <a:ext cx="35279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85</xdr:row>
      <xdr:rowOff>3172</xdr:rowOff>
    </xdr:from>
    <xdr:to>
      <xdr:col>12</xdr:col>
      <xdr:colOff>12159</xdr:colOff>
      <xdr:row>87</xdr:row>
      <xdr:rowOff>22725</xdr:rowOff>
    </xdr:to>
    <xdr:cxnSp macro="">
      <xdr:nvCxnSpPr>
        <xdr:cNvPr id="3" name="直線矢印コネクタ 2"/>
        <xdr:cNvCxnSpPr/>
      </xdr:nvCxnSpPr>
      <xdr:spPr>
        <a:xfrm>
          <a:off x="8240805" y="14576422"/>
          <a:ext cx="954" cy="3624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85</xdr:row>
      <xdr:rowOff>0</xdr:rowOff>
    </xdr:from>
    <xdr:to>
      <xdr:col>44</xdr:col>
      <xdr:colOff>2019</xdr:colOff>
      <xdr:row>87</xdr:row>
      <xdr:rowOff>6536</xdr:rowOff>
    </xdr:to>
    <xdr:cxnSp macro="">
      <xdr:nvCxnSpPr>
        <xdr:cNvPr id="4" name="直線矢印コネクタ 3"/>
        <xdr:cNvCxnSpPr/>
      </xdr:nvCxnSpPr>
      <xdr:spPr>
        <a:xfrm>
          <a:off x="29689314" y="14573250"/>
          <a:ext cx="487905" cy="3494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85</xdr:row>
      <xdr:rowOff>19050</xdr:rowOff>
    </xdr:from>
    <xdr:to>
      <xdr:col>33</xdr:col>
      <xdr:colOff>194838</xdr:colOff>
      <xdr:row>87</xdr:row>
      <xdr:rowOff>41272</xdr:rowOff>
    </xdr:to>
    <xdr:cxnSp macro="">
      <xdr:nvCxnSpPr>
        <xdr:cNvPr id="5" name="直線矢印コネクタ 4"/>
        <xdr:cNvCxnSpPr/>
      </xdr:nvCxnSpPr>
      <xdr:spPr>
        <a:xfrm>
          <a:off x="22821900" y="14592300"/>
          <a:ext cx="4338" cy="365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88</xdr:row>
      <xdr:rowOff>38100</xdr:rowOff>
    </xdr:from>
    <xdr:to>
      <xdr:col>17</xdr:col>
      <xdr:colOff>66674</xdr:colOff>
      <xdr:row>93</xdr:row>
      <xdr:rowOff>47625</xdr:rowOff>
    </xdr:to>
    <xdr:sp macro="" textlink="">
      <xdr:nvSpPr>
        <xdr:cNvPr id="6" name="大かっこ 5"/>
        <xdr:cNvSpPr/>
      </xdr:nvSpPr>
      <xdr:spPr>
        <a:xfrm>
          <a:off x="4838699" y="15125700"/>
          <a:ext cx="6886575" cy="8667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88</xdr:row>
      <xdr:rowOff>0</xdr:rowOff>
    </xdr:from>
    <xdr:to>
      <xdr:col>28</xdr:col>
      <xdr:colOff>28575</xdr:colOff>
      <xdr:row>93</xdr:row>
      <xdr:rowOff>9525</xdr:rowOff>
    </xdr:to>
    <xdr:sp macro="" textlink="">
      <xdr:nvSpPr>
        <xdr:cNvPr id="7" name="大かっこ 6"/>
        <xdr:cNvSpPr/>
      </xdr:nvSpPr>
      <xdr:spPr>
        <a:xfrm>
          <a:off x="12344400" y="15087600"/>
          <a:ext cx="6886575" cy="8667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88</xdr:row>
      <xdr:rowOff>0</xdr:rowOff>
    </xdr:from>
    <xdr:to>
      <xdr:col>38</xdr:col>
      <xdr:colOff>85725</xdr:colOff>
      <xdr:row>93</xdr:row>
      <xdr:rowOff>9525</xdr:rowOff>
    </xdr:to>
    <xdr:sp macro="" textlink="">
      <xdr:nvSpPr>
        <xdr:cNvPr id="8" name="大かっこ 7"/>
        <xdr:cNvSpPr/>
      </xdr:nvSpPr>
      <xdr:spPr>
        <a:xfrm>
          <a:off x="19888201" y="15087600"/>
          <a:ext cx="6257924" cy="8667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88</xdr:row>
      <xdr:rowOff>0</xdr:rowOff>
    </xdr:from>
    <xdr:to>
      <xdr:col>49</xdr:col>
      <xdr:colOff>28575</xdr:colOff>
      <xdr:row>93</xdr:row>
      <xdr:rowOff>9525</xdr:rowOff>
    </xdr:to>
    <xdr:sp macro="" textlink="">
      <xdr:nvSpPr>
        <xdr:cNvPr id="9" name="大かっこ 8"/>
        <xdr:cNvSpPr/>
      </xdr:nvSpPr>
      <xdr:spPr>
        <a:xfrm>
          <a:off x="26746200" y="15087600"/>
          <a:ext cx="6886575" cy="8667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176</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8" t="s">
        <v>4</v>
      </c>
      <c r="H3" s="79"/>
      <c r="I3" s="79"/>
      <c r="J3" s="79"/>
      <c r="K3" s="79"/>
      <c r="L3" s="79"/>
      <c r="M3" s="79"/>
      <c r="N3" s="79"/>
      <c r="O3" s="79"/>
      <c r="P3" s="79"/>
      <c r="Q3" s="79"/>
      <c r="R3" s="79"/>
      <c r="S3" s="79"/>
      <c r="T3" s="79"/>
      <c r="U3" s="79"/>
      <c r="V3" s="79"/>
      <c r="W3" s="79"/>
      <c r="X3" s="79"/>
      <c r="Y3" s="80" t="s">
        <v>5</v>
      </c>
      <c r="Z3" s="81"/>
      <c r="AA3" s="81"/>
      <c r="AB3" s="81"/>
      <c r="AC3" s="81"/>
      <c r="AD3" s="82"/>
      <c r="AE3" s="83" t="s">
        <v>6</v>
      </c>
      <c r="AF3" s="83"/>
      <c r="AG3" s="83"/>
      <c r="AH3" s="83"/>
      <c r="AI3" s="83"/>
      <c r="AJ3" s="83"/>
      <c r="AK3" s="83"/>
      <c r="AL3" s="83"/>
      <c r="AM3" s="83"/>
      <c r="AN3" s="83"/>
      <c r="AO3" s="83"/>
      <c r="AP3" s="84"/>
      <c r="AQ3" s="85" t="s">
        <v>7</v>
      </c>
      <c r="AR3" s="81"/>
      <c r="AS3" s="81"/>
      <c r="AT3" s="81"/>
      <c r="AU3" s="81"/>
      <c r="AV3" s="81"/>
      <c r="AW3" s="81"/>
      <c r="AX3" s="86"/>
    </row>
    <row r="4" spans="1:50" ht="30" customHeight="1" x14ac:dyDescent="0.15">
      <c r="A4" s="104" t="s">
        <v>8</v>
      </c>
      <c r="B4" s="105"/>
      <c r="C4" s="105"/>
      <c r="D4" s="105"/>
      <c r="E4" s="105"/>
      <c r="F4" s="106"/>
      <c r="G4" s="107" t="s">
        <v>9</v>
      </c>
      <c r="H4" s="108"/>
      <c r="I4" s="108"/>
      <c r="J4" s="108"/>
      <c r="K4" s="108"/>
      <c r="L4" s="108"/>
      <c r="M4" s="108"/>
      <c r="N4" s="108"/>
      <c r="O4" s="108"/>
      <c r="P4" s="108"/>
      <c r="Q4" s="108"/>
      <c r="R4" s="108"/>
      <c r="S4" s="108"/>
      <c r="T4" s="108"/>
      <c r="U4" s="108"/>
      <c r="V4" s="109"/>
      <c r="W4" s="109"/>
      <c r="X4" s="109"/>
      <c r="Y4" s="110" t="s">
        <v>10</v>
      </c>
      <c r="Z4" s="111"/>
      <c r="AA4" s="111"/>
      <c r="AB4" s="111"/>
      <c r="AC4" s="111"/>
      <c r="AD4" s="112"/>
      <c r="AE4" s="113" t="s">
        <v>11</v>
      </c>
      <c r="AF4" s="113"/>
      <c r="AG4" s="113"/>
      <c r="AH4" s="113"/>
      <c r="AI4" s="113"/>
      <c r="AJ4" s="113"/>
      <c r="AK4" s="113"/>
      <c r="AL4" s="113"/>
      <c r="AM4" s="113"/>
      <c r="AN4" s="113"/>
      <c r="AO4" s="113"/>
      <c r="AP4" s="114"/>
      <c r="AQ4" s="115" t="s">
        <v>12</v>
      </c>
      <c r="AR4" s="116"/>
      <c r="AS4" s="116"/>
      <c r="AT4" s="116"/>
      <c r="AU4" s="116"/>
      <c r="AV4" s="116"/>
      <c r="AW4" s="116"/>
      <c r="AX4" s="117"/>
    </row>
    <row r="5" spans="1:50" ht="30" customHeight="1" x14ac:dyDescent="0.15">
      <c r="A5" s="118" t="s">
        <v>13</v>
      </c>
      <c r="B5" s="119"/>
      <c r="C5" s="119"/>
      <c r="D5" s="119"/>
      <c r="E5" s="119"/>
      <c r="F5" s="119"/>
      <c r="G5" s="120" t="s">
        <v>14</v>
      </c>
      <c r="H5" s="121"/>
      <c r="I5" s="121"/>
      <c r="J5" s="121"/>
      <c r="K5" s="121"/>
      <c r="L5" s="121"/>
      <c r="M5" s="121"/>
      <c r="N5" s="121"/>
      <c r="O5" s="121"/>
      <c r="P5" s="121"/>
      <c r="Q5" s="121"/>
      <c r="R5" s="121"/>
      <c r="S5" s="121"/>
      <c r="T5" s="121"/>
      <c r="U5" s="121"/>
      <c r="V5" s="121"/>
      <c r="W5" s="121"/>
      <c r="X5" s="121"/>
      <c r="Y5" s="122" t="s">
        <v>15</v>
      </c>
      <c r="Z5" s="123"/>
      <c r="AA5" s="123"/>
      <c r="AB5" s="123"/>
      <c r="AC5" s="123"/>
      <c r="AD5" s="124"/>
      <c r="AE5" s="125" t="s">
        <v>16</v>
      </c>
      <c r="AF5" s="126"/>
      <c r="AG5" s="126"/>
      <c r="AH5" s="126"/>
      <c r="AI5" s="126"/>
      <c r="AJ5" s="126"/>
      <c r="AK5" s="126"/>
      <c r="AL5" s="126"/>
      <c r="AM5" s="126"/>
      <c r="AN5" s="126"/>
      <c r="AO5" s="126"/>
      <c r="AP5" s="126"/>
      <c r="AQ5" s="127"/>
      <c r="AR5" s="127"/>
      <c r="AS5" s="127"/>
      <c r="AT5" s="127"/>
      <c r="AU5" s="127"/>
      <c r="AV5" s="127"/>
      <c r="AW5" s="127"/>
      <c r="AX5" s="128"/>
    </row>
    <row r="6" spans="1:50" ht="39.950000000000003" customHeight="1" x14ac:dyDescent="0.15">
      <c r="A6" s="87" t="s">
        <v>17</v>
      </c>
      <c r="B6" s="88"/>
      <c r="C6" s="88"/>
      <c r="D6" s="88"/>
      <c r="E6" s="88"/>
      <c r="F6" s="88"/>
      <c r="G6" s="89" t="s">
        <v>18</v>
      </c>
      <c r="H6" s="90"/>
      <c r="I6" s="90"/>
      <c r="J6" s="90"/>
      <c r="K6" s="90"/>
      <c r="L6" s="90"/>
      <c r="M6" s="90"/>
      <c r="N6" s="90"/>
      <c r="O6" s="90"/>
      <c r="P6" s="90"/>
      <c r="Q6" s="90"/>
      <c r="R6" s="90"/>
      <c r="S6" s="90"/>
      <c r="T6" s="90"/>
      <c r="U6" s="90"/>
      <c r="V6" s="91"/>
      <c r="W6" s="91"/>
      <c r="X6" s="92"/>
      <c r="Y6" s="93" t="s">
        <v>19</v>
      </c>
      <c r="Z6" s="94"/>
      <c r="AA6" s="94"/>
      <c r="AB6" s="94"/>
      <c r="AC6" s="94"/>
      <c r="AD6" s="95"/>
      <c r="AE6" s="96" t="s">
        <v>20</v>
      </c>
      <c r="AF6" s="97"/>
      <c r="AG6" s="97"/>
      <c r="AH6" s="97"/>
      <c r="AI6" s="97"/>
      <c r="AJ6" s="97"/>
      <c r="AK6" s="97"/>
      <c r="AL6" s="97"/>
      <c r="AM6" s="97"/>
      <c r="AN6" s="97"/>
      <c r="AO6" s="97"/>
      <c r="AP6" s="97"/>
      <c r="AQ6" s="97"/>
      <c r="AR6" s="97"/>
      <c r="AS6" s="97"/>
      <c r="AT6" s="97"/>
      <c r="AU6" s="97"/>
      <c r="AV6" s="97"/>
      <c r="AW6" s="97"/>
      <c r="AX6" s="98"/>
    </row>
    <row r="7" spans="1:50" ht="103.7" customHeight="1" x14ac:dyDescent="0.15">
      <c r="A7" s="99" t="s">
        <v>21</v>
      </c>
      <c r="B7" s="100"/>
      <c r="C7" s="100"/>
      <c r="D7" s="100"/>
      <c r="E7" s="100"/>
      <c r="F7" s="100"/>
      <c r="G7" s="101" t="s">
        <v>22</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3"/>
    </row>
    <row r="8" spans="1:50" ht="137.25" customHeight="1" x14ac:dyDescent="0.15">
      <c r="A8" s="99" t="s">
        <v>23</v>
      </c>
      <c r="B8" s="100"/>
      <c r="C8" s="100"/>
      <c r="D8" s="100"/>
      <c r="E8" s="100"/>
      <c r="F8" s="100"/>
      <c r="G8" s="101" t="s">
        <v>24</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3"/>
    </row>
    <row r="9" spans="1:50" ht="29.25" customHeight="1" x14ac:dyDescent="0.15">
      <c r="A9" s="99" t="s">
        <v>25</v>
      </c>
      <c r="B9" s="100"/>
      <c r="C9" s="100"/>
      <c r="D9" s="100"/>
      <c r="E9" s="100"/>
      <c r="F9" s="129"/>
      <c r="G9" s="130" t="s">
        <v>26</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157">
        <v>7373</v>
      </c>
      <c r="Q11" s="157"/>
      <c r="R11" s="157"/>
      <c r="S11" s="157"/>
      <c r="T11" s="157"/>
      <c r="U11" s="157"/>
      <c r="V11" s="157"/>
      <c r="W11" s="157">
        <v>5218</v>
      </c>
      <c r="X11" s="157"/>
      <c r="Y11" s="157"/>
      <c r="Z11" s="157"/>
      <c r="AA11" s="157"/>
      <c r="AB11" s="157"/>
      <c r="AC11" s="157"/>
      <c r="AD11" s="157">
        <v>5129</v>
      </c>
      <c r="AE11" s="157"/>
      <c r="AF11" s="157"/>
      <c r="AG11" s="157"/>
      <c r="AH11" s="157"/>
      <c r="AI11" s="157"/>
      <c r="AJ11" s="157"/>
      <c r="AK11" s="157">
        <v>5371</v>
      </c>
      <c r="AL11" s="157"/>
      <c r="AM11" s="157"/>
      <c r="AN11" s="157"/>
      <c r="AO11" s="157"/>
      <c r="AP11" s="157"/>
      <c r="AQ11" s="157"/>
      <c r="AR11" s="158"/>
      <c r="AS11" s="158"/>
      <c r="AT11" s="158"/>
      <c r="AU11" s="158"/>
      <c r="AV11" s="158"/>
      <c r="AW11" s="158"/>
      <c r="AX11" s="159"/>
    </row>
    <row r="12" spans="1:50" ht="21" customHeight="1" x14ac:dyDescent="0.15">
      <c r="A12" s="136"/>
      <c r="B12" s="137"/>
      <c r="C12" s="137"/>
      <c r="D12" s="137"/>
      <c r="E12" s="137"/>
      <c r="F12" s="138"/>
      <c r="G12" s="150"/>
      <c r="H12" s="151"/>
      <c r="I12" s="160" t="s">
        <v>35</v>
      </c>
      <c r="J12" s="161"/>
      <c r="K12" s="161"/>
      <c r="L12" s="161"/>
      <c r="M12" s="161"/>
      <c r="N12" s="161"/>
      <c r="O12" s="162"/>
      <c r="P12" s="163" t="s">
        <v>980</v>
      </c>
      <c r="Q12" s="163"/>
      <c r="R12" s="163"/>
      <c r="S12" s="163"/>
      <c r="T12" s="163"/>
      <c r="U12" s="163"/>
      <c r="V12" s="163"/>
      <c r="W12" s="163" t="s">
        <v>981</v>
      </c>
      <c r="X12" s="163"/>
      <c r="Y12" s="163"/>
      <c r="Z12" s="163"/>
      <c r="AA12" s="163"/>
      <c r="AB12" s="163"/>
      <c r="AC12" s="163"/>
      <c r="AD12" s="163" t="s">
        <v>981</v>
      </c>
      <c r="AE12" s="163"/>
      <c r="AF12" s="163"/>
      <c r="AG12" s="163"/>
      <c r="AH12" s="163"/>
      <c r="AI12" s="163"/>
      <c r="AJ12" s="163"/>
      <c r="AK12" s="163" t="s">
        <v>981</v>
      </c>
      <c r="AL12" s="163"/>
      <c r="AM12" s="163"/>
      <c r="AN12" s="163"/>
      <c r="AO12" s="163"/>
      <c r="AP12" s="163"/>
      <c r="AQ12" s="163"/>
      <c r="AR12" s="174"/>
      <c r="AS12" s="174"/>
      <c r="AT12" s="174"/>
      <c r="AU12" s="174"/>
      <c r="AV12" s="174"/>
      <c r="AW12" s="174"/>
      <c r="AX12" s="175"/>
    </row>
    <row r="13" spans="1:50" ht="21" customHeight="1" x14ac:dyDescent="0.15">
      <c r="A13" s="136"/>
      <c r="B13" s="137"/>
      <c r="C13" s="137"/>
      <c r="D13" s="137"/>
      <c r="E13" s="137"/>
      <c r="F13" s="138"/>
      <c r="G13" s="150"/>
      <c r="H13" s="151"/>
      <c r="I13" s="160" t="s">
        <v>36</v>
      </c>
      <c r="J13" s="164"/>
      <c r="K13" s="164"/>
      <c r="L13" s="164"/>
      <c r="M13" s="164"/>
      <c r="N13" s="164"/>
      <c r="O13" s="165"/>
      <c r="P13" s="166" t="s">
        <v>37</v>
      </c>
      <c r="Q13" s="167"/>
      <c r="R13" s="167"/>
      <c r="S13" s="167"/>
      <c r="T13" s="167"/>
      <c r="U13" s="167"/>
      <c r="V13" s="168"/>
      <c r="W13" s="166" t="s">
        <v>37</v>
      </c>
      <c r="X13" s="167"/>
      <c r="Y13" s="167"/>
      <c r="Z13" s="167"/>
      <c r="AA13" s="167"/>
      <c r="AB13" s="167"/>
      <c r="AC13" s="168"/>
      <c r="AD13" s="166" t="s">
        <v>37</v>
      </c>
      <c r="AE13" s="167"/>
      <c r="AF13" s="167"/>
      <c r="AG13" s="167"/>
      <c r="AH13" s="167"/>
      <c r="AI13" s="167"/>
      <c r="AJ13" s="168"/>
      <c r="AK13" s="166" t="s">
        <v>37</v>
      </c>
      <c r="AL13" s="169"/>
      <c r="AM13" s="169"/>
      <c r="AN13" s="169"/>
      <c r="AO13" s="169"/>
      <c r="AP13" s="169"/>
      <c r="AQ13" s="170"/>
      <c r="AR13" s="166"/>
      <c r="AS13" s="169"/>
      <c r="AT13" s="169"/>
      <c r="AU13" s="169"/>
      <c r="AV13" s="169"/>
      <c r="AW13" s="169"/>
      <c r="AX13" s="176"/>
    </row>
    <row r="14" spans="1:50" ht="21" customHeight="1" x14ac:dyDescent="0.15">
      <c r="A14" s="136"/>
      <c r="B14" s="137"/>
      <c r="C14" s="137"/>
      <c r="D14" s="137"/>
      <c r="E14" s="137"/>
      <c r="F14" s="138"/>
      <c r="G14" s="150"/>
      <c r="H14" s="151"/>
      <c r="I14" s="160" t="s">
        <v>38</v>
      </c>
      <c r="J14" s="164"/>
      <c r="K14" s="164"/>
      <c r="L14" s="164"/>
      <c r="M14" s="164"/>
      <c r="N14" s="164"/>
      <c r="O14" s="165"/>
      <c r="P14" s="166" t="s">
        <v>37</v>
      </c>
      <c r="Q14" s="167"/>
      <c r="R14" s="167"/>
      <c r="S14" s="167"/>
      <c r="T14" s="167"/>
      <c r="U14" s="167"/>
      <c r="V14" s="168"/>
      <c r="W14" s="166" t="s">
        <v>37</v>
      </c>
      <c r="X14" s="167"/>
      <c r="Y14" s="167"/>
      <c r="Z14" s="167"/>
      <c r="AA14" s="167"/>
      <c r="AB14" s="167"/>
      <c r="AC14" s="168"/>
      <c r="AD14" s="166" t="s">
        <v>37</v>
      </c>
      <c r="AE14" s="167"/>
      <c r="AF14" s="167"/>
      <c r="AG14" s="167"/>
      <c r="AH14" s="167"/>
      <c r="AI14" s="167"/>
      <c r="AJ14" s="168"/>
      <c r="AK14" s="166" t="s">
        <v>37</v>
      </c>
      <c r="AL14" s="169"/>
      <c r="AM14" s="169"/>
      <c r="AN14" s="169"/>
      <c r="AO14" s="169"/>
      <c r="AP14" s="169"/>
      <c r="AQ14" s="170"/>
      <c r="AR14" s="171"/>
      <c r="AS14" s="172"/>
      <c r="AT14" s="172"/>
      <c r="AU14" s="172"/>
      <c r="AV14" s="172"/>
      <c r="AW14" s="172"/>
      <c r="AX14" s="173"/>
    </row>
    <row r="15" spans="1:50" ht="24.75" customHeight="1" x14ac:dyDescent="0.15">
      <c r="A15" s="136"/>
      <c r="B15" s="137"/>
      <c r="C15" s="137"/>
      <c r="D15" s="137"/>
      <c r="E15" s="137"/>
      <c r="F15" s="138"/>
      <c r="G15" s="150"/>
      <c r="H15" s="151"/>
      <c r="I15" s="160" t="s">
        <v>39</v>
      </c>
      <c r="J15" s="161"/>
      <c r="K15" s="161"/>
      <c r="L15" s="161"/>
      <c r="M15" s="161"/>
      <c r="N15" s="161"/>
      <c r="O15" s="162"/>
      <c r="P15" s="166" t="s">
        <v>37</v>
      </c>
      <c r="Q15" s="167"/>
      <c r="R15" s="167"/>
      <c r="S15" s="167"/>
      <c r="T15" s="167"/>
      <c r="U15" s="167"/>
      <c r="V15" s="168"/>
      <c r="W15" s="166" t="s">
        <v>37</v>
      </c>
      <c r="X15" s="167"/>
      <c r="Y15" s="167"/>
      <c r="Z15" s="167"/>
      <c r="AA15" s="167"/>
      <c r="AB15" s="167"/>
      <c r="AC15" s="168"/>
      <c r="AD15" s="166" t="s">
        <v>37</v>
      </c>
      <c r="AE15" s="167"/>
      <c r="AF15" s="167"/>
      <c r="AG15" s="167"/>
      <c r="AH15" s="167"/>
      <c r="AI15" s="167"/>
      <c r="AJ15" s="168"/>
      <c r="AK15" s="163" t="s">
        <v>37</v>
      </c>
      <c r="AL15" s="163"/>
      <c r="AM15" s="163"/>
      <c r="AN15" s="163"/>
      <c r="AO15" s="163"/>
      <c r="AP15" s="163"/>
      <c r="AQ15" s="163"/>
      <c r="AR15" s="174"/>
      <c r="AS15" s="174"/>
      <c r="AT15" s="174"/>
      <c r="AU15" s="174"/>
      <c r="AV15" s="174"/>
      <c r="AW15" s="174"/>
      <c r="AX15" s="175"/>
    </row>
    <row r="16" spans="1:50" ht="24.75" customHeight="1" x14ac:dyDescent="0.15">
      <c r="A16" s="136"/>
      <c r="B16" s="137"/>
      <c r="C16" s="137"/>
      <c r="D16" s="137"/>
      <c r="E16" s="137"/>
      <c r="F16" s="138"/>
      <c r="G16" s="152"/>
      <c r="H16" s="153"/>
      <c r="I16" s="177" t="s">
        <v>40</v>
      </c>
      <c r="J16" s="178"/>
      <c r="K16" s="178"/>
      <c r="L16" s="178"/>
      <c r="M16" s="178"/>
      <c r="N16" s="178"/>
      <c r="O16" s="179"/>
      <c r="P16" s="180">
        <v>7373</v>
      </c>
      <c r="Q16" s="180"/>
      <c r="R16" s="180"/>
      <c r="S16" s="180"/>
      <c r="T16" s="180"/>
      <c r="U16" s="180"/>
      <c r="V16" s="180"/>
      <c r="W16" s="180">
        <v>5218</v>
      </c>
      <c r="X16" s="180"/>
      <c r="Y16" s="180"/>
      <c r="Z16" s="180"/>
      <c r="AA16" s="180"/>
      <c r="AB16" s="180"/>
      <c r="AC16" s="180"/>
      <c r="AD16" s="180">
        <v>5129</v>
      </c>
      <c r="AE16" s="180"/>
      <c r="AF16" s="180"/>
      <c r="AG16" s="180"/>
      <c r="AH16" s="180"/>
      <c r="AI16" s="180"/>
      <c r="AJ16" s="180"/>
      <c r="AK16" s="180">
        <v>5371</v>
      </c>
      <c r="AL16" s="180"/>
      <c r="AM16" s="180"/>
      <c r="AN16" s="180"/>
      <c r="AO16" s="180"/>
      <c r="AP16" s="180"/>
      <c r="AQ16" s="180"/>
      <c r="AR16" s="180"/>
      <c r="AS16" s="180"/>
      <c r="AT16" s="180"/>
      <c r="AU16" s="180"/>
      <c r="AV16" s="180"/>
      <c r="AW16" s="180"/>
      <c r="AX16" s="181"/>
    </row>
    <row r="17" spans="1:106" ht="24.75" customHeight="1" x14ac:dyDescent="0.15">
      <c r="A17" s="136"/>
      <c r="B17" s="137"/>
      <c r="C17" s="137"/>
      <c r="D17" s="137"/>
      <c r="E17" s="137"/>
      <c r="F17" s="138"/>
      <c r="G17" s="182" t="s">
        <v>41</v>
      </c>
      <c r="H17" s="183"/>
      <c r="I17" s="183"/>
      <c r="J17" s="183"/>
      <c r="K17" s="183"/>
      <c r="L17" s="183"/>
      <c r="M17" s="183"/>
      <c r="N17" s="183"/>
      <c r="O17" s="183"/>
      <c r="P17" s="184">
        <v>7373</v>
      </c>
      <c r="Q17" s="184"/>
      <c r="R17" s="184"/>
      <c r="S17" s="184"/>
      <c r="T17" s="184"/>
      <c r="U17" s="184"/>
      <c r="V17" s="184"/>
      <c r="W17" s="184">
        <v>5218</v>
      </c>
      <c r="X17" s="184"/>
      <c r="Y17" s="184"/>
      <c r="Z17" s="184"/>
      <c r="AA17" s="184"/>
      <c r="AB17" s="184"/>
      <c r="AC17" s="184"/>
      <c r="AD17" s="184">
        <v>5129</v>
      </c>
      <c r="AE17" s="184"/>
      <c r="AF17" s="184"/>
      <c r="AG17" s="184"/>
      <c r="AH17" s="184"/>
      <c r="AI17" s="184"/>
      <c r="AJ17" s="184"/>
      <c r="AK17" s="185"/>
      <c r="AL17" s="185"/>
      <c r="AM17" s="185"/>
      <c r="AN17" s="185"/>
      <c r="AO17" s="185"/>
      <c r="AP17" s="185"/>
      <c r="AQ17" s="185"/>
      <c r="AR17" s="185"/>
      <c r="AS17" s="185"/>
      <c r="AT17" s="185"/>
      <c r="AU17" s="185"/>
      <c r="AV17" s="185"/>
      <c r="AW17" s="185"/>
      <c r="AX17" s="186"/>
    </row>
    <row r="18" spans="1:106" ht="24.75" customHeight="1" x14ac:dyDescent="0.15">
      <c r="A18" s="139"/>
      <c r="B18" s="140"/>
      <c r="C18" s="140"/>
      <c r="D18" s="140"/>
      <c r="E18" s="140"/>
      <c r="F18" s="141"/>
      <c r="G18" s="182" t="s">
        <v>42</v>
      </c>
      <c r="H18" s="183"/>
      <c r="I18" s="183"/>
      <c r="J18" s="183"/>
      <c r="K18" s="183"/>
      <c r="L18" s="183"/>
      <c r="M18" s="183"/>
      <c r="N18" s="183"/>
      <c r="O18" s="183"/>
      <c r="P18" s="184">
        <v>100</v>
      </c>
      <c r="Q18" s="184"/>
      <c r="R18" s="184"/>
      <c r="S18" s="184"/>
      <c r="T18" s="184"/>
      <c r="U18" s="184"/>
      <c r="V18" s="184"/>
      <c r="W18" s="184">
        <v>100</v>
      </c>
      <c r="X18" s="184"/>
      <c r="Y18" s="184"/>
      <c r="Z18" s="184"/>
      <c r="AA18" s="184"/>
      <c r="AB18" s="184"/>
      <c r="AC18" s="184"/>
      <c r="AD18" s="184">
        <v>100</v>
      </c>
      <c r="AE18" s="184"/>
      <c r="AF18" s="184"/>
      <c r="AG18" s="184"/>
      <c r="AH18" s="184"/>
      <c r="AI18" s="184"/>
      <c r="AJ18" s="184"/>
      <c r="AK18" s="185"/>
      <c r="AL18" s="185"/>
      <c r="AM18" s="185"/>
      <c r="AN18" s="185"/>
      <c r="AO18" s="185"/>
      <c r="AP18" s="185"/>
      <c r="AQ18" s="185"/>
      <c r="AR18" s="185"/>
      <c r="AS18" s="185"/>
      <c r="AT18" s="185"/>
      <c r="AU18" s="185"/>
      <c r="AV18" s="185"/>
      <c r="AW18" s="185"/>
      <c r="AX18" s="186"/>
    </row>
    <row r="19" spans="1:106"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46</v>
      </c>
      <c r="AU19" s="198"/>
      <c r="AV19" s="198"/>
      <c r="AW19" s="198"/>
      <c r="AX19" s="201"/>
    </row>
    <row r="20" spans="1:106" ht="48" customHeight="1" x14ac:dyDescent="0.15">
      <c r="A20" s="190"/>
      <c r="B20" s="188"/>
      <c r="C20" s="188"/>
      <c r="D20" s="188"/>
      <c r="E20" s="188"/>
      <c r="F20" s="189"/>
      <c r="G20" s="202" t="s">
        <v>47</v>
      </c>
      <c r="H20" s="203"/>
      <c r="I20" s="203"/>
      <c r="J20" s="203"/>
      <c r="K20" s="203"/>
      <c r="L20" s="203"/>
      <c r="M20" s="203"/>
      <c r="N20" s="203"/>
      <c r="O20" s="203"/>
      <c r="P20" s="203"/>
      <c r="Q20" s="203"/>
      <c r="R20" s="203"/>
      <c r="S20" s="203"/>
      <c r="T20" s="203"/>
      <c r="U20" s="203"/>
      <c r="V20" s="203"/>
      <c r="W20" s="203"/>
      <c r="X20" s="204"/>
      <c r="Y20" s="211" t="s">
        <v>48</v>
      </c>
      <c r="Z20" s="212"/>
      <c r="AA20" s="213"/>
      <c r="AB20" s="214" t="s">
        <v>49</v>
      </c>
      <c r="AC20" s="215"/>
      <c r="AD20" s="216"/>
      <c r="AE20" s="217">
        <v>191</v>
      </c>
      <c r="AF20" s="217"/>
      <c r="AG20" s="217"/>
      <c r="AH20" s="217"/>
      <c r="AI20" s="217"/>
      <c r="AJ20" s="217" t="s">
        <v>50</v>
      </c>
      <c r="AK20" s="217"/>
      <c r="AL20" s="217"/>
      <c r="AM20" s="217"/>
      <c r="AN20" s="217"/>
      <c r="AO20" s="218" t="s">
        <v>51</v>
      </c>
      <c r="AP20" s="219"/>
      <c r="AQ20" s="219"/>
      <c r="AR20" s="219"/>
      <c r="AS20" s="219"/>
      <c r="AT20" s="197"/>
      <c r="AU20" s="220"/>
      <c r="AV20" s="220"/>
      <c r="AW20" s="220"/>
      <c r="AX20" s="221"/>
    </row>
    <row r="21" spans="1:106" ht="23.65" customHeight="1" x14ac:dyDescent="0.15">
      <c r="A21" s="191"/>
      <c r="B21" s="192"/>
      <c r="C21" s="192"/>
      <c r="D21" s="192"/>
      <c r="E21" s="192"/>
      <c r="F21" s="193"/>
      <c r="G21" s="205"/>
      <c r="H21" s="206"/>
      <c r="I21" s="206"/>
      <c r="J21" s="206"/>
      <c r="K21" s="206"/>
      <c r="L21" s="206"/>
      <c r="M21" s="206"/>
      <c r="N21" s="206"/>
      <c r="O21" s="206"/>
      <c r="P21" s="206"/>
      <c r="Q21" s="206"/>
      <c r="R21" s="206"/>
      <c r="S21" s="206"/>
      <c r="T21" s="206"/>
      <c r="U21" s="206"/>
      <c r="V21" s="206"/>
      <c r="W21" s="206"/>
      <c r="X21" s="207"/>
      <c r="Y21" s="144" t="s">
        <v>52</v>
      </c>
      <c r="Z21" s="145"/>
      <c r="AA21" s="146"/>
      <c r="AB21" s="199"/>
      <c r="AC21" s="199"/>
      <c r="AD21" s="199"/>
      <c r="AE21" s="199">
        <v>191</v>
      </c>
      <c r="AF21" s="199"/>
      <c r="AG21" s="199"/>
      <c r="AH21" s="199"/>
      <c r="AI21" s="199"/>
      <c r="AJ21" s="199">
        <v>191</v>
      </c>
      <c r="AK21" s="199"/>
      <c r="AL21" s="199"/>
      <c r="AM21" s="199"/>
      <c r="AN21" s="199"/>
      <c r="AO21" s="222" t="s">
        <v>53</v>
      </c>
      <c r="AP21" s="223"/>
      <c r="AQ21" s="223"/>
      <c r="AR21" s="223"/>
      <c r="AS21" s="223"/>
      <c r="AT21" s="224" t="s">
        <v>54</v>
      </c>
      <c r="AU21" s="225"/>
      <c r="AV21" s="225"/>
      <c r="AW21" s="225"/>
      <c r="AX21" s="226"/>
      <c r="BA21" s="227"/>
      <c r="BB21" s="228"/>
      <c r="BC21" s="228"/>
      <c r="BD21" s="228"/>
      <c r="BE21" s="228"/>
      <c r="BF21" s="228"/>
      <c r="BG21" s="228"/>
      <c r="BH21" s="228"/>
      <c r="BI21" s="228"/>
      <c r="BJ21" s="228"/>
      <c r="BK21" s="228"/>
      <c r="BL21" s="228"/>
      <c r="BM21" s="228"/>
      <c r="BN21" s="228"/>
      <c r="BO21" s="228"/>
      <c r="BP21" s="228"/>
      <c r="BQ21" s="228"/>
      <c r="BR21" s="228"/>
      <c r="CT21" s="2"/>
    </row>
    <row r="22" spans="1:106" ht="32.25" customHeight="1" x14ac:dyDescent="0.15">
      <c r="A22" s="191"/>
      <c r="B22" s="192"/>
      <c r="C22" s="192"/>
      <c r="D22" s="192"/>
      <c r="E22" s="192"/>
      <c r="F22" s="193"/>
      <c r="G22" s="208"/>
      <c r="H22" s="209"/>
      <c r="I22" s="209"/>
      <c r="J22" s="209"/>
      <c r="K22" s="209"/>
      <c r="L22" s="209"/>
      <c r="M22" s="209"/>
      <c r="N22" s="209"/>
      <c r="O22" s="209"/>
      <c r="P22" s="209"/>
      <c r="Q22" s="209"/>
      <c r="R22" s="209"/>
      <c r="S22" s="209"/>
      <c r="T22" s="209"/>
      <c r="U22" s="209"/>
      <c r="V22" s="209"/>
      <c r="W22" s="209"/>
      <c r="X22" s="210"/>
      <c r="Y22" s="144" t="s">
        <v>55</v>
      </c>
      <c r="Z22" s="145"/>
      <c r="AA22" s="146"/>
      <c r="AB22" s="229" t="s">
        <v>56</v>
      </c>
      <c r="AC22" s="229"/>
      <c r="AD22" s="229"/>
      <c r="AE22" s="229">
        <v>100</v>
      </c>
      <c r="AF22" s="229"/>
      <c r="AG22" s="229"/>
      <c r="AH22" s="229"/>
      <c r="AI22" s="229"/>
      <c r="AJ22" s="229">
        <v>100</v>
      </c>
      <c r="AK22" s="229"/>
      <c r="AL22" s="229"/>
      <c r="AM22" s="229"/>
      <c r="AN22" s="229"/>
      <c r="AO22" s="229" t="s">
        <v>57</v>
      </c>
      <c r="AP22" s="229"/>
      <c r="AQ22" s="229"/>
      <c r="AR22" s="229"/>
      <c r="AS22" s="229"/>
      <c r="AT22" s="230"/>
      <c r="AU22" s="230"/>
      <c r="AV22" s="230"/>
      <c r="AW22" s="230"/>
      <c r="AX22" s="231"/>
      <c r="BA22" s="228"/>
      <c r="BB22" s="228"/>
      <c r="BC22" s="228"/>
      <c r="BD22" s="228"/>
      <c r="BE22" s="228"/>
      <c r="BF22" s="228"/>
      <c r="BG22" s="228"/>
      <c r="BH22" s="228"/>
      <c r="BI22" s="228"/>
      <c r="BJ22" s="228"/>
      <c r="BK22" s="228"/>
      <c r="BL22" s="228"/>
      <c r="BM22" s="228"/>
      <c r="BN22" s="228"/>
      <c r="BO22" s="228"/>
      <c r="BP22" s="228"/>
      <c r="BQ22" s="228"/>
      <c r="BR22" s="228"/>
    </row>
    <row r="23" spans="1:106"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c r="BU23" s="2"/>
    </row>
    <row r="24" spans="1:106" ht="39.950000000000003" customHeight="1" x14ac:dyDescent="0.15">
      <c r="A24" s="248"/>
      <c r="B24" s="249"/>
      <c r="C24" s="249"/>
      <c r="D24" s="249"/>
      <c r="E24" s="249"/>
      <c r="F24" s="250"/>
      <c r="G24" s="232" t="s">
        <v>61</v>
      </c>
      <c r="H24" s="233"/>
      <c r="I24" s="233"/>
      <c r="J24" s="233"/>
      <c r="K24" s="233"/>
      <c r="L24" s="233"/>
      <c r="M24" s="233"/>
      <c r="N24" s="233"/>
      <c r="O24" s="233"/>
      <c r="P24" s="233"/>
      <c r="Q24" s="233"/>
      <c r="R24" s="233"/>
      <c r="S24" s="233"/>
      <c r="T24" s="233"/>
      <c r="U24" s="233"/>
      <c r="V24" s="233"/>
      <c r="W24" s="233"/>
      <c r="X24" s="234"/>
      <c r="Y24" s="238" t="s">
        <v>62</v>
      </c>
      <c r="Z24" s="239"/>
      <c r="AA24" s="240"/>
      <c r="AB24" s="241" t="s">
        <v>63</v>
      </c>
      <c r="AC24" s="239"/>
      <c r="AD24" s="240"/>
      <c r="AE24" s="229">
        <v>20</v>
      </c>
      <c r="AF24" s="229"/>
      <c r="AG24" s="229"/>
      <c r="AH24" s="229"/>
      <c r="AI24" s="229"/>
      <c r="AJ24" s="217">
        <v>25</v>
      </c>
      <c r="AK24" s="217"/>
      <c r="AL24" s="217"/>
      <c r="AM24" s="217"/>
      <c r="AN24" s="217"/>
      <c r="AO24" s="217">
        <v>22</v>
      </c>
      <c r="AP24" s="217"/>
      <c r="AQ24" s="217"/>
      <c r="AR24" s="217"/>
      <c r="AS24" s="217"/>
      <c r="AT24" s="242" t="s">
        <v>64</v>
      </c>
      <c r="AU24" s="243"/>
      <c r="AV24" s="243"/>
      <c r="AW24" s="243"/>
      <c r="AX24" s="244"/>
      <c r="AY24" s="3"/>
      <c r="AZ24" s="2"/>
      <c r="BA24" s="2"/>
      <c r="BB24" s="254"/>
      <c r="BC24" s="255"/>
      <c r="BD24" s="255"/>
      <c r="BE24" s="255"/>
      <c r="BF24" s="255"/>
      <c r="BG24" s="255"/>
      <c r="BH24" s="255"/>
      <c r="BI24" s="255"/>
      <c r="BJ24" s="255"/>
      <c r="BK24" s="255"/>
      <c r="BL24" s="255"/>
      <c r="BM24" s="255"/>
      <c r="BN24" s="255"/>
      <c r="BO24" s="255"/>
      <c r="BP24" s="255"/>
      <c r="BQ24" s="255"/>
      <c r="BR24" s="255"/>
      <c r="BS24" s="255"/>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row>
    <row r="25" spans="1:106" ht="32.25" customHeight="1" x14ac:dyDescent="0.15">
      <c r="A25" s="251"/>
      <c r="B25" s="252"/>
      <c r="C25" s="252"/>
      <c r="D25" s="252"/>
      <c r="E25" s="252"/>
      <c r="F25" s="253"/>
      <c r="G25" s="235"/>
      <c r="H25" s="236"/>
      <c r="I25" s="236"/>
      <c r="J25" s="236"/>
      <c r="K25" s="236"/>
      <c r="L25" s="236"/>
      <c r="M25" s="236"/>
      <c r="N25" s="236"/>
      <c r="O25" s="236"/>
      <c r="P25" s="236"/>
      <c r="Q25" s="236"/>
      <c r="R25" s="236"/>
      <c r="S25" s="236"/>
      <c r="T25" s="236"/>
      <c r="U25" s="236"/>
      <c r="V25" s="236"/>
      <c r="W25" s="236"/>
      <c r="X25" s="237"/>
      <c r="Y25" s="256" t="s">
        <v>65</v>
      </c>
      <c r="Z25" s="257"/>
      <c r="AA25" s="258"/>
      <c r="AB25" s="241" t="s">
        <v>63</v>
      </c>
      <c r="AC25" s="239"/>
      <c r="AD25" s="240"/>
      <c r="AE25" s="242">
        <v>20</v>
      </c>
      <c r="AF25" s="243"/>
      <c r="AG25" s="243"/>
      <c r="AH25" s="243"/>
      <c r="AI25" s="259"/>
      <c r="AJ25" s="260">
        <v>25</v>
      </c>
      <c r="AK25" s="261"/>
      <c r="AL25" s="261"/>
      <c r="AM25" s="261"/>
      <c r="AN25" s="262"/>
      <c r="AO25" s="260">
        <v>22</v>
      </c>
      <c r="AP25" s="261"/>
      <c r="AQ25" s="261"/>
      <c r="AR25" s="261"/>
      <c r="AS25" s="262"/>
      <c r="AT25" s="260">
        <v>20</v>
      </c>
      <c r="AU25" s="261"/>
      <c r="AV25" s="261"/>
      <c r="AW25" s="261"/>
      <c r="AX25" s="263"/>
      <c r="AY25" s="3"/>
      <c r="AZ25" s="2"/>
      <c r="BA25" s="2"/>
      <c r="BB25" s="255"/>
      <c r="BC25" s="255"/>
      <c r="BD25" s="255"/>
      <c r="BE25" s="255"/>
      <c r="BF25" s="255"/>
      <c r="BG25" s="255"/>
      <c r="BH25" s="255"/>
      <c r="BI25" s="255"/>
      <c r="BJ25" s="255"/>
      <c r="BK25" s="255"/>
      <c r="BL25" s="255"/>
      <c r="BM25" s="255"/>
      <c r="BN25" s="255"/>
      <c r="BO25" s="255"/>
      <c r="BP25" s="255"/>
      <c r="BQ25" s="255"/>
      <c r="BR25" s="255"/>
      <c r="BS25" s="255"/>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row>
    <row r="26" spans="1:106"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106" ht="46.5" customHeight="1" x14ac:dyDescent="0.15">
      <c r="A27" s="302"/>
      <c r="B27" s="303"/>
      <c r="C27" s="303"/>
      <c r="D27" s="303"/>
      <c r="E27" s="303"/>
      <c r="F27" s="304"/>
      <c r="G27" s="267" t="s">
        <v>69</v>
      </c>
      <c r="H27" s="267"/>
      <c r="I27" s="267"/>
      <c r="J27" s="267"/>
      <c r="K27" s="267"/>
      <c r="L27" s="267"/>
      <c r="M27" s="267"/>
      <c r="N27" s="267"/>
      <c r="O27" s="267"/>
      <c r="P27" s="267"/>
      <c r="Q27" s="267"/>
      <c r="R27" s="267"/>
      <c r="S27" s="267"/>
      <c r="T27" s="267"/>
      <c r="U27" s="267"/>
      <c r="V27" s="267"/>
      <c r="W27" s="267"/>
      <c r="X27" s="267"/>
      <c r="Y27" s="269" t="s">
        <v>66</v>
      </c>
      <c r="Z27" s="270"/>
      <c r="AA27" s="271"/>
      <c r="AB27" s="272" t="s">
        <v>70</v>
      </c>
      <c r="AC27" s="273"/>
      <c r="AD27" s="274"/>
      <c r="AE27" s="275">
        <v>368662</v>
      </c>
      <c r="AF27" s="273"/>
      <c r="AG27" s="273"/>
      <c r="AH27" s="273"/>
      <c r="AI27" s="274"/>
      <c r="AJ27" s="275">
        <v>208731</v>
      </c>
      <c r="AK27" s="273"/>
      <c r="AL27" s="273"/>
      <c r="AM27" s="273"/>
      <c r="AN27" s="274"/>
      <c r="AO27" s="275">
        <v>233157</v>
      </c>
      <c r="AP27" s="273"/>
      <c r="AQ27" s="273"/>
      <c r="AR27" s="273"/>
      <c r="AS27" s="274"/>
      <c r="AT27" s="275">
        <v>268562</v>
      </c>
      <c r="AU27" s="273"/>
      <c r="AV27" s="273"/>
      <c r="AW27" s="273"/>
      <c r="AX27" s="276"/>
    </row>
    <row r="28" spans="1:106"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280" t="s">
        <v>72</v>
      </c>
      <c r="AC28" s="281"/>
      <c r="AD28" s="282"/>
      <c r="AE28" s="272" t="s">
        <v>73</v>
      </c>
      <c r="AF28" s="273"/>
      <c r="AG28" s="273"/>
      <c r="AH28" s="273"/>
      <c r="AI28" s="274"/>
      <c r="AJ28" s="272" t="s">
        <v>74</v>
      </c>
      <c r="AK28" s="273"/>
      <c r="AL28" s="273"/>
      <c r="AM28" s="273"/>
      <c r="AN28" s="274"/>
      <c r="AO28" s="272" t="s">
        <v>75</v>
      </c>
      <c r="AP28" s="273"/>
      <c r="AQ28" s="273"/>
      <c r="AR28" s="273"/>
      <c r="AS28" s="274"/>
      <c r="AT28" s="272" t="s">
        <v>76</v>
      </c>
      <c r="AU28" s="273"/>
      <c r="AV28" s="273"/>
      <c r="AW28" s="273"/>
      <c r="AX28" s="276"/>
    </row>
    <row r="29" spans="1:106"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106" ht="23.1" customHeight="1" x14ac:dyDescent="0.15">
      <c r="A30" s="285"/>
      <c r="B30" s="286"/>
      <c r="C30" s="296" t="s">
        <v>81</v>
      </c>
      <c r="D30" s="297"/>
      <c r="E30" s="297"/>
      <c r="F30" s="297"/>
      <c r="G30" s="297"/>
      <c r="H30" s="297"/>
      <c r="I30" s="297"/>
      <c r="J30" s="297"/>
      <c r="K30" s="298"/>
      <c r="L30" s="299">
        <v>5371</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106"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106"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86</v>
      </c>
      <c r="B40" s="340"/>
      <c r="C40" s="345" t="s">
        <v>87</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348" t="s">
        <v>88</v>
      </c>
      <c r="AE40" s="349"/>
      <c r="AF40" s="349"/>
      <c r="AG40" s="350" t="s">
        <v>89</v>
      </c>
      <c r="AH40" s="351"/>
      <c r="AI40" s="351"/>
      <c r="AJ40" s="351"/>
      <c r="AK40" s="351"/>
      <c r="AL40" s="351"/>
      <c r="AM40" s="351"/>
      <c r="AN40" s="351"/>
      <c r="AO40" s="351"/>
      <c r="AP40" s="351"/>
      <c r="AQ40" s="351"/>
      <c r="AR40" s="351"/>
      <c r="AS40" s="351"/>
      <c r="AT40" s="351"/>
      <c r="AU40" s="351"/>
      <c r="AV40" s="351"/>
      <c r="AW40" s="351"/>
      <c r="AX40" s="352"/>
    </row>
    <row r="41" spans="1:50" ht="26.25" customHeight="1" x14ac:dyDescent="0.15">
      <c r="A41" s="341"/>
      <c r="B41" s="342"/>
      <c r="C41" s="359" t="s">
        <v>90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362" t="s">
        <v>88</v>
      </c>
      <c r="AE41" s="363"/>
      <c r="AF41" s="363"/>
      <c r="AG41" s="353"/>
      <c r="AH41" s="354"/>
      <c r="AI41" s="354"/>
      <c r="AJ41" s="354"/>
      <c r="AK41" s="354"/>
      <c r="AL41" s="354"/>
      <c r="AM41" s="354"/>
      <c r="AN41" s="354"/>
      <c r="AO41" s="354"/>
      <c r="AP41" s="354"/>
      <c r="AQ41" s="354"/>
      <c r="AR41" s="354"/>
      <c r="AS41" s="354"/>
      <c r="AT41" s="354"/>
      <c r="AU41" s="354"/>
      <c r="AV41" s="354"/>
      <c r="AW41" s="354"/>
      <c r="AX41" s="355"/>
    </row>
    <row r="42" spans="1:50" ht="30" customHeight="1" x14ac:dyDescent="0.15">
      <c r="A42" s="343"/>
      <c r="B42" s="344"/>
      <c r="C42" s="364" t="s">
        <v>91</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367" t="s">
        <v>88</v>
      </c>
      <c r="AE42" s="368"/>
      <c r="AF42" s="368"/>
      <c r="AG42" s="356"/>
      <c r="AH42" s="357"/>
      <c r="AI42" s="357"/>
      <c r="AJ42" s="357"/>
      <c r="AK42" s="357"/>
      <c r="AL42" s="357"/>
      <c r="AM42" s="357"/>
      <c r="AN42" s="357"/>
      <c r="AO42" s="357"/>
      <c r="AP42" s="357"/>
      <c r="AQ42" s="357"/>
      <c r="AR42" s="357"/>
      <c r="AS42" s="357"/>
      <c r="AT42" s="357"/>
      <c r="AU42" s="357"/>
      <c r="AV42" s="357"/>
      <c r="AW42" s="357"/>
      <c r="AX42" s="358"/>
    </row>
    <row r="43" spans="1:50" ht="26.25" customHeight="1" x14ac:dyDescent="0.15">
      <c r="A43" s="369" t="s">
        <v>92</v>
      </c>
      <c r="B43" s="370"/>
      <c r="C43" s="371" t="s">
        <v>93</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3" t="s">
        <v>94</v>
      </c>
      <c r="AE43" s="374"/>
      <c r="AF43" s="374"/>
      <c r="AG43" s="375" t="s">
        <v>95</v>
      </c>
      <c r="AH43" s="376"/>
      <c r="AI43" s="376"/>
      <c r="AJ43" s="376"/>
      <c r="AK43" s="376"/>
      <c r="AL43" s="376"/>
      <c r="AM43" s="376"/>
      <c r="AN43" s="376"/>
      <c r="AO43" s="376"/>
      <c r="AP43" s="376"/>
      <c r="AQ43" s="376"/>
      <c r="AR43" s="376"/>
      <c r="AS43" s="376"/>
      <c r="AT43" s="376"/>
      <c r="AU43" s="376"/>
      <c r="AV43" s="376"/>
      <c r="AW43" s="376"/>
      <c r="AX43" s="377"/>
    </row>
    <row r="44" spans="1:50" ht="26.25" customHeight="1" x14ac:dyDescent="0.15">
      <c r="A44" s="341"/>
      <c r="B44" s="342"/>
      <c r="C44" s="384" t="s">
        <v>96</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t="s">
        <v>88</v>
      </c>
      <c r="AE44" s="363"/>
      <c r="AF44" s="363"/>
      <c r="AG44" s="378"/>
      <c r="AH44" s="379"/>
      <c r="AI44" s="379"/>
      <c r="AJ44" s="379"/>
      <c r="AK44" s="379"/>
      <c r="AL44" s="379"/>
      <c r="AM44" s="379"/>
      <c r="AN44" s="379"/>
      <c r="AO44" s="379"/>
      <c r="AP44" s="379"/>
      <c r="AQ44" s="379"/>
      <c r="AR44" s="379"/>
      <c r="AS44" s="379"/>
      <c r="AT44" s="379"/>
      <c r="AU44" s="379"/>
      <c r="AV44" s="379"/>
      <c r="AW44" s="379"/>
      <c r="AX44" s="380"/>
    </row>
    <row r="45" spans="1:50" ht="26.25" customHeight="1" x14ac:dyDescent="0.15">
      <c r="A45" s="341"/>
      <c r="B45" s="342"/>
      <c r="C45" s="384" t="s">
        <v>97</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2" t="s">
        <v>88</v>
      </c>
      <c r="AE45" s="363"/>
      <c r="AF45" s="363"/>
      <c r="AG45" s="378"/>
      <c r="AH45" s="379"/>
      <c r="AI45" s="379"/>
      <c r="AJ45" s="379"/>
      <c r="AK45" s="379"/>
      <c r="AL45" s="379"/>
      <c r="AM45" s="379"/>
      <c r="AN45" s="379"/>
      <c r="AO45" s="379"/>
      <c r="AP45" s="379"/>
      <c r="AQ45" s="379"/>
      <c r="AR45" s="379"/>
      <c r="AS45" s="379"/>
      <c r="AT45" s="379"/>
      <c r="AU45" s="379"/>
      <c r="AV45" s="379"/>
      <c r="AW45" s="379"/>
      <c r="AX45" s="380"/>
    </row>
    <row r="46" spans="1:50" ht="26.25" customHeight="1" x14ac:dyDescent="0.15">
      <c r="A46" s="341"/>
      <c r="B46" s="342"/>
      <c r="C46" s="384" t="s">
        <v>98</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2" t="s">
        <v>88</v>
      </c>
      <c r="AE46" s="363"/>
      <c r="AF46" s="363"/>
      <c r="AG46" s="378"/>
      <c r="AH46" s="379"/>
      <c r="AI46" s="379"/>
      <c r="AJ46" s="379"/>
      <c r="AK46" s="379"/>
      <c r="AL46" s="379"/>
      <c r="AM46" s="379"/>
      <c r="AN46" s="379"/>
      <c r="AO46" s="379"/>
      <c r="AP46" s="379"/>
      <c r="AQ46" s="379"/>
      <c r="AR46" s="379"/>
      <c r="AS46" s="379"/>
      <c r="AT46" s="379"/>
      <c r="AU46" s="379"/>
      <c r="AV46" s="379"/>
      <c r="AW46" s="379"/>
      <c r="AX46" s="380"/>
    </row>
    <row r="47" spans="1:50" ht="26.25" customHeight="1" x14ac:dyDescent="0.15">
      <c r="A47" s="341"/>
      <c r="B47" s="342"/>
      <c r="C47" s="384" t="s">
        <v>99</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362" t="s">
        <v>88</v>
      </c>
      <c r="AE47" s="363"/>
      <c r="AF47" s="363"/>
      <c r="AG47" s="378"/>
      <c r="AH47" s="379"/>
      <c r="AI47" s="379"/>
      <c r="AJ47" s="379"/>
      <c r="AK47" s="379"/>
      <c r="AL47" s="379"/>
      <c r="AM47" s="379"/>
      <c r="AN47" s="379"/>
      <c r="AO47" s="379"/>
      <c r="AP47" s="379"/>
      <c r="AQ47" s="379"/>
      <c r="AR47" s="379"/>
      <c r="AS47" s="379"/>
      <c r="AT47" s="379"/>
      <c r="AU47" s="379"/>
      <c r="AV47" s="379"/>
      <c r="AW47" s="379"/>
      <c r="AX47" s="380"/>
    </row>
    <row r="48" spans="1:50" ht="26.25" customHeight="1" x14ac:dyDescent="0.15">
      <c r="A48" s="341"/>
      <c r="B48" s="342"/>
      <c r="C48" s="392" t="s">
        <v>100</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67" t="s">
        <v>94</v>
      </c>
      <c r="AE48" s="368"/>
      <c r="AF48" s="368"/>
      <c r="AG48" s="381"/>
      <c r="AH48" s="382"/>
      <c r="AI48" s="382"/>
      <c r="AJ48" s="382"/>
      <c r="AK48" s="382"/>
      <c r="AL48" s="382"/>
      <c r="AM48" s="382"/>
      <c r="AN48" s="382"/>
      <c r="AO48" s="382"/>
      <c r="AP48" s="382"/>
      <c r="AQ48" s="382"/>
      <c r="AR48" s="382"/>
      <c r="AS48" s="382"/>
      <c r="AT48" s="382"/>
      <c r="AU48" s="382"/>
      <c r="AV48" s="382"/>
      <c r="AW48" s="382"/>
      <c r="AX48" s="383"/>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373" t="s">
        <v>88</v>
      </c>
      <c r="AE49" s="374"/>
      <c r="AF49" s="374"/>
      <c r="AG49" s="388" t="s">
        <v>103</v>
      </c>
      <c r="AH49" s="389"/>
      <c r="AI49" s="389"/>
      <c r="AJ49" s="389"/>
      <c r="AK49" s="389"/>
      <c r="AL49" s="389"/>
      <c r="AM49" s="389"/>
      <c r="AN49" s="389"/>
      <c r="AO49" s="389"/>
      <c r="AP49" s="389"/>
      <c r="AQ49" s="389"/>
      <c r="AR49" s="389"/>
      <c r="AS49" s="389"/>
      <c r="AT49" s="389"/>
      <c r="AU49" s="389"/>
      <c r="AV49" s="389"/>
      <c r="AW49" s="389"/>
      <c r="AX49" s="390"/>
    </row>
    <row r="50" spans="1:50" ht="26.25" customHeight="1" x14ac:dyDescent="0.15">
      <c r="A50" s="341"/>
      <c r="B50" s="342"/>
      <c r="C50" s="384" t="s">
        <v>104</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2" t="s">
        <v>88</v>
      </c>
      <c r="AE50" s="363"/>
      <c r="AF50" s="363"/>
      <c r="AG50" s="353"/>
      <c r="AH50" s="354"/>
      <c r="AI50" s="354"/>
      <c r="AJ50" s="354"/>
      <c r="AK50" s="354"/>
      <c r="AL50" s="354"/>
      <c r="AM50" s="354"/>
      <c r="AN50" s="354"/>
      <c r="AO50" s="354"/>
      <c r="AP50" s="354"/>
      <c r="AQ50" s="354"/>
      <c r="AR50" s="354"/>
      <c r="AS50" s="354"/>
      <c r="AT50" s="354"/>
      <c r="AU50" s="354"/>
      <c r="AV50" s="354"/>
      <c r="AW50" s="354"/>
      <c r="AX50" s="355"/>
    </row>
    <row r="51" spans="1:50" ht="26.25" customHeight="1" x14ac:dyDescent="0.15">
      <c r="A51" s="341"/>
      <c r="B51" s="342"/>
      <c r="C51" s="384" t="s">
        <v>105</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t="s">
        <v>88</v>
      </c>
      <c r="AE51" s="363"/>
      <c r="AF51" s="363"/>
      <c r="AG51" s="356"/>
      <c r="AH51" s="357"/>
      <c r="AI51" s="357"/>
      <c r="AJ51" s="357"/>
      <c r="AK51" s="357"/>
      <c r="AL51" s="357"/>
      <c r="AM51" s="357"/>
      <c r="AN51" s="357"/>
      <c r="AO51" s="357"/>
      <c r="AP51" s="357"/>
      <c r="AQ51" s="357"/>
      <c r="AR51" s="357"/>
      <c r="AS51" s="357"/>
      <c r="AT51" s="357"/>
      <c r="AU51" s="357"/>
      <c r="AV51" s="357"/>
      <c r="AW51" s="357"/>
      <c r="AX51" s="358"/>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26"/>
      <c r="AE52" s="372"/>
      <c r="AF52" s="372"/>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109</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416" t="s">
        <v>112</v>
      </c>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8"/>
    </row>
    <row r="57" spans="1:50" ht="66.75" customHeight="1" thickBot="1" x14ac:dyDescent="0.2">
      <c r="A57" s="411"/>
      <c r="B57" s="412"/>
      <c r="C57" s="419" t="s">
        <v>113</v>
      </c>
      <c r="D57" s="420"/>
      <c r="E57" s="420"/>
      <c r="F57" s="421"/>
      <c r="G57" s="422" t="s">
        <v>114</v>
      </c>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3"/>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6</v>
      </c>
      <c r="L67" s="323"/>
      <c r="M67" s="323"/>
      <c r="N67" s="323"/>
      <c r="O67" s="323"/>
      <c r="P67" s="323"/>
      <c r="Q67" s="323"/>
      <c r="R67" s="324"/>
      <c r="S67" s="445" t="s">
        <v>121</v>
      </c>
      <c r="T67" s="449"/>
      <c r="U67" s="449"/>
      <c r="V67" s="449"/>
      <c r="W67" s="449"/>
      <c r="X67" s="449"/>
      <c r="Y67" s="449"/>
      <c r="Z67" s="465"/>
      <c r="AA67" s="466">
        <v>31</v>
      </c>
      <c r="AB67" s="323"/>
      <c r="AC67" s="323"/>
      <c r="AD67" s="323"/>
      <c r="AE67" s="323"/>
      <c r="AF67" s="323"/>
      <c r="AG67" s="323"/>
      <c r="AH67" s="324"/>
      <c r="AI67" s="445" t="s">
        <v>122</v>
      </c>
      <c r="AJ67" s="446"/>
      <c r="AK67" s="446"/>
      <c r="AL67" s="446"/>
      <c r="AM67" s="446"/>
      <c r="AN67" s="446"/>
      <c r="AO67" s="446"/>
      <c r="AP67" s="447"/>
      <c r="AQ67" s="448">
        <v>179</v>
      </c>
      <c r="AR67" s="449"/>
      <c r="AS67" s="449"/>
      <c r="AT67" s="449"/>
      <c r="AU67" s="449"/>
      <c r="AV67" s="449"/>
      <c r="AW67" s="449"/>
      <c r="AX67" s="450"/>
    </row>
  </sheetData>
  <mergeCells count="258">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R36:W36"/>
    <mergeCell ref="X36:AX36"/>
    <mergeCell ref="C33:K33"/>
    <mergeCell ref="L33:Q33"/>
    <mergeCell ref="R33:W33"/>
    <mergeCell ref="X33:AX33"/>
    <mergeCell ref="C34:K34"/>
    <mergeCell ref="L34:Q34"/>
    <mergeCell ref="R34:W34"/>
    <mergeCell ref="X34:AX34"/>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C36:K36"/>
    <mergeCell ref="L36:Q36"/>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BB24:BS25"/>
    <mergeCell ref="Y25:AA25"/>
    <mergeCell ref="AB25:AD25"/>
    <mergeCell ref="AE25:AI25"/>
    <mergeCell ref="AJ25:AN25"/>
    <mergeCell ref="AO25:AS25"/>
    <mergeCell ref="AT25:AX25"/>
    <mergeCell ref="AO23:AS23"/>
    <mergeCell ref="AT23:AX23"/>
    <mergeCell ref="BA21:BR22"/>
    <mergeCell ref="Y22:AA22"/>
    <mergeCell ref="AB22:AD22"/>
    <mergeCell ref="AE22:AI22"/>
    <mergeCell ref="AJ22:AN22"/>
    <mergeCell ref="AO22:AS22"/>
    <mergeCell ref="AT22:AX22"/>
    <mergeCell ref="G24:X25"/>
    <mergeCell ref="Y24:AA24"/>
    <mergeCell ref="AB24:AD24"/>
    <mergeCell ref="AE24:AI24"/>
    <mergeCell ref="AJ24:AN24"/>
    <mergeCell ref="AO24:AS24"/>
    <mergeCell ref="AT24:AX24"/>
    <mergeCell ref="AO19:AS19"/>
    <mergeCell ref="AT19:AX19"/>
    <mergeCell ref="G20:X22"/>
    <mergeCell ref="Y20:AA20"/>
    <mergeCell ref="AB20:AD20"/>
    <mergeCell ref="AE20:AI20"/>
    <mergeCell ref="AJ20:AN20"/>
    <mergeCell ref="AO20:AS20"/>
    <mergeCell ref="AT20:AX20"/>
    <mergeCell ref="Y21:AA21"/>
    <mergeCell ref="AO21:AS21"/>
    <mergeCell ref="AT21:AX21"/>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577" t="str">
        <f ca="1">RIGHT(CELL("filename",AQ1),LEN(CELL("filename",AQ1))-FIND("]",CELL("filename",AQ1)))</f>
        <v>177</v>
      </c>
      <c r="AR1" s="577"/>
      <c r="AS1" s="577"/>
      <c r="AT1" s="577"/>
      <c r="AU1" s="577"/>
      <c r="AV1" s="577"/>
      <c r="AW1" s="577"/>
      <c r="AX1" s="577"/>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578" t="s">
        <v>177</v>
      </c>
      <c r="H3" s="579"/>
      <c r="I3" s="579"/>
      <c r="J3" s="579"/>
      <c r="K3" s="579"/>
      <c r="L3" s="579"/>
      <c r="M3" s="579"/>
      <c r="N3" s="579"/>
      <c r="O3" s="579"/>
      <c r="P3" s="579"/>
      <c r="Q3" s="579"/>
      <c r="R3" s="579"/>
      <c r="S3" s="579"/>
      <c r="T3" s="579"/>
      <c r="U3" s="579"/>
      <c r="V3" s="579"/>
      <c r="W3" s="579"/>
      <c r="X3" s="579"/>
      <c r="Y3" s="80" t="s">
        <v>176</v>
      </c>
      <c r="Z3" s="580"/>
      <c r="AA3" s="580"/>
      <c r="AB3" s="580"/>
      <c r="AC3" s="580"/>
      <c r="AD3" s="581"/>
      <c r="AE3" s="580" t="s">
        <v>6</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567" t="s">
        <v>175</v>
      </c>
      <c r="H4" s="568"/>
      <c r="I4" s="568"/>
      <c r="J4" s="568"/>
      <c r="K4" s="568"/>
      <c r="L4" s="568"/>
      <c r="M4" s="568"/>
      <c r="N4" s="568"/>
      <c r="O4" s="568"/>
      <c r="P4" s="568"/>
      <c r="Q4" s="568"/>
      <c r="R4" s="568"/>
      <c r="S4" s="568"/>
      <c r="T4" s="568"/>
      <c r="U4" s="568"/>
      <c r="V4" s="243"/>
      <c r="W4" s="243"/>
      <c r="X4" s="243"/>
      <c r="Y4" s="110" t="s">
        <v>10</v>
      </c>
      <c r="Z4" s="569"/>
      <c r="AA4" s="569"/>
      <c r="AB4" s="569"/>
      <c r="AC4" s="569"/>
      <c r="AD4" s="570"/>
      <c r="AE4" s="569" t="s">
        <v>174</v>
      </c>
      <c r="AF4" s="569"/>
      <c r="AG4" s="569"/>
      <c r="AH4" s="569"/>
      <c r="AI4" s="569"/>
      <c r="AJ4" s="569"/>
      <c r="AK4" s="569"/>
      <c r="AL4" s="569"/>
      <c r="AM4" s="569"/>
      <c r="AN4" s="569"/>
      <c r="AO4" s="569"/>
      <c r="AP4" s="570"/>
      <c r="AQ4" s="571" t="s">
        <v>173</v>
      </c>
      <c r="AR4" s="572"/>
      <c r="AS4" s="572"/>
      <c r="AT4" s="572"/>
      <c r="AU4" s="572"/>
      <c r="AV4" s="572"/>
      <c r="AW4" s="572"/>
      <c r="AX4" s="573"/>
    </row>
    <row r="5" spans="1:50" ht="30" customHeight="1" x14ac:dyDescent="0.15">
      <c r="A5" s="118" t="s">
        <v>13</v>
      </c>
      <c r="B5" s="119"/>
      <c r="C5" s="119"/>
      <c r="D5" s="119"/>
      <c r="E5" s="119"/>
      <c r="F5" s="119"/>
      <c r="G5" s="574" t="s">
        <v>172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5" t="s">
        <v>171</v>
      </c>
      <c r="AF5" s="576"/>
      <c r="AG5" s="576"/>
      <c r="AH5" s="576"/>
      <c r="AI5" s="576"/>
      <c r="AJ5" s="576"/>
      <c r="AK5" s="576"/>
      <c r="AL5" s="576"/>
      <c r="AM5" s="576"/>
      <c r="AN5" s="576"/>
      <c r="AO5" s="576"/>
      <c r="AP5" s="576"/>
      <c r="AQ5" s="243"/>
      <c r="AR5" s="243"/>
      <c r="AS5" s="243"/>
      <c r="AT5" s="243"/>
      <c r="AU5" s="243"/>
      <c r="AV5" s="243"/>
      <c r="AW5" s="243"/>
      <c r="AX5" s="244"/>
    </row>
    <row r="6" spans="1:50" ht="39.950000000000003" customHeight="1" x14ac:dyDescent="0.15">
      <c r="A6" s="87" t="s">
        <v>17</v>
      </c>
      <c r="B6" s="88"/>
      <c r="C6" s="88"/>
      <c r="D6" s="88"/>
      <c r="E6" s="88"/>
      <c r="F6" s="88"/>
      <c r="G6" s="557" t="s">
        <v>170</v>
      </c>
      <c r="H6" s="558"/>
      <c r="I6" s="558"/>
      <c r="J6" s="558"/>
      <c r="K6" s="558"/>
      <c r="L6" s="558"/>
      <c r="M6" s="558"/>
      <c r="N6" s="558"/>
      <c r="O6" s="558"/>
      <c r="P6" s="558"/>
      <c r="Q6" s="558"/>
      <c r="R6" s="558"/>
      <c r="S6" s="558"/>
      <c r="T6" s="558"/>
      <c r="U6" s="558"/>
      <c r="V6" s="559"/>
      <c r="W6" s="559"/>
      <c r="X6" s="559"/>
      <c r="Y6" s="93" t="s">
        <v>169</v>
      </c>
      <c r="Z6" s="243"/>
      <c r="AA6" s="243"/>
      <c r="AB6" s="243"/>
      <c r="AC6" s="243"/>
      <c r="AD6" s="259"/>
      <c r="AE6" s="96" t="s">
        <v>168</v>
      </c>
      <c r="AF6" s="560"/>
      <c r="AG6" s="560"/>
      <c r="AH6" s="560"/>
      <c r="AI6" s="560"/>
      <c r="AJ6" s="560"/>
      <c r="AK6" s="560"/>
      <c r="AL6" s="560"/>
      <c r="AM6" s="560"/>
      <c r="AN6" s="560"/>
      <c r="AO6" s="560"/>
      <c r="AP6" s="560"/>
      <c r="AQ6" s="560"/>
      <c r="AR6" s="560"/>
      <c r="AS6" s="560"/>
      <c r="AT6" s="560"/>
      <c r="AU6" s="560"/>
      <c r="AV6" s="560"/>
      <c r="AW6" s="560"/>
      <c r="AX6" s="561"/>
    </row>
    <row r="7" spans="1:50" ht="103.7" customHeight="1" x14ac:dyDescent="0.15">
      <c r="A7" s="99" t="s">
        <v>21</v>
      </c>
      <c r="B7" s="100"/>
      <c r="C7" s="100"/>
      <c r="D7" s="100"/>
      <c r="E7" s="100"/>
      <c r="F7" s="100"/>
      <c r="G7" s="562" t="s">
        <v>167</v>
      </c>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2"/>
    </row>
    <row r="8" spans="1:50" ht="137.25" customHeight="1" x14ac:dyDescent="0.15">
      <c r="A8" s="99" t="s">
        <v>23</v>
      </c>
      <c r="B8" s="100"/>
      <c r="C8" s="100"/>
      <c r="D8" s="100"/>
      <c r="E8" s="100"/>
      <c r="F8" s="100"/>
      <c r="G8" s="130" t="s">
        <v>166</v>
      </c>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2"/>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563">
        <v>3126</v>
      </c>
      <c r="Q11" s="563"/>
      <c r="R11" s="563"/>
      <c r="S11" s="563"/>
      <c r="T11" s="563"/>
      <c r="U11" s="563"/>
      <c r="V11" s="563"/>
      <c r="W11" s="563">
        <v>3373</v>
      </c>
      <c r="X11" s="563"/>
      <c r="Y11" s="563"/>
      <c r="Z11" s="563"/>
      <c r="AA11" s="563"/>
      <c r="AB11" s="563"/>
      <c r="AC11" s="563"/>
      <c r="AD11" s="563">
        <v>4027</v>
      </c>
      <c r="AE11" s="563"/>
      <c r="AF11" s="563"/>
      <c r="AG11" s="563"/>
      <c r="AH11" s="563"/>
      <c r="AI11" s="563"/>
      <c r="AJ11" s="563"/>
      <c r="AK11" s="563">
        <v>4979</v>
      </c>
      <c r="AL11" s="563"/>
      <c r="AM11" s="563"/>
      <c r="AN11" s="563"/>
      <c r="AO11" s="563"/>
      <c r="AP11" s="563"/>
      <c r="AQ11" s="564"/>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2">
        <v>-105</v>
      </c>
      <c r="Q12" s="552"/>
      <c r="R12" s="552"/>
      <c r="S12" s="552"/>
      <c r="T12" s="552"/>
      <c r="U12" s="552"/>
      <c r="V12" s="552"/>
      <c r="W12" s="552" t="s">
        <v>164</v>
      </c>
      <c r="X12" s="552"/>
      <c r="Y12" s="552"/>
      <c r="Z12" s="552"/>
      <c r="AA12" s="552"/>
      <c r="AB12" s="552"/>
      <c r="AC12" s="552"/>
      <c r="AD12" s="553" t="s">
        <v>163</v>
      </c>
      <c r="AE12" s="553"/>
      <c r="AF12" s="553"/>
      <c r="AG12" s="553"/>
      <c r="AH12" s="553"/>
      <c r="AI12" s="553"/>
      <c r="AJ12" s="553"/>
      <c r="AK12" s="553" t="s">
        <v>163</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163</v>
      </c>
      <c r="Q13" s="546"/>
      <c r="R13" s="546"/>
      <c r="S13" s="546"/>
      <c r="T13" s="546"/>
      <c r="U13" s="546"/>
      <c r="V13" s="548"/>
      <c r="W13" s="545" t="s">
        <v>163</v>
      </c>
      <c r="X13" s="546"/>
      <c r="Y13" s="546"/>
      <c r="Z13" s="546"/>
      <c r="AA13" s="546"/>
      <c r="AB13" s="546"/>
      <c r="AC13" s="548"/>
      <c r="AD13" s="545" t="s">
        <v>163</v>
      </c>
      <c r="AE13" s="546"/>
      <c r="AF13" s="546"/>
      <c r="AG13" s="546"/>
      <c r="AH13" s="546"/>
      <c r="AI13" s="546"/>
      <c r="AJ13" s="548"/>
      <c r="AK13" s="545" t="s">
        <v>163</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163</v>
      </c>
      <c r="Q14" s="546"/>
      <c r="R14" s="546"/>
      <c r="S14" s="546"/>
      <c r="T14" s="546"/>
      <c r="U14" s="546"/>
      <c r="V14" s="548"/>
      <c r="W14" s="545" t="s">
        <v>163</v>
      </c>
      <c r="X14" s="546"/>
      <c r="Y14" s="546"/>
      <c r="Z14" s="546"/>
      <c r="AA14" s="546"/>
      <c r="AB14" s="546"/>
      <c r="AC14" s="548"/>
      <c r="AD14" s="545" t="s">
        <v>163</v>
      </c>
      <c r="AE14" s="546"/>
      <c r="AF14" s="546"/>
      <c r="AG14" s="546"/>
      <c r="AH14" s="546"/>
      <c r="AI14" s="546"/>
      <c r="AJ14" s="548"/>
      <c r="AK14" s="545" t="s">
        <v>163</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163</v>
      </c>
      <c r="Q15" s="553"/>
      <c r="R15" s="553"/>
      <c r="S15" s="553"/>
      <c r="T15" s="553"/>
      <c r="U15" s="553"/>
      <c r="V15" s="553"/>
      <c r="W15" s="553" t="s">
        <v>163</v>
      </c>
      <c r="X15" s="553"/>
      <c r="Y15" s="553"/>
      <c r="Z15" s="553"/>
      <c r="AA15" s="553"/>
      <c r="AB15" s="553"/>
      <c r="AC15" s="553"/>
      <c r="AD15" s="553" t="s">
        <v>163</v>
      </c>
      <c r="AE15" s="553"/>
      <c r="AF15" s="553"/>
      <c r="AG15" s="553"/>
      <c r="AH15" s="553"/>
      <c r="AI15" s="553"/>
      <c r="AJ15" s="553"/>
      <c r="AK15" s="553" t="s">
        <v>163</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56">
        <v>3021</v>
      </c>
      <c r="Q16" s="556"/>
      <c r="R16" s="556"/>
      <c r="S16" s="556"/>
      <c r="T16" s="556"/>
      <c r="U16" s="556"/>
      <c r="V16" s="556"/>
      <c r="W16" s="556">
        <v>3373</v>
      </c>
      <c r="X16" s="556"/>
      <c r="Y16" s="556"/>
      <c r="Z16" s="556"/>
      <c r="AA16" s="556"/>
      <c r="AB16" s="556"/>
      <c r="AC16" s="556"/>
      <c r="AD16" s="556">
        <v>4027</v>
      </c>
      <c r="AE16" s="556"/>
      <c r="AF16" s="556"/>
      <c r="AG16" s="556"/>
      <c r="AH16" s="556"/>
      <c r="AI16" s="556"/>
      <c r="AJ16" s="556"/>
      <c r="AK16" s="556">
        <v>4979</v>
      </c>
      <c r="AL16" s="556"/>
      <c r="AM16" s="556"/>
      <c r="AN16" s="556"/>
      <c r="AO16" s="556"/>
      <c r="AP16" s="556"/>
      <c r="AQ16" s="556"/>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541">
        <v>3021</v>
      </c>
      <c r="Q17" s="541"/>
      <c r="R17" s="541"/>
      <c r="S17" s="541"/>
      <c r="T17" s="541"/>
      <c r="U17" s="541"/>
      <c r="V17" s="541"/>
      <c r="W17" s="541">
        <v>3373</v>
      </c>
      <c r="X17" s="541"/>
      <c r="Y17" s="541"/>
      <c r="Z17" s="541"/>
      <c r="AA17" s="541"/>
      <c r="AB17" s="541"/>
      <c r="AC17" s="541"/>
      <c r="AD17" s="541">
        <v>4027</v>
      </c>
      <c r="AE17" s="541"/>
      <c r="AF17" s="541"/>
      <c r="AG17" s="541"/>
      <c r="AH17" s="541"/>
      <c r="AI17" s="541"/>
      <c r="AJ17" s="541"/>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544">
        <v>1</v>
      </c>
      <c r="Q18" s="225"/>
      <c r="R18" s="225"/>
      <c r="S18" s="225"/>
      <c r="T18" s="225"/>
      <c r="U18" s="225"/>
      <c r="V18" s="225"/>
      <c r="W18" s="544">
        <v>1</v>
      </c>
      <c r="X18" s="225"/>
      <c r="Y18" s="225"/>
      <c r="Z18" s="225"/>
      <c r="AA18" s="225"/>
      <c r="AB18" s="225"/>
      <c r="AC18" s="225"/>
      <c r="AD18" s="544">
        <v>1</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202" t="s">
        <v>161</v>
      </c>
      <c r="H20" s="203"/>
      <c r="I20" s="203"/>
      <c r="J20" s="203"/>
      <c r="K20" s="203"/>
      <c r="L20" s="203"/>
      <c r="M20" s="203"/>
      <c r="N20" s="203"/>
      <c r="O20" s="203"/>
      <c r="P20" s="203"/>
      <c r="Q20" s="203"/>
      <c r="R20" s="203"/>
      <c r="S20" s="203"/>
      <c r="T20" s="203"/>
      <c r="U20" s="203"/>
      <c r="V20" s="203"/>
      <c r="W20" s="203"/>
      <c r="X20" s="204"/>
      <c r="Y20" s="211" t="s">
        <v>48</v>
      </c>
      <c r="Z20" s="212"/>
      <c r="AA20" s="213"/>
      <c r="AB20" s="536" t="s">
        <v>160</v>
      </c>
      <c r="AC20" s="537"/>
      <c r="AD20" s="538"/>
      <c r="AE20" s="529" t="s">
        <v>159</v>
      </c>
      <c r="AF20" s="217"/>
      <c r="AG20" s="217"/>
      <c r="AH20" s="217"/>
      <c r="AI20" s="217"/>
      <c r="AJ20" s="529" t="s">
        <v>158</v>
      </c>
      <c r="AK20" s="217"/>
      <c r="AL20" s="217"/>
      <c r="AM20" s="217"/>
      <c r="AN20" s="217"/>
      <c r="AO20" s="529" t="s">
        <v>157</v>
      </c>
      <c r="AP20" s="217"/>
      <c r="AQ20" s="217"/>
      <c r="AR20" s="217"/>
      <c r="AS20" s="217"/>
      <c r="AT20" s="220"/>
      <c r="AU20" s="220"/>
      <c r="AV20" s="220"/>
      <c r="AW20" s="220"/>
      <c r="AX20" s="221"/>
    </row>
    <row r="21" spans="1:55" ht="23.65" customHeight="1" x14ac:dyDescent="0.15">
      <c r="A21" s="191"/>
      <c r="B21" s="192"/>
      <c r="C21" s="192"/>
      <c r="D21" s="192"/>
      <c r="E21" s="192"/>
      <c r="F21" s="193"/>
      <c r="G21" s="205"/>
      <c r="H21" s="206"/>
      <c r="I21" s="206"/>
      <c r="J21" s="206"/>
      <c r="K21" s="206"/>
      <c r="L21" s="206"/>
      <c r="M21" s="206"/>
      <c r="N21" s="206"/>
      <c r="O21" s="206"/>
      <c r="P21" s="206"/>
      <c r="Q21" s="206"/>
      <c r="R21" s="206"/>
      <c r="S21" s="206"/>
      <c r="T21" s="206"/>
      <c r="U21" s="206"/>
      <c r="V21" s="206"/>
      <c r="W21" s="206"/>
      <c r="X21" s="207"/>
      <c r="Y21" s="144" t="s">
        <v>52</v>
      </c>
      <c r="Z21" s="145"/>
      <c r="AA21" s="146"/>
      <c r="AB21" s="272"/>
      <c r="AC21" s="535"/>
      <c r="AD21" s="224"/>
      <c r="AE21" s="199" t="s">
        <v>156</v>
      </c>
      <c r="AF21" s="199"/>
      <c r="AG21" s="199"/>
      <c r="AH21" s="199"/>
      <c r="AI21" s="199"/>
      <c r="AJ21" s="199" t="s">
        <v>156</v>
      </c>
      <c r="AK21" s="199"/>
      <c r="AL21" s="199"/>
      <c r="AM21" s="199"/>
      <c r="AN21" s="199"/>
      <c r="AO21" s="530" t="s">
        <v>155</v>
      </c>
      <c r="AP21" s="531"/>
      <c r="AQ21" s="531"/>
      <c r="AR21" s="531"/>
      <c r="AS21" s="531"/>
      <c r="AT21" s="530" t="s">
        <v>154</v>
      </c>
      <c r="AU21" s="531"/>
      <c r="AV21" s="531"/>
      <c r="AW21" s="531"/>
      <c r="AX21" s="532"/>
    </row>
    <row r="22" spans="1:55" ht="32.25" customHeight="1" x14ac:dyDescent="0.15">
      <c r="A22" s="191"/>
      <c r="B22" s="192"/>
      <c r="C22" s="192"/>
      <c r="D22" s="192"/>
      <c r="E22" s="192"/>
      <c r="F22" s="193"/>
      <c r="G22" s="208"/>
      <c r="H22" s="209"/>
      <c r="I22" s="209"/>
      <c r="J22" s="209"/>
      <c r="K22" s="209"/>
      <c r="L22" s="209"/>
      <c r="M22" s="209"/>
      <c r="N22" s="209"/>
      <c r="O22" s="209"/>
      <c r="P22" s="209"/>
      <c r="Q22" s="209"/>
      <c r="R22" s="209"/>
      <c r="S22" s="209"/>
      <c r="T22" s="209"/>
      <c r="U22" s="209"/>
      <c r="V22" s="209"/>
      <c r="W22" s="209"/>
      <c r="X22" s="210"/>
      <c r="Y22" s="144" t="s">
        <v>55</v>
      </c>
      <c r="Z22" s="145"/>
      <c r="AA22" s="146"/>
      <c r="AB22" s="199" t="s">
        <v>153</v>
      </c>
      <c r="AC22" s="199"/>
      <c r="AD22" s="199"/>
      <c r="AE22" s="528">
        <v>1</v>
      </c>
      <c r="AF22" s="528"/>
      <c r="AG22" s="528"/>
      <c r="AH22" s="528"/>
      <c r="AI22" s="528"/>
      <c r="AJ22" s="528">
        <v>1</v>
      </c>
      <c r="AK22" s="528"/>
      <c r="AL22" s="528"/>
      <c r="AM22" s="528"/>
      <c r="AN22" s="528"/>
      <c r="AO22" s="528">
        <v>1</v>
      </c>
      <c r="AP22" s="528"/>
      <c r="AQ22" s="528"/>
      <c r="AR22" s="528"/>
      <c r="AS22" s="528"/>
      <c r="AT22" s="533"/>
      <c r="AU22" s="533"/>
      <c r="AV22" s="533"/>
      <c r="AW22" s="533"/>
      <c r="AX22" s="534"/>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202" t="s">
        <v>152</v>
      </c>
      <c r="H24" s="203"/>
      <c r="I24" s="203"/>
      <c r="J24" s="203"/>
      <c r="K24" s="203"/>
      <c r="L24" s="203"/>
      <c r="M24" s="203"/>
      <c r="N24" s="203"/>
      <c r="O24" s="203"/>
      <c r="P24" s="203"/>
      <c r="Q24" s="203"/>
      <c r="R24" s="203"/>
      <c r="S24" s="203"/>
      <c r="T24" s="203"/>
      <c r="U24" s="203"/>
      <c r="V24" s="203"/>
      <c r="W24" s="203"/>
      <c r="X24" s="204"/>
      <c r="Y24" s="238" t="s">
        <v>62</v>
      </c>
      <c r="Z24" s="239"/>
      <c r="AA24" s="240"/>
      <c r="AB24" s="522" t="s">
        <v>151</v>
      </c>
      <c r="AC24" s="523"/>
      <c r="AD24" s="524"/>
      <c r="AE24" s="229">
        <v>2052</v>
      </c>
      <c r="AF24" s="229"/>
      <c r="AG24" s="229"/>
      <c r="AH24" s="229"/>
      <c r="AI24" s="229"/>
      <c r="AJ24" s="217">
        <v>2044</v>
      </c>
      <c r="AK24" s="217"/>
      <c r="AL24" s="217"/>
      <c r="AM24" s="217"/>
      <c r="AN24" s="217"/>
      <c r="AO24" s="217">
        <v>2062</v>
      </c>
      <c r="AP24" s="217"/>
      <c r="AQ24" s="217"/>
      <c r="AR24" s="217"/>
      <c r="AS24" s="217"/>
      <c r="AT24" s="242" t="s">
        <v>150</v>
      </c>
      <c r="AU24" s="243"/>
      <c r="AV24" s="243"/>
      <c r="AW24" s="243"/>
      <c r="AX24" s="244"/>
      <c r="AY24" s="2"/>
      <c r="AZ24" s="2"/>
      <c r="BA24" s="2"/>
      <c r="BB24" s="2"/>
      <c r="BC24" s="2"/>
    </row>
    <row r="25" spans="1:55" ht="32.25" customHeight="1" x14ac:dyDescent="0.15">
      <c r="A25" s="251"/>
      <c r="B25" s="252"/>
      <c r="C25" s="252"/>
      <c r="D25" s="252"/>
      <c r="E25" s="252"/>
      <c r="F25" s="253"/>
      <c r="G25" s="208"/>
      <c r="H25" s="209"/>
      <c r="I25" s="209"/>
      <c r="J25" s="209"/>
      <c r="K25" s="209"/>
      <c r="L25" s="209"/>
      <c r="M25" s="209"/>
      <c r="N25" s="209"/>
      <c r="O25" s="209"/>
      <c r="P25" s="209"/>
      <c r="Q25" s="209"/>
      <c r="R25" s="209"/>
      <c r="S25" s="209"/>
      <c r="T25" s="209"/>
      <c r="U25" s="209"/>
      <c r="V25" s="209"/>
      <c r="W25" s="209"/>
      <c r="X25" s="210"/>
      <c r="Y25" s="256" t="s">
        <v>149</v>
      </c>
      <c r="Z25" s="257"/>
      <c r="AA25" s="258"/>
      <c r="AB25" s="525"/>
      <c r="AC25" s="526"/>
      <c r="AD25" s="527"/>
      <c r="AE25" s="242">
        <v>1927</v>
      </c>
      <c r="AF25" s="243"/>
      <c r="AG25" s="243"/>
      <c r="AH25" s="243"/>
      <c r="AI25" s="259"/>
      <c r="AJ25" s="260">
        <v>2052</v>
      </c>
      <c r="AK25" s="261"/>
      <c r="AL25" s="261"/>
      <c r="AM25" s="261"/>
      <c r="AN25" s="262"/>
      <c r="AO25" s="260">
        <v>2050</v>
      </c>
      <c r="AP25" s="261"/>
      <c r="AQ25" s="261"/>
      <c r="AR25" s="261"/>
      <c r="AS25" s="262"/>
      <c r="AT25" s="242">
        <v>2060</v>
      </c>
      <c r="AU25" s="243"/>
      <c r="AV25" s="243"/>
      <c r="AW25" s="243"/>
      <c r="AX25" s="244"/>
      <c r="AY25" s="2"/>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2"/>
      <c r="AZ26" s="2"/>
      <c r="BA26" s="2"/>
      <c r="BB26" s="2"/>
      <c r="BC26" s="2"/>
    </row>
    <row r="27" spans="1:55" ht="46.5" customHeight="1" x14ac:dyDescent="0.15">
      <c r="A27" s="302"/>
      <c r="B27" s="303"/>
      <c r="C27" s="303"/>
      <c r="D27" s="303"/>
      <c r="E27" s="303"/>
      <c r="F27" s="304"/>
      <c r="G27" s="267" t="s">
        <v>148</v>
      </c>
      <c r="H27" s="267"/>
      <c r="I27" s="267"/>
      <c r="J27" s="267"/>
      <c r="K27" s="267"/>
      <c r="L27" s="267"/>
      <c r="M27" s="267"/>
      <c r="N27" s="267"/>
      <c r="O27" s="267"/>
      <c r="P27" s="267"/>
      <c r="Q27" s="267"/>
      <c r="R27" s="267"/>
      <c r="S27" s="267"/>
      <c r="T27" s="267"/>
      <c r="U27" s="267"/>
      <c r="V27" s="267"/>
      <c r="W27" s="267"/>
      <c r="X27" s="267"/>
      <c r="Y27" s="269" t="s">
        <v>66</v>
      </c>
      <c r="Z27" s="270"/>
      <c r="AA27" s="271"/>
      <c r="AB27" s="272" t="s">
        <v>147</v>
      </c>
      <c r="AC27" s="273"/>
      <c r="AD27" s="274"/>
      <c r="AE27" s="519">
        <f>ROUNDDOWN(3021000000/AE24,0)</f>
        <v>1472222</v>
      </c>
      <c r="AF27" s="519"/>
      <c r="AG27" s="519"/>
      <c r="AH27" s="519"/>
      <c r="AI27" s="519"/>
      <c r="AJ27" s="519">
        <v>1699958</v>
      </c>
      <c r="AK27" s="519"/>
      <c r="AL27" s="519"/>
      <c r="AM27" s="519"/>
      <c r="AN27" s="519"/>
      <c r="AO27" s="519">
        <f>ROUNDDOWN(4027000000/AO24,0)</f>
        <v>1952958</v>
      </c>
      <c r="AP27" s="519"/>
      <c r="AQ27" s="519"/>
      <c r="AR27" s="519"/>
      <c r="AS27" s="519"/>
      <c r="AT27" s="520">
        <f>ROUNDDOWN(4979000000/AT25,0)</f>
        <v>2416990</v>
      </c>
      <c r="AU27" s="520"/>
      <c r="AV27" s="520"/>
      <c r="AW27" s="520"/>
      <c r="AX27" s="521"/>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272" t="s">
        <v>146</v>
      </c>
      <c r="AC28" s="273"/>
      <c r="AD28" s="274"/>
      <c r="AE28" s="272" t="s">
        <v>145</v>
      </c>
      <c r="AF28" s="273"/>
      <c r="AG28" s="273"/>
      <c r="AH28" s="273"/>
      <c r="AI28" s="274"/>
      <c r="AJ28" s="272" t="s">
        <v>145</v>
      </c>
      <c r="AK28" s="273"/>
      <c r="AL28" s="273"/>
      <c r="AM28" s="273"/>
      <c r="AN28" s="274"/>
      <c r="AO28" s="272" t="s">
        <v>145</v>
      </c>
      <c r="AP28" s="273"/>
      <c r="AQ28" s="273"/>
      <c r="AR28" s="273"/>
      <c r="AS28" s="274"/>
      <c r="AT28" s="272" t="s">
        <v>145</v>
      </c>
      <c r="AU28" s="273"/>
      <c r="AV28" s="273"/>
      <c r="AW28" s="273"/>
      <c r="AX28" s="27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516" t="s">
        <v>81</v>
      </c>
      <c r="D30" s="496"/>
      <c r="E30" s="496"/>
      <c r="F30" s="496"/>
      <c r="G30" s="496"/>
      <c r="H30" s="496"/>
      <c r="I30" s="496"/>
      <c r="J30" s="496"/>
      <c r="K30" s="517"/>
      <c r="L30" s="518">
        <v>4979</v>
      </c>
      <c r="M30" s="518"/>
      <c r="N30" s="518"/>
      <c r="O30" s="518"/>
      <c r="P30" s="518"/>
      <c r="Q30" s="518"/>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501"/>
      <c r="M31" s="501"/>
      <c r="N31" s="501"/>
      <c r="O31" s="501"/>
      <c r="P31" s="501"/>
      <c r="Q31" s="501"/>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501"/>
      <c r="M32" s="501"/>
      <c r="N32" s="501"/>
      <c r="O32" s="501"/>
      <c r="P32" s="501"/>
      <c r="Q32" s="501"/>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501"/>
      <c r="M33" s="501"/>
      <c r="N33" s="501"/>
      <c r="O33" s="501"/>
      <c r="P33" s="501"/>
      <c r="Q33" s="501"/>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501"/>
      <c r="M34" s="501"/>
      <c r="N34" s="501"/>
      <c r="O34" s="501"/>
      <c r="P34" s="501"/>
      <c r="Q34" s="501"/>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502"/>
      <c r="M35" s="503"/>
      <c r="N35" s="503"/>
      <c r="O35" s="503"/>
      <c r="P35" s="503"/>
      <c r="Q35" s="504"/>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505">
        <v>4979</v>
      </c>
      <c r="M36" s="506"/>
      <c r="N36" s="506"/>
      <c r="O36" s="506"/>
      <c r="P36" s="506"/>
      <c r="Q36" s="50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144</v>
      </c>
      <c r="B40" s="340"/>
      <c r="C40" s="345" t="s">
        <v>143</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508" t="s">
        <v>142</v>
      </c>
      <c r="AE40" s="509"/>
      <c r="AF40" s="510"/>
      <c r="AG40" s="511" t="s">
        <v>141</v>
      </c>
      <c r="AH40" s="512"/>
      <c r="AI40" s="512"/>
      <c r="AJ40" s="512"/>
      <c r="AK40" s="512"/>
      <c r="AL40" s="512"/>
      <c r="AM40" s="512"/>
      <c r="AN40" s="512"/>
      <c r="AO40" s="512"/>
      <c r="AP40" s="512"/>
      <c r="AQ40" s="512"/>
      <c r="AR40" s="512"/>
      <c r="AS40" s="512"/>
      <c r="AT40" s="512"/>
      <c r="AU40" s="512"/>
      <c r="AV40" s="512"/>
      <c r="AW40" s="512"/>
      <c r="AX40" s="513"/>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493" t="s">
        <v>127</v>
      </c>
      <c r="AE41" s="494"/>
      <c r="AF41" s="494"/>
      <c r="AG41" s="489"/>
      <c r="AH41" s="206"/>
      <c r="AI41" s="206"/>
      <c r="AJ41" s="206"/>
      <c r="AK41" s="206"/>
      <c r="AL41" s="206"/>
      <c r="AM41" s="206"/>
      <c r="AN41" s="206"/>
      <c r="AO41" s="206"/>
      <c r="AP41" s="206"/>
      <c r="AQ41" s="206"/>
      <c r="AR41" s="206"/>
      <c r="AS41" s="206"/>
      <c r="AT41" s="206"/>
      <c r="AU41" s="206"/>
      <c r="AV41" s="206"/>
      <c r="AW41" s="206"/>
      <c r="AX41" s="490"/>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514" t="s">
        <v>127</v>
      </c>
      <c r="AE42" s="515"/>
      <c r="AF42" s="515"/>
      <c r="AG42" s="491"/>
      <c r="AH42" s="209"/>
      <c r="AI42" s="209"/>
      <c r="AJ42" s="209"/>
      <c r="AK42" s="209"/>
      <c r="AL42" s="209"/>
      <c r="AM42" s="209"/>
      <c r="AN42" s="209"/>
      <c r="AO42" s="209"/>
      <c r="AP42" s="209"/>
      <c r="AQ42" s="209"/>
      <c r="AR42" s="209"/>
      <c r="AS42" s="209"/>
      <c r="AT42" s="209"/>
      <c r="AU42" s="209"/>
      <c r="AV42" s="209"/>
      <c r="AW42" s="209"/>
      <c r="AX42" s="492"/>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495" t="s">
        <v>127</v>
      </c>
      <c r="AE43" s="496"/>
      <c r="AF43" s="496"/>
      <c r="AG43" s="487" t="s">
        <v>136</v>
      </c>
      <c r="AH43" s="203"/>
      <c r="AI43" s="203"/>
      <c r="AJ43" s="203"/>
      <c r="AK43" s="203"/>
      <c r="AL43" s="203"/>
      <c r="AM43" s="203"/>
      <c r="AN43" s="203"/>
      <c r="AO43" s="203"/>
      <c r="AP43" s="203"/>
      <c r="AQ43" s="203"/>
      <c r="AR43" s="203"/>
      <c r="AS43" s="203"/>
      <c r="AT43" s="203"/>
      <c r="AU43" s="203"/>
      <c r="AV43" s="203"/>
      <c r="AW43" s="203"/>
      <c r="AX43" s="488"/>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497" t="s">
        <v>126</v>
      </c>
      <c r="AE44" s="498"/>
      <c r="AF44" s="498"/>
      <c r="AG44" s="489"/>
      <c r="AH44" s="206"/>
      <c r="AI44" s="206"/>
      <c r="AJ44" s="206"/>
      <c r="AK44" s="206"/>
      <c r="AL44" s="206"/>
      <c r="AM44" s="206"/>
      <c r="AN44" s="206"/>
      <c r="AO44" s="206"/>
      <c r="AP44" s="206"/>
      <c r="AQ44" s="206"/>
      <c r="AR44" s="206"/>
      <c r="AS44" s="206"/>
      <c r="AT44" s="206"/>
      <c r="AU44" s="206"/>
      <c r="AV44" s="206"/>
      <c r="AW44" s="206"/>
      <c r="AX44" s="490"/>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497" t="s">
        <v>127</v>
      </c>
      <c r="AE45" s="498"/>
      <c r="AF45" s="498"/>
      <c r="AG45" s="489"/>
      <c r="AH45" s="206"/>
      <c r="AI45" s="206"/>
      <c r="AJ45" s="206"/>
      <c r="AK45" s="206"/>
      <c r="AL45" s="206"/>
      <c r="AM45" s="206"/>
      <c r="AN45" s="206"/>
      <c r="AO45" s="206"/>
      <c r="AP45" s="206"/>
      <c r="AQ45" s="206"/>
      <c r="AR45" s="206"/>
      <c r="AS45" s="206"/>
      <c r="AT45" s="206"/>
      <c r="AU45" s="206"/>
      <c r="AV45" s="206"/>
      <c r="AW45" s="206"/>
      <c r="AX45" s="490"/>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497" t="s">
        <v>126</v>
      </c>
      <c r="AE46" s="498"/>
      <c r="AF46" s="498"/>
      <c r="AG46" s="489"/>
      <c r="AH46" s="206"/>
      <c r="AI46" s="206"/>
      <c r="AJ46" s="206"/>
      <c r="AK46" s="206"/>
      <c r="AL46" s="206"/>
      <c r="AM46" s="206"/>
      <c r="AN46" s="206"/>
      <c r="AO46" s="206"/>
      <c r="AP46" s="206"/>
      <c r="AQ46" s="206"/>
      <c r="AR46" s="206"/>
      <c r="AS46" s="206"/>
      <c r="AT46" s="206"/>
      <c r="AU46" s="206"/>
      <c r="AV46" s="206"/>
      <c r="AW46" s="206"/>
      <c r="AX46" s="490"/>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497" t="s">
        <v>127</v>
      </c>
      <c r="AE47" s="498"/>
      <c r="AF47" s="498"/>
      <c r="AG47" s="489"/>
      <c r="AH47" s="206"/>
      <c r="AI47" s="206"/>
      <c r="AJ47" s="206"/>
      <c r="AK47" s="206"/>
      <c r="AL47" s="206"/>
      <c r="AM47" s="206"/>
      <c r="AN47" s="206"/>
      <c r="AO47" s="206"/>
      <c r="AP47" s="206"/>
      <c r="AQ47" s="206"/>
      <c r="AR47" s="206"/>
      <c r="AS47" s="206"/>
      <c r="AT47" s="206"/>
      <c r="AU47" s="206"/>
      <c r="AV47" s="206"/>
      <c r="AW47" s="206"/>
      <c r="AX47" s="490"/>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499" t="s">
        <v>126</v>
      </c>
      <c r="AE48" s="500"/>
      <c r="AF48" s="500"/>
      <c r="AG48" s="491"/>
      <c r="AH48" s="209"/>
      <c r="AI48" s="209"/>
      <c r="AJ48" s="209"/>
      <c r="AK48" s="209"/>
      <c r="AL48" s="209"/>
      <c r="AM48" s="209"/>
      <c r="AN48" s="209"/>
      <c r="AO48" s="209"/>
      <c r="AP48" s="209"/>
      <c r="AQ48" s="209"/>
      <c r="AR48" s="209"/>
      <c r="AS48" s="209"/>
      <c r="AT48" s="209"/>
      <c r="AU48" s="209"/>
      <c r="AV48" s="209"/>
      <c r="AW48" s="209"/>
      <c r="AX48" s="492"/>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474" t="s">
        <v>126</v>
      </c>
      <c r="AE49" s="475"/>
      <c r="AF49" s="475"/>
      <c r="AG49" s="487" t="s">
        <v>130</v>
      </c>
      <c r="AH49" s="203"/>
      <c r="AI49" s="203"/>
      <c r="AJ49" s="203"/>
      <c r="AK49" s="203"/>
      <c r="AL49" s="203"/>
      <c r="AM49" s="203"/>
      <c r="AN49" s="203"/>
      <c r="AO49" s="203"/>
      <c r="AP49" s="203"/>
      <c r="AQ49" s="203"/>
      <c r="AR49" s="203"/>
      <c r="AS49" s="203"/>
      <c r="AT49" s="203"/>
      <c r="AU49" s="203"/>
      <c r="AV49" s="203"/>
      <c r="AW49" s="203"/>
      <c r="AX49" s="488"/>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493" t="s">
        <v>127</v>
      </c>
      <c r="AE50" s="494"/>
      <c r="AF50" s="494"/>
      <c r="AG50" s="489"/>
      <c r="AH50" s="206"/>
      <c r="AI50" s="206"/>
      <c r="AJ50" s="206"/>
      <c r="AK50" s="206"/>
      <c r="AL50" s="206"/>
      <c r="AM50" s="206"/>
      <c r="AN50" s="206"/>
      <c r="AO50" s="206"/>
      <c r="AP50" s="206"/>
      <c r="AQ50" s="206"/>
      <c r="AR50" s="206"/>
      <c r="AS50" s="206"/>
      <c r="AT50" s="206"/>
      <c r="AU50" s="206"/>
      <c r="AV50" s="206"/>
      <c r="AW50" s="206"/>
      <c r="AX50" s="490"/>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493" t="s">
        <v>127</v>
      </c>
      <c r="AE51" s="494"/>
      <c r="AF51" s="494"/>
      <c r="AG51" s="491"/>
      <c r="AH51" s="209"/>
      <c r="AI51" s="209"/>
      <c r="AJ51" s="209"/>
      <c r="AK51" s="209"/>
      <c r="AL51" s="209"/>
      <c r="AM51" s="209"/>
      <c r="AN51" s="209"/>
      <c r="AO51" s="209"/>
      <c r="AP51" s="209"/>
      <c r="AQ51" s="209"/>
      <c r="AR51" s="209"/>
      <c r="AS51" s="209"/>
      <c r="AT51" s="209"/>
      <c r="AU51" s="209"/>
      <c r="AV51" s="209"/>
      <c r="AW51" s="209"/>
      <c r="AX51" s="492"/>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74" t="s">
        <v>126</v>
      </c>
      <c r="AE52" s="475"/>
      <c r="AF52" s="475"/>
      <c r="AG52" s="476"/>
      <c r="AH52" s="477"/>
      <c r="AI52" s="477"/>
      <c r="AJ52" s="477"/>
      <c r="AK52" s="477"/>
      <c r="AL52" s="477"/>
      <c r="AM52" s="477"/>
      <c r="AN52" s="477"/>
      <c r="AO52" s="477"/>
      <c r="AP52" s="477"/>
      <c r="AQ52" s="477"/>
      <c r="AR52" s="477"/>
      <c r="AS52" s="477"/>
      <c r="AT52" s="477"/>
      <c r="AU52" s="477"/>
      <c r="AV52" s="477"/>
      <c r="AW52" s="477"/>
      <c r="AX52" s="478"/>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79"/>
      <c r="AH53" s="480"/>
      <c r="AI53" s="480"/>
      <c r="AJ53" s="480"/>
      <c r="AK53" s="480"/>
      <c r="AL53" s="480"/>
      <c r="AM53" s="480"/>
      <c r="AN53" s="480"/>
      <c r="AO53" s="480"/>
      <c r="AP53" s="480"/>
      <c r="AQ53" s="480"/>
      <c r="AR53" s="480"/>
      <c r="AS53" s="480"/>
      <c r="AT53" s="480"/>
      <c r="AU53" s="480"/>
      <c r="AV53" s="480"/>
      <c r="AW53" s="480"/>
      <c r="AX53" s="481"/>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79"/>
      <c r="AH54" s="480"/>
      <c r="AI54" s="480"/>
      <c r="AJ54" s="480"/>
      <c r="AK54" s="480"/>
      <c r="AL54" s="480"/>
      <c r="AM54" s="480"/>
      <c r="AN54" s="480"/>
      <c r="AO54" s="480"/>
      <c r="AP54" s="480"/>
      <c r="AQ54" s="480"/>
      <c r="AR54" s="480"/>
      <c r="AS54" s="480"/>
      <c r="AT54" s="480"/>
      <c r="AU54" s="480"/>
      <c r="AV54" s="480"/>
      <c r="AW54" s="480"/>
      <c r="AX54" s="481"/>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482"/>
      <c r="AH55" s="483"/>
      <c r="AI55" s="483"/>
      <c r="AJ55" s="483"/>
      <c r="AK55" s="483"/>
      <c r="AL55" s="483"/>
      <c r="AM55" s="483"/>
      <c r="AN55" s="483"/>
      <c r="AO55" s="483"/>
      <c r="AP55" s="483"/>
      <c r="AQ55" s="483"/>
      <c r="AR55" s="483"/>
      <c r="AS55" s="483"/>
      <c r="AT55" s="483"/>
      <c r="AU55" s="483"/>
      <c r="AV55" s="483"/>
      <c r="AW55" s="483"/>
      <c r="AX55" s="484"/>
    </row>
    <row r="56" spans="1:50" ht="57" customHeight="1" x14ac:dyDescent="0.15">
      <c r="A56" s="369" t="s">
        <v>110</v>
      </c>
      <c r="B56" s="410"/>
      <c r="C56" s="413" t="s">
        <v>111</v>
      </c>
      <c r="D56" s="414"/>
      <c r="E56" s="414"/>
      <c r="F56" s="415"/>
      <c r="G56" s="467" t="s">
        <v>124</v>
      </c>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8"/>
    </row>
    <row r="57" spans="1:50" ht="66.75" customHeight="1" thickBot="1" x14ac:dyDescent="0.2">
      <c r="A57" s="411"/>
      <c r="B57" s="412"/>
      <c r="C57" s="419" t="s">
        <v>113</v>
      </c>
      <c r="D57" s="420"/>
      <c r="E57" s="420"/>
      <c r="F57" s="421"/>
      <c r="G57" s="469" t="s">
        <v>123</v>
      </c>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73">
        <v>9</v>
      </c>
      <c r="L67" s="473"/>
      <c r="M67" s="473"/>
      <c r="N67" s="473"/>
      <c r="O67" s="473"/>
      <c r="P67" s="473"/>
      <c r="Q67" s="473"/>
      <c r="R67" s="473"/>
      <c r="S67" s="445" t="s">
        <v>121</v>
      </c>
      <c r="T67" s="449"/>
      <c r="U67" s="449"/>
      <c r="V67" s="449"/>
      <c r="W67" s="449"/>
      <c r="X67" s="449"/>
      <c r="Y67" s="449"/>
      <c r="Z67" s="465"/>
      <c r="AA67" s="485">
        <v>33</v>
      </c>
      <c r="AB67" s="486"/>
      <c r="AC67" s="486"/>
      <c r="AD67" s="486"/>
      <c r="AE67" s="486"/>
      <c r="AF67" s="486"/>
      <c r="AG67" s="486"/>
      <c r="AH67" s="486"/>
      <c r="AI67" s="445" t="s">
        <v>122</v>
      </c>
      <c r="AJ67" s="446"/>
      <c r="AK67" s="446"/>
      <c r="AL67" s="446"/>
      <c r="AM67" s="446"/>
      <c r="AN67" s="446"/>
      <c r="AO67" s="446"/>
      <c r="AP67" s="447"/>
      <c r="AQ67" s="471">
        <v>180</v>
      </c>
      <c r="AR67" s="471"/>
      <c r="AS67" s="471"/>
      <c r="AT67" s="471"/>
      <c r="AU67" s="471"/>
      <c r="AV67" s="471"/>
      <c r="AW67" s="471"/>
      <c r="AX67" s="472"/>
    </row>
  </sheetData>
  <mergeCells count="255">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R16:AX16"/>
    <mergeCell ref="G17:O17"/>
    <mergeCell ref="P17:V17"/>
    <mergeCell ref="W17:AC17"/>
    <mergeCell ref="AD17:AJ17"/>
    <mergeCell ref="AK17:AQ17"/>
    <mergeCell ref="AR17:AX17"/>
    <mergeCell ref="G18:O18"/>
    <mergeCell ref="P18:V18"/>
    <mergeCell ref="W18:AC18"/>
    <mergeCell ref="AD18:AJ18"/>
    <mergeCell ref="AK18:AQ18"/>
    <mergeCell ref="AR18:AX18"/>
    <mergeCell ref="A19:F22"/>
    <mergeCell ref="G19:X19"/>
    <mergeCell ref="Y19:AA19"/>
    <mergeCell ref="AB19:AD19"/>
    <mergeCell ref="AE19:AI19"/>
    <mergeCell ref="AJ19:AN19"/>
    <mergeCell ref="AB21:AD21"/>
    <mergeCell ref="AE21:AI21"/>
    <mergeCell ref="AJ21:AN21"/>
    <mergeCell ref="Y22:AA22"/>
    <mergeCell ref="AJ20:AN20"/>
    <mergeCell ref="Y21:AA21"/>
    <mergeCell ref="AB22:AD22"/>
    <mergeCell ref="AE22:AI22"/>
    <mergeCell ref="Y20:AA20"/>
    <mergeCell ref="AB20:AD20"/>
    <mergeCell ref="AE20:AI20"/>
    <mergeCell ref="AJ22:AN22"/>
    <mergeCell ref="AO22:AS22"/>
    <mergeCell ref="AO23:AS23"/>
    <mergeCell ref="AO19:AS19"/>
    <mergeCell ref="AT19:AX19"/>
    <mergeCell ref="G20:X22"/>
    <mergeCell ref="AO20:AS20"/>
    <mergeCell ref="AT20:AX20"/>
    <mergeCell ref="AO21:AS21"/>
    <mergeCell ref="AT21:AX21"/>
    <mergeCell ref="AT22:AX22"/>
    <mergeCell ref="AT23:AX23"/>
    <mergeCell ref="Y23:AA23"/>
    <mergeCell ref="AB23:AD23"/>
    <mergeCell ref="AE23:AI23"/>
    <mergeCell ref="AJ23:AN23"/>
    <mergeCell ref="G24:X25"/>
    <mergeCell ref="Y24:AA24"/>
    <mergeCell ref="AB24:AD25"/>
    <mergeCell ref="AE24:AI24"/>
    <mergeCell ref="AJ24:AN24"/>
    <mergeCell ref="AO24:AS24"/>
    <mergeCell ref="AT24:AX24"/>
    <mergeCell ref="AO25:AS25"/>
    <mergeCell ref="AT25:AX25"/>
    <mergeCell ref="AE25:AI25"/>
    <mergeCell ref="AJ25:AN25"/>
    <mergeCell ref="AJ27:AN27"/>
    <mergeCell ref="AO27:AS27"/>
    <mergeCell ref="AO26:AS26"/>
    <mergeCell ref="AT26:AX26"/>
    <mergeCell ref="A23:F25"/>
    <mergeCell ref="AT27:AX27"/>
    <mergeCell ref="Y28:AA28"/>
    <mergeCell ref="AB28:AD28"/>
    <mergeCell ref="AE28:AI28"/>
    <mergeCell ref="AJ28:AN28"/>
    <mergeCell ref="AO28:AS28"/>
    <mergeCell ref="AT28:AX28"/>
    <mergeCell ref="A26:F28"/>
    <mergeCell ref="G26:X26"/>
    <mergeCell ref="Y26:AA26"/>
    <mergeCell ref="AB26:AD26"/>
    <mergeCell ref="AE26:AI26"/>
    <mergeCell ref="Y25:AA25"/>
    <mergeCell ref="G23:X23"/>
    <mergeCell ref="G27:X28"/>
    <mergeCell ref="Y27:AA27"/>
    <mergeCell ref="AB27:AD27"/>
    <mergeCell ref="AE27:AI27"/>
    <mergeCell ref="AJ26:AN2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C48:AC48"/>
    <mergeCell ref="AD48:AF48"/>
    <mergeCell ref="X33:AX33"/>
    <mergeCell ref="C34:K34"/>
    <mergeCell ref="L34:Q34"/>
    <mergeCell ref="R34:W34"/>
    <mergeCell ref="X34:AX34"/>
    <mergeCell ref="C35:K35"/>
    <mergeCell ref="L35:Q35"/>
    <mergeCell ref="R35:W35"/>
    <mergeCell ref="X35:AX35"/>
    <mergeCell ref="C36:K36"/>
    <mergeCell ref="L36:Q36"/>
    <mergeCell ref="R36:W36"/>
    <mergeCell ref="AD46:AF46"/>
    <mergeCell ref="AD40:AF40"/>
    <mergeCell ref="AG40:AX42"/>
    <mergeCell ref="C41:AC41"/>
    <mergeCell ref="AD41:AF41"/>
    <mergeCell ref="C42:AC42"/>
    <mergeCell ref="AD42:AF42"/>
    <mergeCell ref="C47:AC47"/>
    <mergeCell ref="AD47:AF47"/>
    <mergeCell ref="AA67:AH67"/>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52:AF52"/>
    <mergeCell ref="AG52:AX55"/>
    <mergeCell ref="C53:F53"/>
    <mergeCell ref="G53:S53"/>
    <mergeCell ref="T53:AF53"/>
    <mergeCell ref="C54:F54"/>
    <mergeCell ref="G54:S54"/>
    <mergeCell ref="T54:AF54"/>
    <mergeCell ref="C55:F55"/>
    <mergeCell ref="G55:S55"/>
    <mergeCell ref="T55:AF55"/>
    <mergeCell ref="A56:B57"/>
    <mergeCell ref="C56:F56"/>
    <mergeCell ref="G56:AX56"/>
    <mergeCell ref="C57:F57"/>
    <mergeCell ref="G57:AX57"/>
    <mergeCell ref="A52:B55"/>
    <mergeCell ref="C52:AC52"/>
    <mergeCell ref="AI67:AP67"/>
    <mergeCell ref="AQ67:AX67"/>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178</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592" t="s">
        <v>224</v>
      </c>
      <c r="H3" s="593"/>
      <c r="I3" s="593"/>
      <c r="J3" s="593"/>
      <c r="K3" s="593"/>
      <c r="L3" s="593"/>
      <c r="M3" s="593"/>
      <c r="N3" s="593"/>
      <c r="O3" s="593"/>
      <c r="P3" s="593"/>
      <c r="Q3" s="593"/>
      <c r="R3" s="593"/>
      <c r="S3" s="593"/>
      <c r="T3" s="593"/>
      <c r="U3" s="593"/>
      <c r="V3" s="593"/>
      <c r="W3" s="593"/>
      <c r="X3" s="593"/>
      <c r="Y3" s="80" t="s">
        <v>176</v>
      </c>
      <c r="Z3" s="580"/>
      <c r="AA3" s="580"/>
      <c r="AB3" s="580"/>
      <c r="AC3" s="580"/>
      <c r="AD3" s="581"/>
      <c r="AE3" s="594" t="s">
        <v>6</v>
      </c>
      <c r="AF3" s="594"/>
      <c r="AG3" s="594"/>
      <c r="AH3" s="594"/>
      <c r="AI3" s="594"/>
      <c r="AJ3" s="594"/>
      <c r="AK3" s="594"/>
      <c r="AL3" s="594"/>
      <c r="AM3" s="594"/>
      <c r="AN3" s="594"/>
      <c r="AO3" s="594"/>
      <c r="AP3" s="595"/>
      <c r="AQ3" s="85" t="s">
        <v>7</v>
      </c>
      <c r="AR3" s="81"/>
      <c r="AS3" s="81"/>
      <c r="AT3" s="81"/>
      <c r="AU3" s="81"/>
      <c r="AV3" s="81"/>
      <c r="AW3" s="81"/>
      <c r="AX3" s="86"/>
    </row>
    <row r="4" spans="1:50" ht="30" customHeight="1" x14ac:dyDescent="0.15">
      <c r="A4" s="104" t="s">
        <v>8</v>
      </c>
      <c r="B4" s="105"/>
      <c r="C4" s="105"/>
      <c r="D4" s="105"/>
      <c r="E4" s="105"/>
      <c r="F4" s="106"/>
      <c r="G4" s="596" t="s">
        <v>223</v>
      </c>
      <c r="H4" s="597"/>
      <c r="I4" s="597"/>
      <c r="J4" s="597"/>
      <c r="K4" s="597"/>
      <c r="L4" s="597"/>
      <c r="M4" s="597"/>
      <c r="N4" s="597"/>
      <c r="O4" s="597"/>
      <c r="P4" s="597"/>
      <c r="Q4" s="597"/>
      <c r="R4" s="597"/>
      <c r="S4" s="597"/>
      <c r="T4" s="597"/>
      <c r="U4" s="597"/>
      <c r="V4" s="598"/>
      <c r="W4" s="598"/>
      <c r="X4" s="598"/>
      <c r="Y4" s="110" t="s">
        <v>10</v>
      </c>
      <c r="Z4" s="569"/>
      <c r="AA4" s="569"/>
      <c r="AB4" s="569"/>
      <c r="AC4" s="569"/>
      <c r="AD4" s="570"/>
      <c r="AE4" s="599" t="s">
        <v>222</v>
      </c>
      <c r="AF4" s="599"/>
      <c r="AG4" s="599"/>
      <c r="AH4" s="599"/>
      <c r="AI4" s="599"/>
      <c r="AJ4" s="599"/>
      <c r="AK4" s="599"/>
      <c r="AL4" s="599"/>
      <c r="AM4" s="599"/>
      <c r="AN4" s="599"/>
      <c r="AO4" s="599"/>
      <c r="AP4" s="600"/>
      <c r="AQ4" s="601" t="s">
        <v>221</v>
      </c>
      <c r="AR4" s="602"/>
      <c r="AS4" s="602"/>
      <c r="AT4" s="602"/>
      <c r="AU4" s="602"/>
      <c r="AV4" s="602"/>
      <c r="AW4" s="602"/>
      <c r="AX4" s="603"/>
    </row>
    <row r="5" spans="1:50" ht="30" customHeight="1" x14ac:dyDescent="0.15">
      <c r="A5" s="118" t="s">
        <v>13</v>
      </c>
      <c r="B5" s="119"/>
      <c r="C5" s="119"/>
      <c r="D5" s="119"/>
      <c r="E5" s="119"/>
      <c r="F5" s="119"/>
      <c r="G5" s="604" t="s">
        <v>172</v>
      </c>
      <c r="H5" s="598"/>
      <c r="I5" s="598"/>
      <c r="J5" s="598"/>
      <c r="K5" s="598"/>
      <c r="L5" s="598"/>
      <c r="M5" s="598"/>
      <c r="N5" s="598"/>
      <c r="O5" s="598"/>
      <c r="P5" s="598"/>
      <c r="Q5" s="598"/>
      <c r="R5" s="598"/>
      <c r="S5" s="598"/>
      <c r="T5" s="598"/>
      <c r="U5" s="598"/>
      <c r="V5" s="598"/>
      <c r="W5" s="598"/>
      <c r="X5" s="598"/>
      <c r="Y5" s="122" t="s">
        <v>15</v>
      </c>
      <c r="Z5" s="123"/>
      <c r="AA5" s="123"/>
      <c r="AB5" s="123"/>
      <c r="AC5" s="123"/>
      <c r="AD5" s="124"/>
      <c r="AE5" s="605" t="s">
        <v>220</v>
      </c>
      <c r="AF5" s="606"/>
      <c r="AG5" s="606"/>
      <c r="AH5" s="606"/>
      <c r="AI5" s="606"/>
      <c r="AJ5" s="606"/>
      <c r="AK5" s="606"/>
      <c r="AL5" s="606"/>
      <c r="AM5" s="606"/>
      <c r="AN5" s="606"/>
      <c r="AO5" s="606"/>
      <c r="AP5" s="606"/>
      <c r="AQ5" s="607"/>
      <c r="AR5" s="607"/>
      <c r="AS5" s="607"/>
      <c r="AT5" s="607"/>
      <c r="AU5" s="607"/>
      <c r="AV5" s="607"/>
      <c r="AW5" s="607"/>
      <c r="AX5" s="608"/>
    </row>
    <row r="6" spans="1:50" ht="39.950000000000003" customHeight="1" x14ac:dyDescent="0.15">
      <c r="A6" s="87" t="s">
        <v>17</v>
      </c>
      <c r="B6" s="88"/>
      <c r="C6" s="88"/>
      <c r="D6" s="88"/>
      <c r="E6" s="88"/>
      <c r="F6" s="88"/>
      <c r="G6" s="583" t="s">
        <v>219</v>
      </c>
      <c r="H6" s="584"/>
      <c r="I6" s="584"/>
      <c r="J6" s="584"/>
      <c r="K6" s="584"/>
      <c r="L6" s="584"/>
      <c r="M6" s="584"/>
      <c r="N6" s="584"/>
      <c r="O6" s="584"/>
      <c r="P6" s="584"/>
      <c r="Q6" s="584"/>
      <c r="R6" s="584"/>
      <c r="S6" s="584"/>
      <c r="T6" s="584"/>
      <c r="U6" s="584"/>
      <c r="V6" s="585"/>
      <c r="W6" s="585"/>
      <c r="X6" s="585"/>
      <c r="Y6" s="93" t="s">
        <v>169</v>
      </c>
      <c r="Z6" s="243"/>
      <c r="AA6" s="243"/>
      <c r="AB6" s="243"/>
      <c r="AC6" s="243"/>
      <c r="AD6" s="259"/>
      <c r="AE6" s="586" t="s">
        <v>218</v>
      </c>
      <c r="AF6" s="587"/>
      <c r="AG6" s="587"/>
      <c r="AH6" s="587"/>
      <c r="AI6" s="587"/>
      <c r="AJ6" s="587"/>
      <c r="AK6" s="587"/>
      <c r="AL6" s="587"/>
      <c r="AM6" s="587"/>
      <c r="AN6" s="587"/>
      <c r="AO6" s="587"/>
      <c r="AP6" s="587"/>
      <c r="AQ6" s="587"/>
      <c r="AR6" s="587"/>
      <c r="AS6" s="587"/>
      <c r="AT6" s="587"/>
      <c r="AU6" s="587"/>
      <c r="AV6" s="587"/>
      <c r="AW6" s="587"/>
      <c r="AX6" s="588"/>
    </row>
    <row r="7" spans="1:50" ht="103.7" customHeight="1" x14ac:dyDescent="0.15">
      <c r="A7" s="99" t="s">
        <v>21</v>
      </c>
      <c r="B7" s="100"/>
      <c r="C7" s="100"/>
      <c r="D7" s="100"/>
      <c r="E7" s="100"/>
      <c r="F7" s="100"/>
      <c r="G7" s="589" t="s">
        <v>217</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1"/>
    </row>
    <row r="8" spans="1:50" ht="137.25" customHeight="1" x14ac:dyDescent="0.15">
      <c r="A8" s="99" t="s">
        <v>23</v>
      </c>
      <c r="B8" s="100"/>
      <c r="C8" s="100"/>
      <c r="D8" s="100"/>
      <c r="E8" s="100"/>
      <c r="F8" s="100"/>
      <c r="G8" s="130" t="s">
        <v>216</v>
      </c>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2"/>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853</v>
      </c>
      <c r="Q11" s="609"/>
      <c r="R11" s="609"/>
      <c r="S11" s="609"/>
      <c r="T11" s="609"/>
      <c r="U11" s="609"/>
      <c r="V11" s="609"/>
      <c r="W11" s="609">
        <v>903</v>
      </c>
      <c r="X11" s="609"/>
      <c r="Y11" s="609"/>
      <c r="Z11" s="609"/>
      <c r="AA11" s="609"/>
      <c r="AB11" s="609"/>
      <c r="AC11" s="609"/>
      <c r="AD11" s="609">
        <v>819</v>
      </c>
      <c r="AE11" s="609"/>
      <c r="AF11" s="609"/>
      <c r="AG11" s="609"/>
      <c r="AH11" s="609"/>
      <c r="AI11" s="609"/>
      <c r="AJ11" s="609"/>
      <c r="AK11" s="609">
        <v>920</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215</v>
      </c>
      <c r="Q12" s="553"/>
      <c r="R12" s="553"/>
      <c r="S12" s="553"/>
      <c r="T12" s="553"/>
      <c r="U12" s="553"/>
      <c r="V12" s="553"/>
      <c r="W12" s="553" t="s">
        <v>163</v>
      </c>
      <c r="X12" s="553"/>
      <c r="Y12" s="553"/>
      <c r="Z12" s="553"/>
      <c r="AA12" s="553"/>
      <c r="AB12" s="553"/>
      <c r="AC12" s="553"/>
      <c r="AD12" s="553" t="s">
        <v>163</v>
      </c>
      <c r="AE12" s="553"/>
      <c r="AF12" s="553"/>
      <c r="AG12" s="553"/>
      <c r="AH12" s="553"/>
      <c r="AI12" s="553"/>
      <c r="AJ12" s="553"/>
      <c r="AK12" s="553"/>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163</v>
      </c>
      <c r="Q13" s="546"/>
      <c r="R13" s="546"/>
      <c r="S13" s="546"/>
      <c r="T13" s="546"/>
      <c r="U13" s="546"/>
      <c r="V13" s="548"/>
      <c r="W13" s="545" t="s">
        <v>163</v>
      </c>
      <c r="X13" s="546"/>
      <c r="Y13" s="546"/>
      <c r="Z13" s="546"/>
      <c r="AA13" s="546"/>
      <c r="AB13" s="546"/>
      <c r="AC13" s="548"/>
      <c r="AD13" s="545" t="s">
        <v>163</v>
      </c>
      <c r="AE13" s="546"/>
      <c r="AF13" s="546"/>
      <c r="AG13" s="546"/>
      <c r="AH13" s="546"/>
      <c r="AI13" s="546"/>
      <c r="AJ13" s="548"/>
      <c r="AK13" s="545" t="s">
        <v>163</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163</v>
      </c>
      <c r="Q14" s="546"/>
      <c r="R14" s="546"/>
      <c r="S14" s="546"/>
      <c r="T14" s="546"/>
      <c r="U14" s="546"/>
      <c r="V14" s="548"/>
      <c r="W14" s="545" t="s">
        <v>163</v>
      </c>
      <c r="X14" s="546"/>
      <c r="Y14" s="546"/>
      <c r="Z14" s="546"/>
      <c r="AA14" s="546"/>
      <c r="AB14" s="546"/>
      <c r="AC14" s="548"/>
      <c r="AD14" s="545" t="s">
        <v>163</v>
      </c>
      <c r="AE14" s="546"/>
      <c r="AF14" s="546"/>
      <c r="AG14" s="546"/>
      <c r="AH14" s="546"/>
      <c r="AI14" s="546"/>
      <c r="AJ14" s="548"/>
      <c r="AK14" s="545"/>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163</v>
      </c>
      <c r="Q15" s="553"/>
      <c r="R15" s="553"/>
      <c r="S15" s="553"/>
      <c r="T15" s="553"/>
      <c r="U15" s="553"/>
      <c r="V15" s="553"/>
      <c r="W15" s="553" t="s">
        <v>163</v>
      </c>
      <c r="X15" s="553"/>
      <c r="Y15" s="553"/>
      <c r="Z15" s="553"/>
      <c r="AA15" s="553"/>
      <c r="AB15" s="553"/>
      <c r="AC15" s="553"/>
      <c r="AD15" s="553" t="s">
        <v>163</v>
      </c>
      <c r="AE15" s="553"/>
      <c r="AF15" s="553"/>
      <c r="AG15" s="553"/>
      <c r="AH15" s="553"/>
      <c r="AI15" s="553"/>
      <c r="AJ15" s="553"/>
      <c r="AK15" s="553"/>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773</v>
      </c>
      <c r="Q16" s="539"/>
      <c r="R16" s="539"/>
      <c r="S16" s="539"/>
      <c r="T16" s="539"/>
      <c r="U16" s="539"/>
      <c r="V16" s="539"/>
      <c r="W16" s="539">
        <v>903</v>
      </c>
      <c r="X16" s="539"/>
      <c r="Y16" s="539"/>
      <c r="Z16" s="539"/>
      <c r="AA16" s="539"/>
      <c r="AB16" s="539"/>
      <c r="AC16" s="539"/>
      <c r="AD16" s="539">
        <v>819</v>
      </c>
      <c r="AE16" s="539"/>
      <c r="AF16" s="539"/>
      <c r="AG16" s="539"/>
      <c r="AH16" s="539"/>
      <c r="AI16" s="539"/>
      <c r="AJ16" s="539"/>
      <c r="AK16" s="539"/>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773</v>
      </c>
      <c r="Q17" s="225"/>
      <c r="R17" s="225"/>
      <c r="S17" s="225"/>
      <c r="T17" s="225"/>
      <c r="U17" s="225"/>
      <c r="V17" s="225"/>
      <c r="W17" s="225">
        <v>903</v>
      </c>
      <c r="X17" s="225"/>
      <c r="Y17" s="225"/>
      <c r="Z17" s="225"/>
      <c r="AA17" s="225"/>
      <c r="AB17" s="225"/>
      <c r="AC17" s="225"/>
      <c r="AD17" s="225">
        <v>819</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610" t="s">
        <v>214</v>
      </c>
      <c r="H20" s="428"/>
      <c r="I20" s="428"/>
      <c r="J20" s="428"/>
      <c r="K20" s="428"/>
      <c r="L20" s="428"/>
      <c r="M20" s="428"/>
      <c r="N20" s="428"/>
      <c r="O20" s="428"/>
      <c r="P20" s="428"/>
      <c r="Q20" s="428"/>
      <c r="R20" s="428"/>
      <c r="S20" s="428"/>
      <c r="T20" s="428"/>
      <c r="U20" s="428"/>
      <c r="V20" s="428"/>
      <c r="W20" s="428"/>
      <c r="X20" s="611"/>
      <c r="Y20" s="211" t="s">
        <v>48</v>
      </c>
      <c r="Z20" s="212"/>
      <c r="AA20" s="213"/>
      <c r="AB20" s="615" t="s">
        <v>213</v>
      </c>
      <c r="AC20" s="615"/>
      <c r="AD20" s="615"/>
      <c r="AE20" s="217">
        <v>157</v>
      </c>
      <c r="AF20" s="217"/>
      <c r="AG20" s="217"/>
      <c r="AH20" s="217"/>
      <c r="AI20" s="217"/>
      <c r="AJ20" s="217">
        <v>159</v>
      </c>
      <c r="AK20" s="217"/>
      <c r="AL20" s="217"/>
      <c r="AM20" s="217"/>
      <c r="AN20" s="217"/>
      <c r="AO20" s="217">
        <v>159</v>
      </c>
      <c r="AP20" s="217"/>
      <c r="AQ20" s="217"/>
      <c r="AR20" s="217"/>
      <c r="AS20" s="217"/>
      <c r="AT20" s="220"/>
      <c r="AU20" s="220"/>
      <c r="AV20" s="220"/>
      <c r="AW20" s="220"/>
      <c r="AX20" s="221"/>
    </row>
    <row r="21" spans="1:55" ht="23.65" customHeight="1" x14ac:dyDescent="0.15">
      <c r="A21" s="191"/>
      <c r="B21" s="192"/>
      <c r="C21" s="192"/>
      <c r="D21" s="192"/>
      <c r="E21" s="192"/>
      <c r="F21" s="193"/>
      <c r="G21" s="612"/>
      <c r="H21" s="431"/>
      <c r="I21" s="431"/>
      <c r="J21" s="431"/>
      <c r="K21" s="431"/>
      <c r="L21" s="431"/>
      <c r="M21" s="431"/>
      <c r="N21" s="431"/>
      <c r="O21" s="431"/>
      <c r="P21" s="431"/>
      <c r="Q21" s="431"/>
      <c r="R21" s="431"/>
      <c r="S21" s="431"/>
      <c r="T21" s="431"/>
      <c r="U21" s="431"/>
      <c r="V21" s="431"/>
      <c r="W21" s="431"/>
      <c r="X21" s="613"/>
      <c r="Y21" s="144" t="s">
        <v>52</v>
      </c>
      <c r="Z21" s="145"/>
      <c r="AA21" s="146"/>
      <c r="AB21" s="199" t="s">
        <v>213</v>
      </c>
      <c r="AC21" s="199"/>
      <c r="AD21" s="199"/>
      <c r="AE21" s="199">
        <v>155</v>
      </c>
      <c r="AF21" s="199"/>
      <c r="AG21" s="199"/>
      <c r="AH21" s="199"/>
      <c r="AI21" s="199"/>
      <c r="AJ21" s="199">
        <v>159</v>
      </c>
      <c r="AK21" s="199"/>
      <c r="AL21" s="199"/>
      <c r="AM21" s="199"/>
      <c r="AN21" s="199"/>
      <c r="AO21" s="199">
        <v>161</v>
      </c>
      <c r="AP21" s="199"/>
      <c r="AQ21" s="199"/>
      <c r="AR21" s="199"/>
      <c r="AS21" s="199"/>
      <c r="AT21" s="225">
        <v>161</v>
      </c>
      <c r="AU21" s="225"/>
      <c r="AV21" s="225"/>
      <c r="AW21" s="225"/>
      <c r="AX21" s="226"/>
    </row>
    <row r="22" spans="1:55" ht="32.25" customHeight="1" x14ac:dyDescent="0.15">
      <c r="A22" s="191"/>
      <c r="B22" s="192"/>
      <c r="C22" s="192"/>
      <c r="D22" s="192"/>
      <c r="E22" s="192"/>
      <c r="F22" s="193"/>
      <c r="G22" s="614"/>
      <c r="H22" s="261"/>
      <c r="I22" s="261"/>
      <c r="J22" s="261"/>
      <c r="K22" s="261"/>
      <c r="L22" s="261"/>
      <c r="M22" s="261"/>
      <c r="N22" s="261"/>
      <c r="O22" s="261"/>
      <c r="P22" s="261"/>
      <c r="Q22" s="261"/>
      <c r="R22" s="261"/>
      <c r="S22" s="261"/>
      <c r="T22" s="261"/>
      <c r="U22" s="261"/>
      <c r="V22" s="261"/>
      <c r="W22" s="261"/>
      <c r="X22" s="262"/>
      <c r="Y22" s="144" t="s">
        <v>55</v>
      </c>
      <c r="Z22" s="145"/>
      <c r="AA22" s="146"/>
      <c r="AB22" s="229" t="s">
        <v>153</v>
      </c>
      <c r="AC22" s="229"/>
      <c r="AD22" s="229"/>
      <c r="AE22" s="229">
        <v>101</v>
      </c>
      <c r="AF22" s="229"/>
      <c r="AG22" s="229"/>
      <c r="AH22" s="229"/>
      <c r="AI22" s="229"/>
      <c r="AJ22" s="229">
        <v>100</v>
      </c>
      <c r="AK22" s="229"/>
      <c r="AL22" s="229"/>
      <c r="AM22" s="229"/>
      <c r="AN22" s="229"/>
      <c r="AO22" s="229">
        <v>98.7</v>
      </c>
      <c r="AP22" s="229"/>
      <c r="AQ22" s="229"/>
      <c r="AR22" s="229"/>
      <c r="AS22" s="229"/>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610" t="s">
        <v>212</v>
      </c>
      <c r="H24" s="428"/>
      <c r="I24" s="428"/>
      <c r="J24" s="428"/>
      <c r="K24" s="428"/>
      <c r="L24" s="428"/>
      <c r="M24" s="428"/>
      <c r="N24" s="428"/>
      <c r="O24" s="428"/>
      <c r="P24" s="428"/>
      <c r="Q24" s="428"/>
      <c r="R24" s="428"/>
      <c r="S24" s="428"/>
      <c r="T24" s="428"/>
      <c r="U24" s="428"/>
      <c r="V24" s="428"/>
      <c r="W24" s="428"/>
      <c r="X24" s="611"/>
      <c r="Y24" s="238" t="s">
        <v>62</v>
      </c>
      <c r="Z24" s="239"/>
      <c r="AA24" s="240"/>
      <c r="AB24" s="241" t="s">
        <v>209</v>
      </c>
      <c r="AC24" s="239"/>
      <c r="AD24" s="240"/>
      <c r="AE24" s="229">
        <v>640</v>
      </c>
      <c r="AF24" s="229"/>
      <c r="AG24" s="229"/>
      <c r="AH24" s="229"/>
      <c r="AI24" s="229"/>
      <c r="AJ24" s="217">
        <v>639</v>
      </c>
      <c r="AK24" s="217"/>
      <c r="AL24" s="217"/>
      <c r="AM24" s="217"/>
      <c r="AN24" s="217"/>
      <c r="AO24" s="217">
        <v>640</v>
      </c>
      <c r="AP24" s="217"/>
      <c r="AQ24" s="217"/>
      <c r="AR24" s="217"/>
      <c r="AS24" s="217"/>
      <c r="AT24" s="242" t="s">
        <v>211</v>
      </c>
      <c r="AU24" s="243"/>
      <c r="AV24" s="243"/>
      <c r="AW24" s="243"/>
      <c r="AX24" s="244"/>
      <c r="AY24" s="3"/>
      <c r="AZ24" s="2"/>
      <c r="BA24" s="2"/>
      <c r="BB24" s="2"/>
      <c r="BC24" s="2"/>
    </row>
    <row r="25" spans="1:55" ht="32.25" customHeight="1" x14ac:dyDescent="0.15">
      <c r="A25" s="251"/>
      <c r="B25" s="252"/>
      <c r="C25" s="252"/>
      <c r="D25" s="252"/>
      <c r="E25" s="252"/>
      <c r="F25" s="253"/>
      <c r="G25" s="614"/>
      <c r="H25" s="261"/>
      <c r="I25" s="261"/>
      <c r="J25" s="261"/>
      <c r="K25" s="261"/>
      <c r="L25" s="261"/>
      <c r="M25" s="261"/>
      <c r="N25" s="261"/>
      <c r="O25" s="261"/>
      <c r="P25" s="261"/>
      <c r="Q25" s="261"/>
      <c r="R25" s="261"/>
      <c r="S25" s="261"/>
      <c r="T25" s="261"/>
      <c r="U25" s="261"/>
      <c r="V25" s="261"/>
      <c r="W25" s="261"/>
      <c r="X25" s="262"/>
      <c r="Y25" s="256" t="s">
        <v>210</v>
      </c>
      <c r="Z25" s="257"/>
      <c r="AA25" s="258"/>
      <c r="AB25" s="622" t="s">
        <v>209</v>
      </c>
      <c r="AC25" s="257"/>
      <c r="AD25" s="258"/>
      <c r="AE25" s="242">
        <v>621</v>
      </c>
      <c r="AF25" s="243"/>
      <c r="AG25" s="243"/>
      <c r="AH25" s="243"/>
      <c r="AI25" s="259"/>
      <c r="AJ25" s="260">
        <v>640</v>
      </c>
      <c r="AK25" s="261"/>
      <c r="AL25" s="261"/>
      <c r="AM25" s="261"/>
      <c r="AN25" s="262"/>
      <c r="AO25" s="260">
        <v>639</v>
      </c>
      <c r="AP25" s="261"/>
      <c r="AQ25" s="261"/>
      <c r="AR25" s="261"/>
      <c r="AS25" s="262"/>
      <c r="AT25" s="260">
        <v>640</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616" t="s">
        <v>208</v>
      </c>
      <c r="H27" s="617"/>
      <c r="I27" s="617"/>
      <c r="J27" s="617"/>
      <c r="K27" s="617"/>
      <c r="L27" s="617"/>
      <c r="M27" s="617"/>
      <c r="N27" s="617"/>
      <c r="O27" s="617"/>
      <c r="P27" s="617"/>
      <c r="Q27" s="617"/>
      <c r="R27" s="617"/>
      <c r="S27" s="617"/>
      <c r="T27" s="617"/>
      <c r="U27" s="617"/>
      <c r="V27" s="617"/>
      <c r="W27" s="617"/>
      <c r="X27" s="618"/>
      <c r="Y27" s="269" t="s">
        <v>66</v>
      </c>
      <c r="Z27" s="270"/>
      <c r="AA27" s="271"/>
      <c r="AB27" s="272" t="s">
        <v>70</v>
      </c>
      <c r="AC27" s="273"/>
      <c r="AD27" s="274"/>
      <c r="AE27" s="272" t="s">
        <v>207</v>
      </c>
      <c r="AF27" s="273"/>
      <c r="AG27" s="273"/>
      <c r="AH27" s="273"/>
      <c r="AI27" s="274"/>
      <c r="AJ27" s="272" t="s">
        <v>206</v>
      </c>
      <c r="AK27" s="273"/>
      <c r="AL27" s="273"/>
      <c r="AM27" s="273"/>
      <c r="AN27" s="274"/>
      <c r="AO27" s="272" t="s">
        <v>205</v>
      </c>
      <c r="AP27" s="273"/>
      <c r="AQ27" s="273"/>
      <c r="AR27" s="273"/>
      <c r="AS27" s="274"/>
      <c r="AT27" s="272" t="s">
        <v>204</v>
      </c>
      <c r="AU27" s="273"/>
      <c r="AV27" s="273"/>
      <c r="AW27" s="273"/>
      <c r="AX27" s="276"/>
    </row>
    <row r="28" spans="1:55" ht="47.1" customHeight="1" x14ac:dyDescent="0.15">
      <c r="A28" s="305"/>
      <c r="B28" s="306"/>
      <c r="C28" s="306"/>
      <c r="D28" s="306"/>
      <c r="E28" s="306"/>
      <c r="F28" s="307"/>
      <c r="G28" s="619"/>
      <c r="H28" s="620"/>
      <c r="I28" s="620"/>
      <c r="J28" s="620"/>
      <c r="K28" s="620"/>
      <c r="L28" s="620"/>
      <c r="M28" s="620"/>
      <c r="N28" s="620"/>
      <c r="O28" s="620"/>
      <c r="P28" s="620"/>
      <c r="Q28" s="620"/>
      <c r="R28" s="620"/>
      <c r="S28" s="620"/>
      <c r="T28" s="620"/>
      <c r="U28" s="620"/>
      <c r="V28" s="620"/>
      <c r="W28" s="620"/>
      <c r="X28" s="621"/>
      <c r="Y28" s="211" t="s">
        <v>71</v>
      </c>
      <c r="Z28" s="257"/>
      <c r="AA28" s="258"/>
      <c r="AB28" s="272" t="s">
        <v>203</v>
      </c>
      <c r="AC28" s="273"/>
      <c r="AD28" s="274"/>
      <c r="AE28" s="623" t="s">
        <v>202</v>
      </c>
      <c r="AF28" s="624"/>
      <c r="AG28" s="624"/>
      <c r="AH28" s="624"/>
      <c r="AI28" s="625"/>
      <c r="AJ28" s="623" t="s">
        <v>201</v>
      </c>
      <c r="AK28" s="624"/>
      <c r="AL28" s="624"/>
      <c r="AM28" s="624"/>
      <c r="AN28" s="625"/>
      <c r="AO28" s="623" t="s">
        <v>200</v>
      </c>
      <c r="AP28" s="624"/>
      <c r="AQ28" s="624"/>
      <c r="AR28" s="624"/>
      <c r="AS28" s="625"/>
      <c r="AT28" s="623" t="s">
        <v>199</v>
      </c>
      <c r="AU28" s="624"/>
      <c r="AV28" s="624"/>
      <c r="AW28" s="624"/>
      <c r="AX28" s="62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516" t="s">
        <v>81</v>
      </c>
      <c r="D30" s="496"/>
      <c r="E30" s="496"/>
      <c r="F30" s="496"/>
      <c r="G30" s="496"/>
      <c r="H30" s="496"/>
      <c r="I30" s="496"/>
      <c r="J30" s="496"/>
      <c r="K30" s="517"/>
      <c r="L30" s="609">
        <v>920</v>
      </c>
      <c r="M30" s="609"/>
      <c r="N30" s="609"/>
      <c r="O30" s="609"/>
      <c r="P30" s="609"/>
      <c r="Q30" s="609"/>
      <c r="R30" s="609"/>
      <c r="S30" s="609"/>
      <c r="T30" s="609"/>
      <c r="U30" s="609"/>
      <c r="V30" s="609"/>
      <c r="W30" s="60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466">
        <v>920</v>
      </c>
      <c r="M36" s="323"/>
      <c r="N36" s="323"/>
      <c r="O36" s="323"/>
      <c r="P36" s="323"/>
      <c r="Q36" s="324"/>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198</v>
      </c>
      <c r="B40" s="340"/>
      <c r="C40" s="345" t="s">
        <v>197</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627" t="s">
        <v>182</v>
      </c>
      <c r="AE40" s="628"/>
      <c r="AF40" s="628"/>
      <c r="AG40" s="629" t="s">
        <v>196</v>
      </c>
      <c r="AH40" s="630"/>
      <c r="AI40" s="630"/>
      <c r="AJ40" s="630"/>
      <c r="AK40" s="630"/>
      <c r="AL40" s="630"/>
      <c r="AM40" s="630"/>
      <c r="AN40" s="630"/>
      <c r="AO40" s="630"/>
      <c r="AP40" s="630"/>
      <c r="AQ40" s="630"/>
      <c r="AR40" s="630"/>
      <c r="AS40" s="630"/>
      <c r="AT40" s="630"/>
      <c r="AU40" s="630"/>
      <c r="AV40" s="630"/>
      <c r="AW40" s="630"/>
      <c r="AX40" s="631"/>
    </row>
    <row r="41" spans="1:50" ht="26.25" customHeight="1" x14ac:dyDescent="0.15">
      <c r="A41" s="341"/>
      <c r="B41" s="342"/>
      <c r="C41" s="359" t="s">
        <v>195</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638" t="s">
        <v>182</v>
      </c>
      <c r="AE41" s="639"/>
      <c r="AF41" s="639"/>
      <c r="AG41" s="632"/>
      <c r="AH41" s="633"/>
      <c r="AI41" s="633"/>
      <c r="AJ41" s="633"/>
      <c r="AK41" s="633"/>
      <c r="AL41" s="633"/>
      <c r="AM41" s="633"/>
      <c r="AN41" s="633"/>
      <c r="AO41" s="633"/>
      <c r="AP41" s="633"/>
      <c r="AQ41" s="633"/>
      <c r="AR41" s="633"/>
      <c r="AS41" s="633"/>
      <c r="AT41" s="633"/>
      <c r="AU41" s="633"/>
      <c r="AV41" s="633"/>
      <c r="AW41" s="633"/>
      <c r="AX41" s="634"/>
    </row>
    <row r="42" spans="1:50" ht="30" customHeight="1" x14ac:dyDescent="0.15">
      <c r="A42" s="343"/>
      <c r="B42" s="344"/>
      <c r="C42" s="364" t="s">
        <v>194</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647" t="s">
        <v>182</v>
      </c>
      <c r="AE42" s="648"/>
      <c r="AF42" s="648"/>
      <c r="AG42" s="635"/>
      <c r="AH42" s="636"/>
      <c r="AI42" s="636"/>
      <c r="AJ42" s="636"/>
      <c r="AK42" s="636"/>
      <c r="AL42" s="636"/>
      <c r="AM42" s="636"/>
      <c r="AN42" s="636"/>
      <c r="AO42" s="636"/>
      <c r="AP42" s="636"/>
      <c r="AQ42" s="636"/>
      <c r="AR42" s="636"/>
      <c r="AS42" s="636"/>
      <c r="AT42" s="636"/>
      <c r="AU42" s="636"/>
      <c r="AV42" s="636"/>
      <c r="AW42" s="636"/>
      <c r="AX42" s="637"/>
    </row>
    <row r="43" spans="1:50" ht="26.25" customHeight="1" x14ac:dyDescent="0.15">
      <c r="A43" s="369" t="s">
        <v>193</v>
      </c>
      <c r="B43" s="370"/>
      <c r="C43" s="371" t="s">
        <v>192</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649" t="s">
        <v>182</v>
      </c>
      <c r="AE43" s="650"/>
      <c r="AF43" s="650"/>
      <c r="AG43" s="629" t="s">
        <v>191</v>
      </c>
      <c r="AH43" s="640"/>
      <c r="AI43" s="640"/>
      <c r="AJ43" s="640"/>
      <c r="AK43" s="640"/>
      <c r="AL43" s="640"/>
      <c r="AM43" s="640"/>
      <c r="AN43" s="640"/>
      <c r="AO43" s="640"/>
      <c r="AP43" s="640"/>
      <c r="AQ43" s="640"/>
      <c r="AR43" s="640"/>
      <c r="AS43" s="640"/>
      <c r="AT43" s="640"/>
      <c r="AU43" s="640"/>
      <c r="AV43" s="640"/>
      <c r="AW43" s="640"/>
      <c r="AX43" s="641"/>
    </row>
    <row r="44" spans="1:50" ht="26.25" customHeight="1" x14ac:dyDescent="0.15">
      <c r="A44" s="341"/>
      <c r="B44" s="342"/>
      <c r="C44" s="384" t="s">
        <v>190</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638" t="s">
        <v>182</v>
      </c>
      <c r="AE44" s="639"/>
      <c r="AF44" s="639"/>
      <c r="AG44" s="642"/>
      <c r="AH44" s="643"/>
      <c r="AI44" s="643"/>
      <c r="AJ44" s="643"/>
      <c r="AK44" s="643"/>
      <c r="AL44" s="643"/>
      <c r="AM44" s="643"/>
      <c r="AN44" s="643"/>
      <c r="AO44" s="643"/>
      <c r="AP44" s="643"/>
      <c r="AQ44" s="643"/>
      <c r="AR44" s="643"/>
      <c r="AS44" s="643"/>
      <c r="AT44" s="643"/>
      <c r="AU44" s="643"/>
      <c r="AV44" s="643"/>
      <c r="AW44" s="643"/>
      <c r="AX44" s="644"/>
    </row>
    <row r="45" spans="1:50" ht="26.25" customHeight="1" x14ac:dyDescent="0.15">
      <c r="A45" s="341"/>
      <c r="B45" s="342"/>
      <c r="C45" s="384" t="s">
        <v>189</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638" t="s">
        <v>182</v>
      </c>
      <c r="AE45" s="639"/>
      <c r="AF45" s="639"/>
      <c r="AG45" s="642"/>
      <c r="AH45" s="643"/>
      <c r="AI45" s="643"/>
      <c r="AJ45" s="643"/>
      <c r="AK45" s="643"/>
      <c r="AL45" s="643"/>
      <c r="AM45" s="643"/>
      <c r="AN45" s="643"/>
      <c r="AO45" s="643"/>
      <c r="AP45" s="643"/>
      <c r="AQ45" s="643"/>
      <c r="AR45" s="643"/>
      <c r="AS45" s="643"/>
      <c r="AT45" s="643"/>
      <c r="AU45" s="643"/>
      <c r="AV45" s="643"/>
      <c r="AW45" s="643"/>
      <c r="AX45" s="644"/>
    </row>
    <row r="46" spans="1:50" ht="26.25" customHeight="1" x14ac:dyDescent="0.15">
      <c r="A46" s="341"/>
      <c r="B46" s="342"/>
      <c r="C46" s="384" t="s">
        <v>188</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638" t="s">
        <v>182</v>
      </c>
      <c r="AE46" s="639"/>
      <c r="AF46" s="639"/>
      <c r="AG46" s="642"/>
      <c r="AH46" s="643"/>
      <c r="AI46" s="643"/>
      <c r="AJ46" s="643"/>
      <c r="AK46" s="643"/>
      <c r="AL46" s="643"/>
      <c r="AM46" s="643"/>
      <c r="AN46" s="643"/>
      <c r="AO46" s="643"/>
      <c r="AP46" s="643"/>
      <c r="AQ46" s="643"/>
      <c r="AR46" s="643"/>
      <c r="AS46" s="643"/>
      <c r="AT46" s="643"/>
      <c r="AU46" s="643"/>
      <c r="AV46" s="643"/>
      <c r="AW46" s="643"/>
      <c r="AX46" s="644"/>
    </row>
    <row r="47" spans="1:50" ht="26.25" customHeight="1" x14ac:dyDescent="0.15">
      <c r="A47" s="341"/>
      <c r="B47" s="342"/>
      <c r="C47" s="384" t="s">
        <v>187</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638" t="s">
        <v>182</v>
      </c>
      <c r="AE47" s="639"/>
      <c r="AF47" s="639"/>
      <c r="AG47" s="642"/>
      <c r="AH47" s="643"/>
      <c r="AI47" s="643"/>
      <c r="AJ47" s="643"/>
      <c r="AK47" s="643"/>
      <c r="AL47" s="643"/>
      <c r="AM47" s="643"/>
      <c r="AN47" s="643"/>
      <c r="AO47" s="643"/>
      <c r="AP47" s="643"/>
      <c r="AQ47" s="643"/>
      <c r="AR47" s="643"/>
      <c r="AS47" s="643"/>
      <c r="AT47" s="643"/>
      <c r="AU47" s="643"/>
      <c r="AV47" s="643"/>
      <c r="AW47" s="643"/>
      <c r="AX47" s="644"/>
    </row>
    <row r="48" spans="1:50" ht="26.25" customHeight="1" x14ac:dyDescent="0.15">
      <c r="A48" s="341"/>
      <c r="B48" s="342"/>
      <c r="C48" s="392" t="s">
        <v>186</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647" t="s">
        <v>181</v>
      </c>
      <c r="AE48" s="648"/>
      <c r="AF48" s="648"/>
      <c r="AG48" s="651"/>
      <c r="AH48" s="652"/>
      <c r="AI48" s="652"/>
      <c r="AJ48" s="652"/>
      <c r="AK48" s="652"/>
      <c r="AL48" s="652"/>
      <c r="AM48" s="652"/>
      <c r="AN48" s="652"/>
      <c r="AO48" s="652"/>
      <c r="AP48" s="652"/>
      <c r="AQ48" s="652"/>
      <c r="AR48" s="652"/>
      <c r="AS48" s="652"/>
      <c r="AT48" s="652"/>
      <c r="AU48" s="652"/>
      <c r="AV48" s="652"/>
      <c r="AW48" s="652"/>
      <c r="AX48" s="653"/>
    </row>
    <row r="49" spans="1:54"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649" t="s">
        <v>181</v>
      </c>
      <c r="AE49" s="650"/>
      <c r="AF49" s="654"/>
      <c r="AG49" s="629" t="s">
        <v>185</v>
      </c>
      <c r="AH49" s="640"/>
      <c r="AI49" s="640"/>
      <c r="AJ49" s="640"/>
      <c r="AK49" s="640"/>
      <c r="AL49" s="640"/>
      <c r="AM49" s="640"/>
      <c r="AN49" s="640"/>
      <c r="AO49" s="640"/>
      <c r="AP49" s="640"/>
      <c r="AQ49" s="640"/>
      <c r="AR49" s="640"/>
      <c r="AS49" s="640"/>
      <c r="AT49" s="640"/>
      <c r="AU49" s="640"/>
      <c r="AV49" s="640"/>
      <c r="AW49" s="640"/>
      <c r="AX49" s="641"/>
    </row>
    <row r="50" spans="1:54" ht="26.25" customHeight="1" x14ac:dyDescent="0.15">
      <c r="A50" s="341"/>
      <c r="B50" s="342"/>
      <c r="C50" s="384" t="s">
        <v>184</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645" t="s">
        <v>182</v>
      </c>
      <c r="AE50" s="646"/>
      <c r="AF50" s="646"/>
      <c r="AG50" s="642"/>
      <c r="AH50" s="643"/>
      <c r="AI50" s="643"/>
      <c r="AJ50" s="643"/>
      <c r="AK50" s="643"/>
      <c r="AL50" s="643"/>
      <c r="AM50" s="643"/>
      <c r="AN50" s="643"/>
      <c r="AO50" s="643"/>
      <c r="AP50" s="643"/>
      <c r="AQ50" s="643"/>
      <c r="AR50" s="643"/>
      <c r="AS50" s="643"/>
      <c r="AT50" s="643"/>
      <c r="AU50" s="643"/>
      <c r="AV50" s="643"/>
      <c r="AW50" s="643"/>
      <c r="AX50" s="644"/>
    </row>
    <row r="51" spans="1:54" ht="26.25" customHeight="1" x14ac:dyDescent="0.15">
      <c r="A51" s="341"/>
      <c r="B51" s="342"/>
      <c r="C51" s="384" t="s">
        <v>183</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638" t="s">
        <v>182</v>
      </c>
      <c r="AE51" s="639"/>
      <c r="AF51" s="639"/>
      <c r="AG51" s="642"/>
      <c r="AH51" s="643"/>
      <c r="AI51" s="643"/>
      <c r="AJ51" s="643"/>
      <c r="AK51" s="643"/>
      <c r="AL51" s="643"/>
      <c r="AM51" s="643"/>
      <c r="AN51" s="643"/>
      <c r="AO51" s="643"/>
      <c r="AP51" s="643"/>
      <c r="AQ51" s="643"/>
      <c r="AR51" s="643"/>
      <c r="AS51" s="643"/>
      <c r="AT51" s="643"/>
      <c r="AU51" s="643"/>
      <c r="AV51" s="643"/>
      <c r="AW51" s="643"/>
      <c r="AX51" s="644"/>
    </row>
    <row r="52" spans="1:54"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649" t="s">
        <v>181</v>
      </c>
      <c r="AE52" s="650"/>
      <c r="AF52" s="650"/>
      <c r="AG52" s="427"/>
      <c r="AH52" s="428"/>
      <c r="AI52" s="428"/>
      <c r="AJ52" s="428"/>
      <c r="AK52" s="428"/>
      <c r="AL52" s="428"/>
      <c r="AM52" s="428"/>
      <c r="AN52" s="428"/>
      <c r="AO52" s="428"/>
      <c r="AP52" s="428"/>
      <c r="AQ52" s="428"/>
      <c r="AR52" s="428"/>
      <c r="AS52" s="428"/>
      <c r="AT52" s="428"/>
      <c r="AU52" s="428"/>
      <c r="AV52" s="428"/>
      <c r="AW52" s="428"/>
      <c r="AX52" s="429"/>
    </row>
    <row r="53" spans="1:54"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180</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4"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4" ht="26.25" customHeight="1" x14ac:dyDescent="0.15">
      <c r="A55" s="343"/>
      <c r="B55" s="344"/>
      <c r="C55" s="404"/>
      <c r="D55" s="405"/>
      <c r="E55" s="405"/>
      <c r="F55" s="405"/>
      <c r="G55" s="655"/>
      <c r="H55" s="656"/>
      <c r="I55" s="656"/>
      <c r="J55" s="656"/>
      <c r="K55" s="656"/>
      <c r="L55" s="656"/>
      <c r="M55" s="656"/>
      <c r="N55" s="656"/>
      <c r="O55" s="656"/>
      <c r="P55" s="656"/>
      <c r="Q55" s="656"/>
      <c r="R55" s="656"/>
      <c r="S55" s="657"/>
      <c r="T55" s="658"/>
      <c r="U55" s="439"/>
      <c r="V55" s="439"/>
      <c r="W55" s="439"/>
      <c r="X55" s="439"/>
      <c r="Y55" s="439"/>
      <c r="Z55" s="439"/>
      <c r="AA55" s="439"/>
      <c r="AB55" s="439"/>
      <c r="AC55" s="439"/>
      <c r="AD55" s="439"/>
      <c r="AE55" s="439"/>
      <c r="AF55" s="439"/>
      <c r="AG55" s="430"/>
      <c r="AH55" s="431"/>
      <c r="AI55" s="431"/>
      <c r="AJ55" s="431"/>
      <c r="AK55" s="431"/>
      <c r="AL55" s="431"/>
      <c r="AM55" s="431"/>
      <c r="AN55" s="431"/>
      <c r="AO55" s="431"/>
      <c r="AP55" s="431"/>
      <c r="AQ55" s="431"/>
      <c r="AR55" s="431"/>
      <c r="AS55" s="431"/>
      <c r="AT55" s="431"/>
      <c r="AU55" s="431"/>
      <c r="AV55" s="431"/>
      <c r="AW55" s="431"/>
      <c r="AX55" s="432"/>
    </row>
    <row r="56" spans="1:54" ht="136.5" customHeight="1" x14ac:dyDescent="0.15">
      <c r="A56" s="369" t="s">
        <v>110</v>
      </c>
      <c r="B56" s="410"/>
      <c r="C56" s="413" t="s">
        <v>111</v>
      </c>
      <c r="D56" s="414"/>
      <c r="E56" s="414"/>
      <c r="F56" s="414"/>
      <c r="G56" s="659" t="s">
        <v>179</v>
      </c>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1"/>
      <c r="AY56" s="10"/>
      <c r="AZ56" s="10"/>
      <c r="BA56" s="10"/>
      <c r="BB56" s="10"/>
    </row>
    <row r="57" spans="1:54" ht="43.5" customHeight="1" thickBot="1" x14ac:dyDescent="0.2">
      <c r="A57" s="411"/>
      <c r="B57" s="412"/>
      <c r="C57" s="419" t="s">
        <v>113</v>
      </c>
      <c r="D57" s="420"/>
      <c r="E57" s="420"/>
      <c r="F57" s="420"/>
      <c r="G57" s="662" t="s">
        <v>178</v>
      </c>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4"/>
    </row>
    <row r="58" spans="1:54"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4" ht="101.25"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4"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4" ht="100.5"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4"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4"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4"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2.2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16</v>
      </c>
      <c r="L67" s="323"/>
      <c r="M67" s="323"/>
      <c r="N67" s="323"/>
      <c r="O67" s="323"/>
      <c r="P67" s="323"/>
      <c r="Q67" s="323"/>
      <c r="R67" s="324"/>
      <c r="S67" s="445" t="s">
        <v>121</v>
      </c>
      <c r="T67" s="449"/>
      <c r="U67" s="449"/>
      <c r="V67" s="449"/>
      <c r="W67" s="449"/>
      <c r="X67" s="449"/>
      <c r="Y67" s="449"/>
      <c r="Z67" s="465"/>
      <c r="AA67" s="466">
        <v>40</v>
      </c>
      <c r="AB67" s="323"/>
      <c r="AC67" s="323"/>
      <c r="AD67" s="323"/>
      <c r="AE67" s="323"/>
      <c r="AF67" s="323"/>
      <c r="AG67" s="323"/>
      <c r="AH67" s="324"/>
      <c r="AI67" s="445" t="s">
        <v>122</v>
      </c>
      <c r="AJ67" s="446"/>
      <c r="AK67" s="446"/>
      <c r="AL67" s="446"/>
      <c r="AM67" s="446"/>
      <c r="AN67" s="446"/>
      <c r="AO67" s="446"/>
      <c r="AP67" s="447"/>
      <c r="AQ67" s="448">
        <v>181</v>
      </c>
      <c r="AR67" s="449"/>
      <c r="AS67" s="449"/>
      <c r="AT67" s="449"/>
      <c r="AU67" s="449"/>
      <c r="AV67" s="449"/>
      <c r="AW67" s="449"/>
      <c r="AX67" s="450"/>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G56:AX56"/>
    <mergeCell ref="A65:AX65"/>
    <mergeCell ref="A66:AX66"/>
    <mergeCell ref="A67:B67"/>
    <mergeCell ref="C67:J67"/>
    <mergeCell ref="K67:R67"/>
    <mergeCell ref="S67:Z67"/>
    <mergeCell ref="AA67:AH67"/>
    <mergeCell ref="AI67:AP67"/>
    <mergeCell ref="AQ67:AX67"/>
    <mergeCell ref="A56:B57"/>
    <mergeCell ref="C56:F56"/>
    <mergeCell ref="C57:F57"/>
    <mergeCell ref="G57:AX57"/>
    <mergeCell ref="A63:E63"/>
    <mergeCell ref="F63:AX63"/>
    <mergeCell ref="A64:AX64"/>
    <mergeCell ref="A58:AX58"/>
    <mergeCell ref="A59:AX59"/>
    <mergeCell ref="A60:AX60"/>
    <mergeCell ref="A61:E61"/>
    <mergeCell ref="F61:AX61"/>
    <mergeCell ref="A62:AX62"/>
    <mergeCell ref="AG52:AX55"/>
    <mergeCell ref="C53:F53"/>
    <mergeCell ref="G53:S53"/>
    <mergeCell ref="T53:AF53"/>
    <mergeCell ref="C54:F54"/>
    <mergeCell ref="G54:S54"/>
    <mergeCell ref="T54:AF54"/>
    <mergeCell ref="C55:F55"/>
    <mergeCell ref="G55:S55"/>
    <mergeCell ref="T55:AF55"/>
    <mergeCell ref="A52:B55"/>
    <mergeCell ref="C52:AC52"/>
    <mergeCell ref="AD52:AF5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179</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21" t="s">
        <v>249</v>
      </c>
      <c r="H3" s="722"/>
      <c r="I3" s="722"/>
      <c r="J3" s="722"/>
      <c r="K3" s="722"/>
      <c r="L3" s="722"/>
      <c r="M3" s="722"/>
      <c r="N3" s="722"/>
      <c r="O3" s="722"/>
      <c r="P3" s="722"/>
      <c r="Q3" s="722"/>
      <c r="R3" s="722"/>
      <c r="S3" s="722"/>
      <c r="T3" s="722"/>
      <c r="U3" s="722"/>
      <c r="V3" s="722"/>
      <c r="W3" s="722"/>
      <c r="X3" s="722"/>
      <c r="Y3" s="80" t="s">
        <v>176</v>
      </c>
      <c r="Z3" s="81"/>
      <c r="AA3" s="81"/>
      <c r="AB3" s="81"/>
      <c r="AC3" s="81"/>
      <c r="AD3" s="82"/>
      <c r="AE3" s="83" t="s">
        <v>6</v>
      </c>
      <c r="AF3" s="83"/>
      <c r="AG3" s="83"/>
      <c r="AH3" s="83"/>
      <c r="AI3" s="83"/>
      <c r="AJ3" s="83"/>
      <c r="AK3" s="83"/>
      <c r="AL3" s="83"/>
      <c r="AM3" s="83"/>
      <c r="AN3" s="83"/>
      <c r="AO3" s="83"/>
      <c r="AP3" s="84"/>
      <c r="AQ3" s="85" t="s">
        <v>7</v>
      </c>
      <c r="AR3" s="81"/>
      <c r="AS3" s="81"/>
      <c r="AT3" s="81"/>
      <c r="AU3" s="81"/>
      <c r="AV3" s="81"/>
      <c r="AW3" s="81"/>
      <c r="AX3" s="86"/>
    </row>
    <row r="4" spans="1:50" ht="30" customHeight="1" x14ac:dyDescent="0.15">
      <c r="A4" s="104" t="s">
        <v>8</v>
      </c>
      <c r="B4" s="105"/>
      <c r="C4" s="105"/>
      <c r="D4" s="105"/>
      <c r="E4" s="105"/>
      <c r="F4" s="106"/>
      <c r="G4" s="107" t="s">
        <v>248</v>
      </c>
      <c r="H4" s="108"/>
      <c r="I4" s="108"/>
      <c r="J4" s="108"/>
      <c r="K4" s="108"/>
      <c r="L4" s="108"/>
      <c r="M4" s="108"/>
      <c r="N4" s="108"/>
      <c r="O4" s="108"/>
      <c r="P4" s="108"/>
      <c r="Q4" s="108"/>
      <c r="R4" s="108"/>
      <c r="S4" s="108"/>
      <c r="T4" s="108"/>
      <c r="U4" s="108"/>
      <c r="V4" s="109"/>
      <c r="W4" s="109"/>
      <c r="X4" s="109"/>
      <c r="Y4" s="110" t="s">
        <v>10</v>
      </c>
      <c r="Z4" s="111"/>
      <c r="AA4" s="111"/>
      <c r="AB4" s="111"/>
      <c r="AC4" s="111"/>
      <c r="AD4" s="112"/>
      <c r="AE4" s="113" t="s">
        <v>11</v>
      </c>
      <c r="AF4" s="113"/>
      <c r="AG4" s="113"/>
      <c r="AH4" s="113"/>
      <c r="AI4" s="113"/>
      <c r="AJ4" s="113"/>
      <c r="AK4" s="113"/>
      <c r="AL4" s="113"/>
      <c r="AM4" s="113"/>
      <c r="AN4" s="113"/>
      <c r="AO4" s="113"/>
      <c r="AP4" s="114"/>
      <c r="AQ4" s="115" t="s">
        <v>12</v>
      </c>
      <c r="AR4" s="116"/>
      <c r="AS4" s="116"/>
      <c r="AT4" s="116"/>
      <c r="AU4" s="116"/>
      <c r="AV4" s="116"/>
      <c r="AW4" s="116"/>
      <c r="AX4" s="117"/>
    </row>
    <row r="5" spans="1:50" ht="30" customHeight="1" x14ac:dyDescent="0.15">
      <c r="A5" s="118" t="s">
        <v>13</v>
      </c>
      <c r="B5" s="119"/>
      <c r="C5" s="119"/>
      <c r="D5" s="119"/>
      <c r="E5" s="119"/>
      <c r="F5" s="119"/>
      <c r="G5" s="120" t="s">
        <v>14</v>
      </c>
      <c r="H5" s="121"/>
      <c r="I5" s="121"/>
      <c r="J5" s="121"/>
      <c r="K5" s="121"/>
      <c r="L5" s="121"/>
      <c r="M5" s="121"/>
      <c r="N5" s="121"/>
      <c r="O5" s="121"/>
      <c r="P5" s="121"/>
      <c r="Q5" s="121"/>
      <c r="R5" s="121"/>
      <c r="S5" s="121"/>
      <c r="T5" s="121"/>
      <c r="U5" s="121"/>
      <c r="V5" s="121"/>
      <c r="W5" s="121"/>
      <c r="X5" s="121"/>
      <c r="Y5" s="122" t="s">
        <v>15</v>
      </c>
      <c r="Z5" s="123"/>
      <c r="AA5" s="123"/>
      <c r="AB5" s="123"/>
      <c r="AC5" s="123"/>
      <c r="AD5" s="124"/>
      <c r="AE5" s="125" t="s">
        <v>171</v>
      </c>
      <c r="AF5" s="126"/>
      <c r="AG5" s="126"/>
      <c r="AH5" s="126"/>
      <c r="AI5" s="126"/>
      <c r="AJ5" s="126"/>
      <c r="AK5" s="126"/>
      <c r="AL5" s="126"/>
      <c r="AM5" s="126"/>
      <c r="AN5" s="126"/>
      <c r="AO5" s="126"/>
      <c r="AP5" s="126"/>
      <c r="AQ5" s="127"/>
      <c r="AR5" s="127"/>
      <c r="AS5" s="127"/>
      <c r="AT5" s="127"/>
      <c r="AU5" s="127"/>
      <c r="AV5" s="127"/>
      <c r="AW5" s="127"/>
      <c r="AX5" s="128"/>
    </row>
    <row r="6" spans="1:50" ht="39.950000000000003" customHeight="1" x14ac:dyDescent="0.15">
      <c r="A6" s="87" t="s">
        <v>17</v>
      </c>
      <c r="B6" s="88"/>
      <c r="C6" s="88"/>
      <c r="D6" s="88"/>
      <c r="E6" s="88"/>
      <c r="F6" s="88"/>
      <c r="G6" s="89" t="s">
        <v>18</v>
      </c>
      <c r="H6" s="90"/>
      <c r="I6" s="90"/>
      <c r="J6" s="90"/>
      <c r="K6" s="90"/>
      <c r="L6" s="90"/>
      <c r="M6" s="90"/>
      <c r="N6" s="90"/>
      <c r="O6" s="90"/>
      <c r="P6" s="90"/>
      <c r="Q6" s="90"/>
      <c r="R6" s="90"/>
      <c r="S6" s="90"/>
      <c r="T6" s="90"/>
      <c r="U6" s="90"/>
      <c r="V6" s="91"/>
      <c r="W6" s="91"/>
      <c r="X6" s="92"/>
      <c r="Y6" s="93" t="s">
        <v>169</v>
      </c>
      <c r="Z6" s="94"/>
      <c r="AA6" s="94"/>
      <c r="AB6" s="94"/>
      <c r="AC6" s="94"/>
      <c r="AD6" s="95"/>
      <c r="AE6" s="96" t="s">
        <v>247</v>
      </c>
      <c r="AF6" s="97"/>
      <c r="AG6" s="97"/>
      <c r="AH6" s="97"/>
      <c r="AI6" s="97"/>
      <c r="AJ6" s="97"/>
      <c r="AK6" s="97"/>
      <c r="AL6" s="97"/>
      <c r="AM6" s="97"/>
      <c r="AN6" s="97"/>
      <c r="AO6" s="97"/>
      <c r="AP6" s="97"/>
      <c r="AQ6" s="97"/>
      <c r="AR6" s="97"/>
      <c r="AS6" s="97"/>
      <c r="AT6" s="97"/>
      <c r="AU6" s="97"/>
      <c r="AV6" s="97"/>
      <c r="AW6" s="97"/>
      <c r="AX6" s="98"/>
    </row>
    <row r="7" spans="1:50" ht="103.7" customHeight="1" x14ac:dyDescent="0.15">
      <c r="A7" s="99" t="s">
        <v>21</v>
      </c>
      <c r="B7" s="100"/>
      <c r="C7" s="100"/>
      <c r="D7" s="100"/>
      <c r="E7" s="100"/>
      <c r="F7" s="100"/>
      <c r="G7" s="101" t="s">
        <v>246</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3"/>
    </row>
    <row r="8" spans="1:50" ht="137.25" customHeight="1" x14ac:dyDescent="0.15">
      <c r="A8" s="99" t="s">
        <v>23</v>
      </c>
      <c r="B8" s="100"/>
      <c r="C8" s="100"/>
      <c r="D8" s="100"/>
      <c r="E8" s="100"/>
      <c r="F8" s="100"/>
      <c r="G8" s="101" t="s">
        <v>245</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3"/>
    </row>
    <row r="9" spans="1:50" ht="29.25" customHeight="1" x14ac:dyDescent="0.15">
      <c r="A9" s="99" t="s">
        <v>25</v>
      </c>
      <c r="B9" s="100"/>
      <c r="C9" s="100"/>
      <c r="D9" s="100"/>
      <c r="E9" s="100"/>
      <c r="F9" s="129"/>
      <c r="G9" s="130" t="s">
        <v>26</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383</v>
      </c>
      <c r="Q11" s="609"/>
      <c r="R11" s="609"/>
      <c r="S11" s="609"/>
      <c r="T11" s="609"/>
      <c r="U11" s="609"/>
      <c r="V11" s="609"/>
      <c r="W11" s="609">
        <v>347</v>
      </c>
      <c r="X11" s="609"/>
      <c r="Y11" s="609"/>
      <c r="Z11" s="609"/>
      <c r="AA11" s="609"/>
      <c r="AB11" s="609"/>
      <c r="AC11" s="609"/>
      <c r="AD11" s="609">
        <v>358</v>
      </c>
      <c r="AE11" s="609"/>
      <c r="AF11" s="609"/>
      <c r="AG11" s="609"/>
      <c r="AH11" s="609"/>
      <c r="AI11" s="609"/>
      <c r="AJ11" s="609"/>
      <c r="AK11" s="609">
        <v>437</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981</v>
      </c>
      <c r="Q12" s="553"/>
      <c r="R12" s="553"/>
      <c r="S12" s="553"/>
      <c r="T12" s="553"/>
      <c r="U12" s="553"/>
      <c r="V12" s="553"/>
      <c r="W12" s="553" t="s">
        <v>981</v>
      </c>
      <c r="X12" s="553"/>
      <c r="Y12" s="553"/>
      <c r="Z12" s="553"/>
      <c r="AA12" s="553"/>
      <c r="AB12" s="553"/>
      <c r="AC12" s="553"/>
      <c r="AD12" s="553" t="s">
        <v>981</v>
      </c>
      <c r="AE12" s="553"/>
      <c r="AF12" s="553"/>
      <c r="AG12" s="553"/>
      <c r="AH12" s="553"/>
      <c r="AI12" s="553"/>
      <c r="AJ12" s="553"/>
      <c r="AK12" s="553" t="s">
        <v>981</v>
      </c>
      <c r="AL12" s="553"/>
      <c r="AM12" s="553"/>
      <c r="AN12" s="553"/>
      <c r="AO12" s="553"/>
      <c r="AP12" s="553"/>
      <c r="AQ12" s="553"/>
      <c r="AR12" s="554" t="s">
        <v>982</v>
      </c>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718" t="s">
        <v>163</v>
      </c>
      <c r="Q13" s="719"/>
      <c r="R13" s="719"/>
      <c r="S13" s="719"/>
      <c r="T13" s="719"/>
      <c r="U13" s="719"/>
      <c r="V13" s="720"/>
      <c r="W13" s="718" t="s">
        <v>163</v>
      </c>
      <c r="X13" s="719"/>
      <c r="Y13" s="719"/>
      <c r="Z13" s="719"/>
      <c r="AA13" s="719"/>
      <c r="AB13" s="719"/>
      <c r="AC13" s="720"/>
      <c r="AD13" s="718" t="s">
        <v>163</v>
      </c>
      <c r="AE13" s="719"/>
      <c r="AF13" s="719"/>
      <c r="AG13" s="719"/>
      <c r="AH13" s="719"/>
      <c r="AI13" s="719"/>
      <c r="AJ13" s="720"/>
      <c r="AK13" s="718" t="s">
        <v>163</v>
      </c>
      <c r="AL13" s="719"/>
      <c r="AM13" s="719"/>
      <c r="AN13" s="719"/>
      <c r="AO13" s="719"/>
      <c r="AP13" s="719"/>
      <c r="AQ13" s="720"/>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718" t="s">
        <v>163</v>
      </c>
      <c r="Q14" s="719"/>
      <c r="R14" s="719"/>
      <c r="S14" s="719"/>
      <c r="T14" s="719"/>
      <c r="U14" s="719"/>
      <c r="V14" s="720"/>
      <c r="W14" s="718" t="s">
        <v>163</v>
      </c>
      <c r="X14" s="719"/>
      <c r="Y14" s="719"/>
      <c r="Z14" s="719"/>
      <c r="AA14" s="719"/>
      <c r="AB14" s="719"/>
      <c r="AC14" s="720"/>
      <c r="AD14" s="718" t="s">
        <v>163</v>
      </c>
      <c r="AE14" s="719"/>
      <c r="AF14" s="719"/>
      <c r="AG14" s="719"/>
      <c r="AH14" s="719"/>
      <c r="AI14" s="719"/>
      <c r="AJ14" s="720"/>
      <c r="AK14" s="718" t="s">
        <v>163</v>
      </c>
      <c r="AL14" s="719"/>
      <c r="AM14" s="719"/>
      <c r="AN14" s="719"/>
      <c r="AO14" s="719"/>
      <c r="AP14" s="719"/>
      <c r="AQ14" s="720"/>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718" t="s">
        <v>163</v>
      </c>
      <c r="Q15" s="719"/>
      <c r="R15" s="719"/>
      <c r="S15" s="719"/>
      <c r="T15" s="719"/>
      <c r="U15" s="719"/>
      <c r="V15" s="720"/>
      <c r="W15" s="718" t="s">
        <v>163</v>
      </c>
      <c r="X15" s="719"/>
      <c r="Y15" s="719"/>
      <c r="Z15" s="719"/>
      <c r="AA15" s="719"/>
      <c r="AB15" s="719"/>
      <c r="AC15" s="720"/>
      <c r="AD15" s="718" t="s">
        <v>163</v>
      </c>
      <c r="AE15" s="719"/>
      <c r="AF15" s="719"/>
      <c r="AG15" s="719"/>
      <c r="AH15" s="719"/>
      <c r="AI15" s="719"/>
      <c r="AJ15" s="720"/>
      <c r="AK15" s="718" t="s">
        <v>163</v>
      </c>
      <c r="AL15" s="719"/>
      <c r="AM15" s="719"/>
      <c r="AN15" s="719"/>
      <c r="AO15" s="719"/>
      <c r="AP15" s="719"/>
      <c r="AQ15" s="720"/>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383</v>
      </c>
      <c r="Q16" s="539"/>
      <c r="R16" s="539"/>
      <c r="S16" s="539"/>
      <c r="T16" s="539"/>
      <c r="U16" s="539"/>
      <c r="V16" s="539"/>
      <c r="W16" s="539">
        <v>347</v>
      </c>
      <c r="X16" s="539"/>
      <c r="Y16" s="539"/>
      <c r="Z16" s="539"/>
      <c r="AA16" s="539"/>
      <c r="AB16" s="539"/>
      <c r="AC16" s="539"/>
      <c r="AD16" s="539">
        <v>358</v>
      </c>
      <c r="AE16" s="539"/>
      <c r="AF16" s="539"/>
      <c r="AG16" s="539"/>
      <c r="AH16" s="539"/>
      <c r="AI16" s="539"/>
      <c r="AJ16" s="539"/>
      <c r="AK16" s="539">
        <v>437</v>
      </c>
      <c r="AL16" s="539"/>
      <c r="AM16" s="539"/>
      <c r="AN16" s="539"/>
      <c r="AO16" s="539"/>
      <c r="AP16" s="539"/>
      <c r="AQ16" s="539"/>
      <c r="AR16" s="539"/>
      <c r="AS16" s="539"/>
      <c r="AT16" s="539"/>
      <c r="AU16" s="539"/>
      <c r="AV16" s="539"/>
      <c r="AW16" s="539"/>
      <c r="AX16" s="540"/>
    </row>
    <row r="17" spans="1:76" ht="24.75" customHeight="1" x14ac:dyDescent="0.15">
      <c r="A17" s="136"/>
      <c r="B17" s="137"/>
      <c r="C17" s="137"/>
      <c r="D17" s="137"/>
      <c r="E17" s="137"/>
      <c r="F17" s="138"/>
      <c r="G17" s="182" t="s">
        <v>41</v>
      </c>
      <c r="H17" s="183"/>
      <c r="I17" s="183"/>
      <c r="J17" s="183"/>
      <c r="K17" s="183"/>
      <c r="L17" s="183"/>
      <c r="M17" s="183"/>
      <c r="N17" s="183"/>
      <c r="O17" s="183"/>
      <c r="P17" s="225">
        <v>383</v>
      </c>
      <c r="Q17" s="225"/>
      <c r="R17" s="225"/>
      <c r="S17" s="225"/>
      <c r="T17" s="225"/>
      <c r="U17" s="225"/>
      <c r="V17" s="225"/>
      <c r="W17" s="225">
        <v>347</v>
      </c>
      <c r="X17" s="225"/>
      <c r="Y17" s="225"/>
      <c r="Z17" s="225"/>
      <c r="AA17" s="225"/>
      <c r="AB17" s="225"/>
      <c r="AC17" s="225"/>
      <c r="AD17" s="225">
        <v>358</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76"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76"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76" ht="52.5" customHeight="1" x14ac:dyDescent="0.15">
      <c r="A20" s="190"/>
      <c r="B20" s="188"/>
      <c r="C20" s="188"/>
      <c r="D20" s="188"/>
      <c r="E20" s="188"/>
      <c r="F20" s="189"/>
      <c r="G20" s="709" t="s">
        <v>244</v>
      </c>
      <c r="H20" s="559"/>
      <c r="I20" s="559"/>
      <c r="J20" s="559"/>
      <c r="K20" s="559"/>
      <c r="L20" s="559"/>
      <c r="M20" s="559"/>
      <c r="N20" s="559"/>
      <c r="O20" s="559"/>
      <c r="P20" s="559"/>
      <c r="Q20" s="559"/>
      <c r="R20" s="559"/>
      <c r="S20" s="559"/>
      <c r="T20" s="559"/>
      <c r="U20" s="559"/>
      <c r="V20" s="559"/>
      <c r="W20" s="559"/>
      <c r="X20" s="710"/>
      <c r="Y20" s="211" t="s">
        <v>48</v>
      </c>
      <c r="Z20" s="212"/>
      <c r="AA20" s="213"/>
      <c r="AB20" s="214" t="s">
        <v>243</v>
      </c>
      <c r="AC20" s="215"/>
      <c r="AD20" s="216"/>
      <c r="AE20" s="217">
        <v>28</v>
      </c>
      <c r="AF20" s="217"/>
      <c r="AG20" s="217"/>
      <c r="AH20" s="217"/>
      <c r="AI20" s="217"/>
      <c r="AJ20" s="217">
        <v>28</v>
      </c>
      <c r="AK20" s="217"/>
      <c r="AL20" s="217"/>
      <c r="AM20" s="217"/>
      <c r="AN20" s="217"/>
      <c r="AO20" s="217" t="s">
        <v>242</v>
      </c>
      <c r="AP20" s="217"/>
      <c r="AQ20" s="217"/>
      <c r="AR20" s="217"/>
      <c r="AS20" s="217"/>
      <c r="AT20" s="220"/>
      <c r="AU20" s="220"/>
      <c r="AV20" s="220"/>
      <c r="AW20" s="220"/>
      <c r="AX20" s="221"/>
      <c r="BF20" s="717"/>
      <c r="BG20" s="717"/>
      <c r="BH20" s="717"/>
      <c r="BI20" s="717"/>
      <c r="BJ20" s="717"/>
      <c r="BK20" s="717"/>
      <c r="BL20" s="717"/>
      <c r="BM20" s="717"/>
      <c r="BN20" s="717"/>
      <c r="BO20" s="717"/>
      <c r="BP20" s="717"/>
      <c r="BQ20" s="717"/>
      <c r="BR20" s="717"/>
      <c r="BS20" s="717"/>
      <c r="BT20" s="717"/>
      <c r="BU20" s="717"/>
      <c r="BV20" s="717"/>
      <c r="BW20" s="717"/>
    </row>
    <row r="21" spans="1:76" ht="23.65" customHeight="1" x14ac:dyDescent="0.15">
      <c r="A21" s="191"/>
      <c r="B21" s="192"/>
      <c r="C21" s="192"/>
      <c r="D21" s="192"/>
      <c r="E21" s="192"/>
      <c r="F21" s="193"/>
      <c r="G21" s="711"/>
      <c r="H21" s="712"/>
      <c r="I21" s="712"/>
      <c r="J21" s="712"/>
      <c r="K21" s="712"/>
      <c r="L21" s="712"/>
      <c r="M21" s="712"/>
      <c r="N21" s="712"/>
      <c r="O21" s="712"/>
      <c r="P21" s="712"/>
      <c r="Q21" s="712"/>
      <c r="R21" s="712"/>
      <c r="S21" s="712"/>
      <c r="T21" s="712"/>
      <c r="U21" s="712"/>
      <c r="V21" s="712"/>
      <c r="W21" s="712"/>
      <c r="X21" s="713"/>
      <c r="Y21" s="144" t="s">
        <v>52</v>
      </c>
      <c r="Z21" s="145"/>
      <c r="AA21" s="146"/>
      <c r="AB21" s="199"/>
      <c r="AC21" s="199"/>
      <c r="AD21" s="199"/>
      <c r="AE21" s="199">
        <v>28</v>
      </c>
      <c r="AF21" s="199"/>
      <c r="AG21" s="199"/>
      <c r="AH21" s="199"/>
      <c r="AI21" s="199"/>
      <c r="AJ21" s="199">
        <v>28</v>
      </c>
      <c r="AK21" s="199"/>
      <c r="AL21" s="199"/>
      <c r="AM21" s="199"/>
      <c r="AN21" s="199"/>
      <c r="AO21" s="199" t="s">
        <v>241</v>
      </c>
      <c r="AP21" s="199"/>
      <c r="AQ21" s="199"/>
      <c r="AR21" s="199"/>
      <c r="AS21" s="199"/>
      <c r="AT21" s="225" t="s">
        <v>240</v>
      </c>
      <c r="AU21" s="225"/>
      <c r="AV21" s="225"/>
      <c r="AW21" s="225"/>
      <c r="AX21" s="226"/>
      <c r="BF21" s="717"/>
      <c r="BG21" s="717"/>
      <c r="BH21" s="717"/>
      <c r="BI21" s="717"/>
      <c r="BJ21" s="717"/>
      <c r="BK21" s="717"/>
      <c r="BL21" s="717"/>
      <c r="BM21" s="717"/>
      <c r="BN21" s="717"/>
      <c r="BO21" s="717"/>
      <c r="BP21" s="717"/>
      <c r="BQ21" s="717"/>
      <c r="BR21" s="717"/>
      <c r="BS21" s="717"/>
      <c r="BT21" s="717"/>
      <c r="BU21" s="717"/>
      <c r="BV21" s="717"/>
      <c r="BW21" s="717"/>
    </row>
    <row r="22" spans="1:76" ht="32.25" customHeight="1" x14ac:dyDescent="0.15">
      <c r="A22" s="191"/>
      <c r="B22" s="192"/>
      <c r="C22" s="192"/>
      <c r="D22" s="192"/>
      <c r="E22" s="192"/>
      <c r="F22" s="193"/>
      <c r="G22" s="714"/>
      <c r="H22" s="715"/>
      <c r="I22" s="715"/>
      <c r="J22" s="715"/>
      <c r="K22" s="715"/>
      <c r="L22" s="715"/>
      <c r="M22" s="715"/>
      <c r="N22" s="715"/>
      <c r="O22" s="715"/>
      <c r="P22" s="715"/>
      <c r="Q22" s="715"/>
      <c r="R22" s="715"/>
      <c r="S22" s="715"/>
      <c r="T22" s="715"/>
      <c r="U22" s="715"/>
      <c r="V22" s="715"/>
      <c r="W22" s="715"/>
      <c r="X22" s="716"/>
      <c r="Y22" s="144" t="s">
        <v>55</v>
      </c>
      <c r="Z22" s="145"/>
      <c r="AA22" s="146"/>
      <c r="AB22" s="229" t="s">
        <v>239</v>
      </c>
      <c r="AC22" s="229"/>
      <c r="AD22" s="229"/>
      <c r="AE22" s="708">
        <v>100</v>
      </c>
      <c r="AF22" s="708"/>
      <c r="AG22" s="708"/>
      <c r="AH22" s="708"/>
      <c r="AI22" s="708"/>
      <c r="AJ22" s="708">
        <v>100</v>
      </c>
      <c r="AK22" s="708"/>
      <c r="AL22" s="708"/>
      <c r="AM22" s="708"/>
      <c r="AN22" s="708"/>
      <c r="AO22" s="708" t="s">
        <v>238</v>
      </c>
      <c r="AP22" s="708"/>
      <c r="AQ22" s="708"/>
      <c r="AR22" s="708"/>
      <c r="AS22" s="708"/>
      <c r="AT22" s="230"/>
      <c r="AU22" s="230"/>
      <c r="AV22" s="230"/>
      <c r="AW22" s="230"/>
      <c r="AX22" s="231"/>
    </row>
    <row r="23" spans="1:76"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76" ht="39.950000000000003" customHeight="1" x14ac:dyDescent="0.15">
      <c r="A24" s="248"/>
      <c r="B24" s="249"/>
      <c r="C24" s="249"/>
      <c r="D24" s="249"/>
      <c r="E24" s="249"/>
      <c r="F24" s="250"/>
      <c r="G24" s="699" t="s">
        <v>237</v>
      </c>
      <c r="H24" s="700"/>
      <c r="I24" s="700"/>
      <c r="J24" s="700"/>
      <c r="K24" s="700"/>
      <c r="L24" s="700"/>
      <c r="M24" s="700"/>
      <c r="N24" s="700"/>
      <c r="O24" s="700"/>
      <c r="P24" s="700"/>
      <c r="Q24" s="700"/>
      <c r="R24" s="700"/>
      <c r="S24" s="700"/>
      <c r="T24" s="700"/>
      <c r="U24" s="700"/>
      <c r="V24" s="700"/>
      <c r="W24" s="700"/>
      <c r="X24" s="701"/>
      <c r="Y24" s="238" t="s">
        <v>62</v>
      </c>
      <c r="Z24" s="239"/>
      <c r="AA24" s="240"/>
      <c r="AB24" s="241" t="s">
        <v>236</v>
      </c>
      <c r="AC24" s="239"/>
      <c r="AD24" s="240"/>
      <c r="AE24" s="229">
        <v>8</v>
      </c>
      <c r="AF24" s="229"/>
      <c r="AG24" s="229"/>
      <c r="AH24" s="229"/>
      <c r="AI24" s="229"/>
      <c r="AJ24" s="217">
        <v>8</v>
      </c>
      <c r="AK24" s="217"/>
      <c r="AL24" s="217"/>
      <c r="AM24" s="217"/>
      <c r="AN24" s="217"/>
      <c r="AO24" s="217">
        <v>8</v>
      </c>
      <c r="AP24" s="217"/>
      <c r="AQ24" s="217"/>
      <c r="AR24" s="217"/>
      <c r="AS24" s="217"/>
      <c r="AT24" s="242" t="s">
        <v>150</v>
      </c>
      <c r="AU24" s="243"/>
      <c r="AV24" s="243"/>
      <c r="AW24" s="243"/>
      <c r="AX24" s="244"/>
      <c r="AY24" s="3"/>
      <c r="AZ24" s="2"/>
      <c r="BA24" s="2"/>
      <c r="BB24" s="2"/>
      <c r="BC24" s="2"/>
    </row>
    <row r="25" spans="1:76" ht="32.25" customHeight="1" x14ac:dyDescent="0.15">
      <c r="A25" s="251"/>
      <c r="B25" s="252"/>
      <c r="C25" s="252"/>
      <c r="D25" s="252"/>
      <c r="E25" s="252"/>
      <c r="F25" s="253"/>
      <c r="G25" s="702"/>
      <c r="H25" s="703"/>
      <c r="I25" s="703"/>
      <c r="J25" s="703"/>
      <c r="K25" s="703"/>
      <c r="L25" s="703"/>
      <c r="M25" s="703"/>
      <c r="N25" s="703"/>
      <c r="O25" s="703"/>
      <c r="P25" s="703"/>
      <c r="Q25" s="703"/>
      <c r="R25" s="703"/>
      <c r="S25" s="703"/>
      <c r="T25" s="703"/>
      <c r="U25" s="703"/>
      <c r="V25" s="703"/>
      <c r="W25" s="703"/>
      <c r="X25" s="704"/>
      <c r="Y25" s="256" t="s">
        <v>149</v>
      </c>
      <c r="Z25" s="257"/>
      <c r="AA25" s="258"/>
      <c r="AB25" s="241" t="s">
        <v>236</v>
      </c>
      <c r="AC25" s="239"/>
      <c r="AD25" s="240"/>
      <c r="AE25" s="242">
        <v>8</v>
      </c>
      <c r="AF25" s="243"/>
      <c r="AG25" s="243"/>
      <c r="AH25" s="243"/>
      <c r="AI25" s="259"/>
      <c r="AJ25" s="242">
        <v>8</v>
      </c>
      <c r="AK25" s="243"/>
      <c r="AL25" s="243"/>
      <c r="AM25" s="243"/>
      <c r="AN25" s="259"/>
      <c r="AO25" s="242">
        <v>8</v>
      </c>
      <c r="AP25" s="243"/>
      <c r="AQ25" s="243"/>
      <c r="AR25" s="243"/>
      <c r="AS25" s="259"/>
      <c r="AT25" s="260">
        <v>8</v>
      </c>
      <c r="AU25" s="261"/>
      <c r="AV25" s="261"/>
      <c r="AW25" s="261"/>
      <c r="AX25" s="263"/>
      <c r="AY25" s="3"/>
      <c r="AZ25" s="2"/>
      <c r="BA25" s="2"/>
      <c r="BB25" s="2"/>
      <c r="BC25" s="2"/>
      <c r="BG25" s="698"/>
      <c r="BH25" s="698"/>
      <c r="BI25" s="698"/>
      <c r="BJ25" s="698"/>
      <c r="BK25" s="698"/>
      <c r="BL25" s="698"/>
      <c r="BM25" s="698"/>
      <c r="BN25" s="698"/>
      <c r="BO25" s="698"/>
      <c r="BP25" s="698"/>
      <c r="BQ25" s="698"/>
      <c r="BR25" s="698"/>
      <c r="BS25" s="698"/>
      <c r="BT25" s="698"/>
      <c r="BU25" s="698"/>
      <c r="BV25" s="698"/>
      <c r="BW25" s="698"/>
      <c r="BX25" s="698"/>
    </row>
    <row r="26" spans="1:76"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c r="BG26" s="698"/>
      <c r="BH26" s="698"/>
      <c r="BI26" s="698"/>
      <c r="BJ26" s="698"/>
      <c r="BK26" s="698"/>
      <c r="BL26" s="698"/>
      <c r="BM26" s="698"/>
      <c r="BN26" s="698"/>
      <c r="BO26" s="698"/>
      <c r="BP26" s="698"/>
      <c r="BQ26" s="698"/>
      <c r="BR26" s="698"/>
      <c r="BS26" s="698"/>
      <c r="BT26" s="698"/>
      <c r="BU26" s="698"/>
      <c r="BV26" s="698"/>
      <c r="BW26" s="698"/>
      <c r="BX26" s="698"/>
    </row>
    <row r="27" spans="1:76" ht="46.5" customHeight="1" x14ac:dyDescent="0.15">
      <c r="A27" s="302"/>
      <c r="B27" s="303"/>
      <c r="C27" s="303"/>
      <c r="D27" s="303"/>
      <c r="E27" s="303"/>
      <c r="F27" s="304"/>
      <c r="G27" s="617" t="s">
        <v>235</v>
      </c>
      <c r="H27" s="617"/>
      <c r="I27" s="617"/>
      <c r="J27" s="617"/>
      <c r="K27" s="617"/>
      <c r="L27" s="617"/>
      <c r="M27" s="617"/>
      <c r="N27" s="617"/>
      <c r="O27" s="617"/>
      <c r="P27" s="617"/>
      <c r="Q27" s="617"/>
      <c r="R27" s="617"/>
      <c r="S27" s="617"/>
      <c r="T27" s="617"/>
      <c r="U27" s="617"/>
      <c r="V27" s="617"/>
      <c r="W27" s="617"/>
      <c r="X27" s="617"/>
      <c r="Y27" s="269" t="s">
        <v>66</v>
      </c>
      <c r="Z27" s="270"/>
      <c r="AA27" s="271"/>
      <c r="AB27" s="272" t="s">
        <v>70</v>
      </c>
      <c r="AC27" s="273"/>
      <c r="AD27" s="274"/>
      <c r="AE27" s="690">
        <f>P17/AE24*1000</f>
        <v>47875</v>
      </c>
      <c r="AF27" s="691"/>
      <c r="AG27" s="691"/>
      <c r="AH27" s="691"/>
      <c r="AI27" s="692"/>
      <c r="AJ27" s="690">
        <f>W17/AJ24*1000</f>
        <v>43375</v>
      </c>
      <c r="AK27" s="691"/>
      <c r="AL27" s="691"/>
      <c r="AM27" s="691"/>
      <c r="AN27" s="692"/>
      <c r="AO27" s="690">
        <f>AD17/AO24*1000</f>
        <v>44750</v>
      </c>
      <c r="AP27" s="691"/>
      <c r="AQ27" s="691"/>
      <c r="AR27" s="691"/>
      <c r="AS27" s="692"/>
      <c r="AT27" s="690">
        <v>54625</v>
      </c>
      <c r="AU27" s="691"/>
      <c r="AV27" s="691"/>
      <c r="AW27" s="691"/>
      <c r="AX27" s="693"/>
    </row>
    <row r="28" spans="1:76" ht="47.1" customHeight="1" x14ac:dyDescent="0.15">
      <c r="A28" s="305"/>
      <c r="B28" s="306"/>
      <c r="C28" s="306"/>
      <c r="D28" s="306"/>
      <c r="E28" s="306"/>
      <c r="F28" s="307"/>
      <c r="G28" s="620"/>
      <c r="H28" s="620"/>
      <c r="I28" s="620"/>
      <c r="J28" s="620"/>
      <c r="K28" s="620"/>
      <c r="L28" s="620"/>
      <c r="M28" s="620"/>
      <c r="N28" s="620"/>
      <c r="O28" s="620"/>
      <c r="P28" s="620"/>
      <c r="Q28" s="620"/>
      <c r="R28" s="620"/>
      <c r="S28" s="620"/>
      <c r="T28" s="620"/>
      <c r="U28" s="620"/>
      <c r="V28" s="620"/>
      <c r="W28" s="620"/>
      <c r="X28" s="620"/>
      <c r="Y28" s="211" t="s">
        <v>71</v>
      </c>
      <c r="Z28" s="257"/>
      <c r="AA28" s="258"/>
      <c r="AB28" s="705" t="s">
        <v>234</v>
      </c>
      <c r="AC28" s="706"/>
      <c r="AD28" s="707"/>
      <c r="AE28" s="697" t="s">
        <v>233</v>
      </c>
      <c r="AF28" s="273"/>
      <c r="AG28" s="273"/>
      <c r="AH28" s="273"/>
      <c r="AI28" s="274"/>
      <c r="AJ28" s="697" t="s">
        <v>232</v>
      </c>
      <c r="AK28" s="273"/>
      <c r="AL28" s="273"/>
      <c r="AM28" s="273"/>
      <c r="AN28" s="274"/>
      <c r="AO28" s="697" t="s">
        <v>231</v>
      </c>
      <c r="AP28" s="273"/>
      <c r="AQ28" s="273"/>
      <c r="AR28" s="273"/>
      <c r="AS28" s="274"/>
      <c r="AT28" s="697" t="s">
        <v>230</v>
      </c>
      <c r="AU28" s="273"/>
      <c r="AV28" s="273"/>
      <c r="AW28" s="273"/>
      <c r="AX28" s="274"/>
    </row>
    <row r="29" spans="1:76"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76" ht="23.1" customHeight="1" x14ac:dyDescent="0.15">
      <c r="A30" s="285"/>
      <c r="B30" s="286"/>
      <c r="C30" s="296" t="s">
        <v>81</v>
      </c>
      <c r="D30" s="297"/>
      <c r="E30" s="297"/>
      <c r="F30" s="297"/>
      <c r="G30" s="297"/>
      <c r="H30" s="297"/>
      <c r="I30" s="297"/>
      <c r="J30" s="297"/>
      <c r="K30" s="298"/>
      <c r="L30" s="299">
        <v>437</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76"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76"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198</v>
      </c>
      <c r="B40" s="340"/>
      <c r="C40" s="345" t="s">
        <v>197</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348" t="s">
        <v>182</v>
      </c>
      <c r="AE40" s="349"/>
      <c r="AF40" s="349"/>
      <c r="AG40" s="694" t="s">
        <v>229</v>
      </c>
      <c r="AH40" s="695"/>
      <c r="AI40" s="695"/>
      <c r="AJ40" s="695"/>
      <c r="AK40" s="695"/>
      <c r="AL40" s="695"/>
      <c r="AM40" s="695"/>
      <c r="AN40" s="695"/>
      <c r="AO40" s="695"/>
      <c r="AP40" s="695"/>
      <c r="AQ40" s="695"/>
      <c r="AR40" s="695"/>
      <c r="AS40" s="695"/>
      <c r="AT40" s="695"/>
      <c r="AU40" s="695"/>
      <c r="AV40" s="695"/>
      <c r="AW40" s="695"/>
      <c r="AX40" s="696"/>
    </row>
    <row r="41" spans="1:50" ht="26.25" customHeight="1" x14ac:dyDescent="0.15">
      <c r="A41" s="341"/>
      <c r="B41" s="342"/>
      <c r="C41" s="359" t="s">
        <v>195</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362" t="s">
        <v>182</v>
      </c>
      <c r="AE41" s="363"/>
      <c r="AF41" s="363"/>
      <c r="AG41" s="684"/>
      <c r="AH41" s="685"/>
      <c r="AI41" s="685"/>
      <c r="AJ41" s="685"/>
      <c r="AK41" s="685"/>
      <c r="AL41" s="685"/>
      <c r="AM41" s="685"/>
      <c r="AN41" s="685"/>
      <c r="AO41" s="685"/>
      <c r="AP41" s="685"/>
      <c r="AQ41" s="685"/>
      <c r="AR41" s="685"/>
      <c r="AS41" s="685"/>
      <c r="AT41" s="685"/>
      <c r="AU41" s="685"/>
      <c r="AV41" s="685"/>
      <c r="AW41" s="685"/>
      <c r="AX41" s="686"/>
    </row>
    <row r="42" spans="1:50" ht="30" customHeight="1" x14ac:dyDescent="0.15">
      <c r="A42" s="343"/>
      <c r="B42" s="344"/>
      <c r="C42" s="364" t="s">
        <v>194</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367" t="s">
        <v>182</v>
      </c>
      <c r="AE42" s="368"/>
      <c r="AF42" s="368"/>
      <c r="AG42" s="687"/>
      <c r="AH42" s="688"/>
      <c r="AI42" s="688"/>
      <c r="AJ42" s="688"/>
      <c r="AK42" s="688"/>
      <c r="AL42" s="688"/>
      <c r="AM42" s="688"/>
      <c r="AN42" s="688"/>
      <c r="AO42" s="688"/>
      <c r="AP42" s="688"/>
      <c r="AQ42" s="688"/>
      <c r="AR42" s="688"/>
      <c r="AS42" s="688"/>
      <c r="AT42" s="688"/>
      <c r="AU42" s="688"/>
      <c r="AV42" s="688"/>
      <c r="AW42" s="688"/>
      <c r="AX42" s="689"/>
    </row>
    <row r="43" spans="1:50" ht="26.25" customHeight="1" x14ac:dyDescent="0.15">
      <c r="A43" s="369" t="s">
        <v>193</v>
      </c>
      <c r="B43" s="370"/>
      <c r="C43" s="371" t="s">
        <v>192</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670" t="s">
        <v>181</v>
      </c>
      <c r="AE43" s="671"/>
      <c r="AF43" s="671"/>
      <c r="AG43" s="681" t="s">
        <v>228</v>
      </c>
      <c r="AH43" s="682"/>
      <c r="AI43" s="682"/>
      <c r="AJ43" s="682"/>
      <c r="AK43" s="682"/>
      <c r="AL43" s="682"/>
      <c r="AM43" s="682"/>
      <c r="AN43" s="682"/>
      <c r="AO43" s="682"/>
      <c r="AP43" s="682"/>
      <c r="AQ43" s="682"/>
      <c r="AR43" s="682"/>
      <c r="AS43" s="682"/>
      <c r="AT43" s="682"/>
      <c r="AU43" s="682"/>
      <c r="AV43" s="682"/>
      <c r="AW43" s="682"/>
      <c r="AX43" s="683"/>
    </row>
    <row r="44" spans="1:50" ht="26.25" customHeight="1" x14ac:dyDescent="0.15">
      <c r="A44" s="341"/>
      <c r="B44" s="342"/>
      <c r="C44" s="384" t="s">
        <v>190</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t="s">
        <v>182</v>
      </c>
      <c r="AE44" s="363"/>
      <c r="AF44" s="363"/>
      <c r="AG44" s="684"/>
      <c r="AH44" s="685"/>
      <c r="AI44" s="685"/>
      <c r="AJ44" s="685"/>
      <c r="AK44" s="685"/>
      <c r="AL44" s="685"/>
      <c r="AM44" s="685"/>
      <c r="AN44" s="685"/>
      <c r="AO44" s="685"/>
      <c r="AP44" s="685"/>
      <c r="AQ44" s="685"/>
      <c r="AR44" s="685"/>
      <c r="AS44" s="685"/>
      <c r="AT44" s="685"/>
      <c r="AU44" s="685"/>
      <c r="AV44" s="685"/>
      <c r="AW44" s="685"/>
      <c r="AX44" s="686"/>
    </row>
    <row r="45" spans="1:50" ht="26.25" customHeight="1" x14ac:dyDescent="0.15">
      <c r="A45" s="341"/>
      <c r="B45" s="342"/>
      <c r="C45" s="384" t="s">
        <v>189</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2" t="s">
        <v>182</v>
      </c>
      <c r="AE45" s="363"/>
      <c r="AF45" s="363"/>
      <c r="AG45" s="684"/>
      <c r="AH45" s="685"/>
      <c r="AI45" s="685"/>
      <c r="AJ45" s="685"/>
      <c r="AK45" s="685"/>
      <c r="AL45" s="685"/>
      <c r="AM45" s="685"/>
      <c r="AN45" s="685"/>
      <c r="AO45" s="685"/>
      <c r="AP45" s="685"/>
      <c r="AQ45" s="685"/>
      <c r="AR45" s="685"/>
      <c r="AS45" s="685"/>
      <c r="AT45" s="685"/>
      <c r="AU45" s="685"/>
      <c r="AV45" s="685"/>
      <c r="AW45" s="685"/>
      <c r="AX45" s="686"/>
    </row>
    <row r="46" spans="1:50" ht="26.25" customHeight="1" x14ac:dyDescent="0.15">
      <c r="A46" s="341"/>
      <c r="B46" s="342"/>
      <c r="C46" s="384" t="s">
        <v>188</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2" t="s">
        <v>182</v>
      </c>
      <c r="AE46" s="363"/>
      <c r="AF46" s="363"/>
      <c r="AG46" s="684"/>
      <c r="AH46" s="685"/>
      <c r="AI46" s="685"/>
      <c r="AJ46" s="685"/>
      <c r="AK46" s="685"/>
      <c r="AL46" s="685"/>
      <c r="AM46" s="685"/>
      <c r="AN46" s="685"/>
      <c r="AO46" s="685"/>
      <c r="AP46" s="685"/>
      <c r="AQ46" s="685"/>
      <c r="AR46" s="685"/>
      <c r="AS46" s="685"/>
      <c r="AT46" s="685"/>
      <c r="AU46" s="685"/>
      <c r="AV46" s="685"/>
      <c r="AW46" s="685"/>
      <c r="AX46" s="686"/>
    </row>
    <row r="47" spans="1:50" ht="26.25" customHeight="1" x14ac:dyDescent="0.15">
      <c r="A47" s="341"/>
      <c r="B47" s="342"/>
      <c r="C47" s="384" t="s">
        <v>187</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362" t="s">
        <v>182</v>
      </c>
      <c r="AE47" s="363"/>
      <c r="AF47" s="363"/>
      <c r="AG47" s="684"/>
      <c r="AH47" s="685"/>
      <c r="AI47" s="685"/>
      <c r="AJ47" s="685"/>
      <c r="AK47" s="685"/>
      <c r="AL47" s="685"/>
      <c r="AM47" s="685"/>
      <c r="AN47" s="685"/>
      <c r="AO47" s="685"/>
      <c r="AP47" s="685"/>
      <c r="AQ47" s="685"/>
      <c r="AR47" s="685"/>
      <c r="AS47" s="685"/>
      <c r="AT47" s="685"/>
      <c r="AU47" s="685"/>
      <c r="AV47" s="685"/>
      <c r="AW47" s="685"/>
      <c r="AX47" s="686"/>
    </row>
    <row r="48" spans="1:50" ht="26.25" customHeight="1" x14ac:dyDescent="0.15">
      <c r="A48" s="341"/>
      <c r="B48" s="342"/>
      <c r="C48" s="392" t="s">
        <v>186</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67" t="s">
        <v>181</v>
      </c>
      <c r="AE48" s="368"/>
      <c r="AF48" s="368"/>
      <c r="AG48" s="687"/>
      <c r="AH48" s="688"/>
      <c r="AI48" s="688"/>
      <c r="AJ48" s="688"/>
      <c r="AK48" s="688"/>
      <c r="AL48" s="688"/>
      <c r="AM48" s="688"/>
      <c r="AN48" s="688"/>
      <c r="AO48" s="688"/>
      <c r="AP48" s="688"/>
      <c r="AQ48" s="688"/>
      <c r="AR48" s="688"/>
      <c r="AS48" s="688"/>
      <c r="AT48" s="688"/>
      <c r="AU48" s="688"/>
      <c r="AV48" s="688"/>
      <c r="AW48" s="688"/>
      <c r="AX48" s="689"/>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670" t="s">
        <v>181</v>
      </c>
      <c r="AE49" s="671"/>
      <c r="AF49" s="671"/>
      <c r="AG49" s="672" t="s">
        <v>227</v>
      </c>
      <c r="AH49" s="673"/>
      <c r="AI49" s="673"/>
      <c r="AJ49" s="673"/>
      <c r="AK49" s="673"/>
      <c r="AL49" s="673"/>
      <c r="AM49" s="673"/>
      <c r="AN49" s="673"/>
      <c r="AO49" s="673"/>
      <c r="AP49" s="673"/>
      <c r="AQ49" s="673"/>
      <c r="AR49" s="673"/>
      <c r="AS49" s="673"/>
      <c r="AT49" s="673"/>
      <c r="AU49" s="673"/>
      <c r="AV49" s="673"/>
      <c r="AW49" s="673"/>
      <c r="AX49" s="674"/>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2" t="s">
        <v>127</v>
      </c>
      <c r="AE50" s="363"/>
      <c r="AF50" s="363"/>
      <c r="AG50" s="675"/>
      <c r="AH50" s="676"/>
      <c r="AI50" s="676"/>
      <c r="AJ50" s="676"/>
      <c r="AK50" s="676"/>
      <c r="AL50" s="676"/>
      <c r="AM50" s="676"/>
      <c r="AN50" s="676"/>
      <c r="AO50" s="676"/>
      <c r="AP50" s="676"/>
      <c r="AQ50" s="676"/>
      <c r="AR50" s="676"/>
      <c r="AS50" s="676"/>
      <c r="AT50" s="676"/>
      <c r="AU50" s="676"/>
      <c r="AV50" s="676"/>
      <c r="AW50" s="676"/>
      <c r="AX50" s="677"/>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t="s">
        <v>127</v>
      </c>
      <c r="AE51" s="363"/>
      <c r="AF51" s="363"/>
      <c r="AG51" s="678"/>
      <c r="AH51" s="679"/>
      <c r="AI51" s="679"/>
      <c r="AJ51" s="679"/>
      <c r="AK51" s="679"/>
      <c r="AL51" s="679"/>
      <c r="AM51" s="679"/>
      <c r="AN51" s="679"/>
      <c r="AO51" s="679"/>
      <c r="AP51" s="679"/>
      <c r="AQ51" s="679"/>
      <c r="AR51" s="679"/>
      <c r="AS51" s="679"/>
      <c r="AT51" s="679"/>
      <c r="AU51" s="679"/>
      <c r="AV51" s="679"/>
      <c r="AW51" s="679"/>
      <c r="AX51" s="680"/>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26"/>
      <c r="AE52" s="372"/>
      <c r="AF52" s="372"/>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665" t="s">
        <v>226</v>
      </c>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6"/>
      <c r="AU56" s="666"/>
      <c r="AV56" s="666"/>
      <c r="AW56" s="666"/>
      <c r="AX56" s="667"/>
    </row>
    <row r="57" spans="1:50" ht="66.75" customHeight="1" thickBot="1" x14ac:dyDescent="0.2">
      <c r="A57" s="411"/>
      <c r="B57" s="412"/>
      <c r="C57" s="419" t="s">
        <v>113</v>
      </c>
      <c r="D57" s="420"/>
      <c r="E57" s="420"/>
      <c r="F57" s="421"/>
      <c r="G57" s="668" t="s">
        <v>225</v>
      </c>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9"/>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19</v>
      </c>
      <c r="L67" s="323"/>
      <c r="M67" s="323"/>
      <c r="N67" s="323"/>
      <c r="O67" s="323"/>
      <c r="P67" s="323"/>
      <c r="Q67" s="323"/>
      <c r="R67" s="324"/>
      <c r="S67" s="445" t="s">
        <v>121</v>
      </c>
      <c r="T67" s="449"/>
      <c r="U67" s="449"/>
      <c r="V67" s="449"/>
      <c r="W67" s="449"/>
      <c r="X67" s="449"/>
      <c r="Y67" s="449"/>
      <c r="Z67" s="465"/>
      <c r="AA67" s="466">
        <v>43</v>
      </c>
      <c r="AB67" s="323"/>
      <c r="AC67" s="323"/>
      <c r="AD67" s="323"/>
      <c r="AE67" s="323"/>
      <c r="AF67" s="323"/>
      <c r="AG67" s="323"/>
      <c r="AH67" s="324"/>
      <c r="AI67" s="445" t="s">
        <v>122</v>
      </c>
      <c r="AJ67" s="446"/>
      <c r="AK67" s="446"/>
      <c r="AL67" s="446"/>
      <c r="AM67" s="446"/>
      <c r="AN67" s="446"/>
      <c r="AO67" s="446"/>
      <c r="AP67" s="447"/>
      <c r="AQ67" s="448">
        <v>182</v>
      </c>
      <c r="AR67" s="449"/>
      <c r="AS67" s="449"/>
      <c r="AT67" s="449"/>
      <c r="AU67" s="449"/>
      <c r="AV67" s="449"/>
      <c r="AW67" s="449"/>
      <c r="AX67" s="450"/>
    </row>
  </sheetData>
  <mergeCells count="258">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G17:O17"/>
    <mergeCell ref="P17:V17"/>
    <mergeCell ref="W17:AC17"/>
    <mergeCell ref="AD17:AJ17"/>
    <mergeCell ref="AK17:AQ17"/>
    <mergeCell ref="AR17:AX17"/>
    <mergeCell ref="AJ19:AN19"/>
    <mergeCell ref="G18:O18"/>
    <mergeCell ref="P18:V18"/>
    <mergeCell ref="W18:AC18"/>
    <mergeCell ref="AD18:AJ18"/>
    <mergeCell ref="AK18:AQ18"/>
    <mergeCell ref="AO19:AS19"/>
    <mergeCell ref="AT19:AX19"/>
    <mergeCell ref="BF20:BW21"/>
    <mergeCell ref="Y21:AA21"/>
    <mergeCell ref="AB21:AD21"/>
    <mergeCell ref="AE21:AI21"/>
    <mergeCell ref="AJ21:AN21"/>
    <mergeCell ref="AO21:AS21"/>
    <mergeCell ref="AT21:AX21"/>
    <mergeCell ref="AR16:AX16"/>
    <mergeCell ref="AR18:AX18"/>
    <mergeCell ref="Y22:AA22"/>
    <mergeCell ref="Y20:AA20"/>
    <mergeCell ref="AB20:AD20"/>
    <mergeCell ref="AE20:AI20"/>
    <mergeCell ref="AJ20:AN20"/>
    <mergeCell ref="AO20:AS20"/>
    <mergeCell ref="AT20:AX20"/>
    <mergeCell ref="Y19:AA19"/>
    <mergeCell ref="AB19:AD19"/>
    <mergeCell ref="A19:F22"/>
    <mergeCell ref="G19:X19"/>
    <mergeCell ref="AB22:AD22"/>
    <mergeCell ref="AE22:AI22"/>
    <mergeCell ref="AE19:AI19"/>
    <mergeCell ref="AO22:AS22"/>
    <mergeCell ref="AT22:AX22"/>
    <mergeCell ref="A23:F25"/>
    <mergeCell ref="G23:X23"/>
    <mergeCell ref="Y23:AA23"/>
    <mergeCell ref="AB23:AD23"/>
    <mergeCell ref="AE23:AI23"/>
    <mergeCell ref="AJ23:AN23"/>
    <mergeCell ref="AO23:AS23"/>
    <mergeCell ref="AT23:AX23"/>
    <mergeCell ref="AJ22:AN22"/>
    <mergeCell ref="AT24:AX24"/>
    <mergeCell ref="Y25:AA25"/>
    <mergeCell ref="AB25:AD25"/>
    <mergeCell ref="AE25:AI25"/>
    <mergeCell ref="AJ25:AN25"/>
    <mergeCell ref="AO25:AS25"/>
    <mergeCell ref="AT25:AX25"/>
    <mergeCell ref="G20:X22"/>
    <mergeCell ref="AT28:AX28"/>
    <mergeCell ref="Y27:AA27"/>
    <mergeCell ref="AB27:AD27"/>
    <mergeCell ref="BG25:BX26"/>
    <mergeCell ref="A26:F28"/>
    <mergeCell ref="G26:X26"/>
    <mergeCell ref="Y26:AA26"/>
    <mergeCell ref="AB26:AD26"/>
    <mergeCell ref="AE26:AI26"/>
    <mergeCell ref="AJ26:AN26"/>
    <mergeCell ref="AO26:AS26"/>
    <mergeCell ref="AT26:AX26"/>
    <mergeCell ref="G27:X28"/>
    <mergeCell ref="G24:X25"/>
    <mergeCell ref="Y24:AA24"/>
    <mergeCell ref="AB24:AD24"/>
    <mergeCell ref="AE24:AI24"/>
    <mergeCell ref="AJ24:AN24"/>
    <mergeCell ref="AO24:AS24"/>
    <mergeCell ref="Y28:AA28"/>
    <mergeCell ref="AB28:AD28"/>
    <mergeCell ref="AE28:AI28"/>
    <mergeCell ref="AJ28:AN28"/>
    <mergeCell ref="AO28:AS28"/>
    <mergeCell ref="L30:Q30"/>
    <mergeCell ref="R30:W30"/>
    <mergeCell ref="X30:AX30"/>
    <mergeCell ref="C31:K31"/>
    <mergeCell ref="C42:AC42"/>
    <mergeCell ref="AD42:AF42"/>
    <mergeCell ref="R34:W34"/>
    <mergeCell ref="X34:AX34"/>
    <mergeCell ref="AE27:AI27"/>
    <mergeCell ref="AJ27:AN27"/>
    <mergeCell ref="AO27:AS27"/>
    <mergeCell ref="AT27:AX27"/>
    <mergeCell ref="L31:Q31"/>
    <mergeCell ref="R31:W31"/>
    <mergeCell ref="A38:AX38"/>
    <mergeCell ref="C39:AC39"/>
    <mergeCell ref="AD39:AF39"/>
    <mergeCell ref="AG39:AX39"/>
    <mergeCell ref="A40:B42"/>
    <mergeCell ref="C40:AC40"/>
    <mergeCell ref="AD40:AF40"/>
    <mergeCell ref="AG40:AX42"/>
    <mergeCell ref="C41:AC41"/>
    <mergeCell ref="AD41:AF41"/>
    <mergeCell ref="C48:AC48"/>
    <mergeCell ref="AD48:AF48"/>
    <mergeCell ref="C33:K33"/>
    <mergeCell ref="L33:Q33"/>
    <mergeCell ref="R33:W33"/>
    <mergeCell ref="X33:AX33"/>
    <mergeCell ref="C34:K34"/>
    <mergeCell ref="L34:Q34"/>
    <mergeCell ref="C36:K36"/>
    <mergeCell ref="L36:Q36"/>
    <mergeCell ref="R36:W36"/>
    <mergeCell ref="X36:AX36"/>
    <mergeCell ref="AD46:AF46"/>
    <mergeCell ref="C35:K35"/>
    <mergeCell ref="L35:Q35"/>
    <mergeCell ref="R35:W35"/>
    <mergeCell ref="X35:AX35"/>
    <mergeCell ref="AD43:AF43"/>
    <mergeCell ref="AG43:AX48"/>
    <mergeCell ref="C44:AC44"/>
    <mergeCell ref="AD44:AF44"/>
    <mergeCell ref="C45:AC45"/>
    <mergeCell ref="AD45:AF45"/>
    <mergeCell ref="C46:AC46"/>
    <mergeCell ref="X31:AX31"/>
    <mergeCell ref="C32:K32"/>
    <mergeCell ref="C47:AC47"/>
    <mergeCell ref="AD47:AF47"/>
    <mergeCell ref="L32:Q32"/>
    <mergeCell ref="R32:W32"/>
    <mergeCell ref="X32:AX32"/>
    <mergeCell ref="K67:R67"/>
    <mergeCell ref="A29:B36"/>
    <mergeCell ref="C29:K29"/>
    <mergeCell ref="L29:Q29"/>
    <mergeCell ref="R29:W29"/>
    <mergeCell ref="X29:AX29"/>
    <mergeCell ref="C30:K30"/>
    <mergeCell ref="A49:B51"/>
    <mergeCell ref="C49:AC49"/>
    <mergeCell ref="AD49:AF49"/>
    <mergeCell ref="AG49:AX51"/>
    <mergeCell ref="C50:AC50"/>
    <mergeCell ref="AD50:AF50"/>
    <mergeCell ref="C51:AC51"/>
    <mergeCell ref="AD51:AF51"/>
    <mergeCell ref="A43:B48"/>
    <mergeCell ref="C43:AC43"/>
    <mergeCell ref="AD52:AF52"/>
    <mergeCell ref="AG52:AX55"/>
    <mergeCell ref="C53:F53"/>
    <mergeCell ref="G53:S53"/>
    <mergeCell ref="T53:AF53"/>
    <mergeCell ref="C54:F54"/>
    <mergeCell ref="G54:S54"/>
    <mergeCell ref="T54:AF54"/>
    <mergeCell ref="C55:F55"/>
    <mergeCell ref="G55:S55"/>
    <mergeCell ref="T55:AF55"/>
    <mergeCell ref="A56:B57"/>
    <mergeCell ref="C56:F56"/>
    <mergeCell ref="G56:AX56"/>
    <mergeCell ref="C57:F57"/>
    <mergeCell ref="G57:AX57"/>
    <mergeCell ref="A52:B55"/>
    <mergeCell ref="C52:AC52"/>
    <mergeCell ref="S67:Z67"/>
    <mergeCell ref="AA67:AH67"/>
    <mergeCell ref="A58:AX58"/>
    <mergeCell ref="A59:AX59"/>
    <mergeCell ref="A60:AX60"/>
    <mergeCell ref="A61:E61"/>
    <mergeCell ref="F61:AX61"/>
    <mergeCell ref="A62:AX62"/>
    <mergeCell ref="AI67:AP67"/>
    <mergeCell ref="AQ67:AX67"/>
    <mergeCell ref="A63:E63"/>
    <mergeCell ref="F63:AX63"/>
    <mergeCell ref="A64:AX64"/>
    <mergeCell ref="A65:AX65"/>
    <mergeCell ref="A66:AX66"/>
    <mergeCell ref="A67:B67"/>
    <mergeCell ref="C67:J6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180</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78" t="s">
        <v>288</v>
      </c>
      <c r="H3" s="579"/>
      <c r="I3" s="579"/>
      <c r="J3" s="579"/>
      <c r="K3" s="579"/>
      <c r="L3" s="579"/>
      <c r="M3" s="579"/>
      <c r="N3" s="579"/>
      <c r="O3" s="579"/>
      <c r="P3" s="579"/>
      <c r="Q3" s="579"/>
      <c r="R3" s="579"/>
      <c r="S3" s="579"/>
      <c r="T3" s="579"/>
      <c r="U3" s="579"/>
      <c r="V3" s="579"/>
      <c r="W3" s="579"/>
      <c r="X3" s="579"/>
      <c r="Y3" s="80" t="s">
        <v>176</v>
      </c>
      <c r="Z3" s="580"/>
      <c r="AA3" s="580"/>
      <c r="AB3" s="580"/>
      <c r="AC3" s="580"/>
      <c r="AD3" s="581"/>
      <c r="AE3" s="779" t="s">
        <v>287</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286</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285</v>
      </c>
      <c r="AF4" s="569"/>
      <c r="AG4" s="569"/>
      <c r="AH4" s="569"/>
      <c r="AI4" s="569"/>
      <c r="AJ4" s="569"/>
      <c r="AK4" s="569"/>
      <c r="AL4" s="569"/>
      <c r="AM4" s="569"/>
      <c r="AN4" s="569"/>
      <c r="AO4" s="569"/>
      <c r="AP4" s="570"/>
      <c r="AQ4" s="601" t="s">
        <v>284</v>
      </c>
      <c r="AR4" s="602"/>
      <c r="AS4" s="602"/>
      <c r="AT4" s="602"/>
      <c r="AU4" s="602"/>
      <c r="AV4" s="602"/>
      <c r="AW4" s="602"/>
      <c r="AX4" s="603"/>
    </row>
    <row r="5" spans="1:50" ht="30" customHeight="1" x14ac:dyDescent="0.15">
      <c r="A5" s="118" t="s">
        <v>13</v>
      </c>
      <c r="B5" s="119"/>
      <c r="C5" s="119"/>
      <c r="D5" s="119"/>
      <c r="E5" s="119"/>
      <c r="F5" s="119"/>
      <c r="G5" s="770" t="s">
        <v>283</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6" t="s">
        <v>282</v>
      </c>
      <c r="AF5" s="576"/>
      <c r="AG5" s="576"/>
      <c r="AH5" s="576"/>
      <c r="AI5" s="576"/>
      <c r="AJ5" s="576"/>
      <c r="AK5" s="576"/>
      <c r="AL5" s="576"/>
      <c r="AM5" s="576"/>
      <c r="AN5" s="576"/>
      <c r="AO5" s="576"/>
      <c r="AP5" s="576"/>
      <c r="AQ5" s="243"/>
      <c r="AR5" s="243"/>
      <c r="AS5" s="243"/>
      <c r="AT5" s="243"/>
      <c r="AU5" s="243"/>
      <c r="AV5" s="243"/>
      <c r="AW5" s="243"/>
      <c r="AX5" s="244"/>
    </row>
    <row r="6" spans="1:50" ht="39.950000000000003" customHeight="1" x14ac:dyDescent="0.15">
      <c r="A6" s="87" t="s">
        <v>17</v>
      </c>
      <c r="B6" s="88"/>
      <c r="C6" s="88"/>
      <c r="D6" s="88"/>
      <c r="E6" s="88"/>
      <c r="F6" s="88"/>
      <c r="G6" s="774" t="s">
        <v>281</v>
      </c>
      <c r="H6" s="775"/>
      <c r="I6" s="775"/>
      <c r="J6" s="775"/>
      <c r="K6" s="775"/>
      <c r="L6" s="775"/>
      <c r="M6" s="775"/>
      <c r="N6" s="775"/>
      <c r="O6" s="775"/>
      <c r="P6" s="775"/>
      <c r="Q6" s="775"/>
      <c r="R6" s="775"/>
      <c r="S6" s="775"/>
      <c r="T6" s="775"/>
      <c r="U6" s="775"/>
      <c r="V6" s="559"/>
      <c r="W6" s="559"/>
      <c r="X6" s="559"/>
      <c r="Y6" s="93" t="s">
        <v>169</v>
      </c>
      <c r="Z6" s="243"/>
      <c r="AA6" s="243"/>
      <c r="AB6" s="243"/>
      <c r="AC6" s="243"/>
      <c r="AD6" s="259"/>
      <c r="AE6" s="96" t="s">
        <v>280</v>
      </c>
      <c r="AF6" s="560"/>
      <c r="AG6" s="560"/>
      <c r="AH6" s="560"/>
      <c r="AI6" s="560"/>
      <c r="AJ6" s="560"/>
      <c r="AK6" s="560"/>
      <c r="AL6" s="560"/>
      <c r="AM6" s="560"/>
      <c r="AN6" s="560"/>
      <c r="AO6" s="560"/>
      <c r="AP6" s="560"/>
      <c r="AQ6" s="560"/>
      <c r="AR6" s="560"/>
      <c r="AS6" s="560"/>
      <c r="AT6" s="560"/>
      <c r="AU6" s="560"/>
      <c r="AV6" s="560"/>
      <c r="AW6" s="560"/>
      <c r="AX6" s="561"/>
    </row>
    <row r="7" spans="1:50" ht="60.75" customHeight="1" x14ac:dyDescent="0.15">
      <c r="A7" s="99" t="s">
        <v>21</v>
      </c>
      <c r="B7" s="100"/>
      <c r="C7" s="100"/>
      <c r="D7" s="100"/>
      <c r="E7" s="100"/>
      <c r="F7" s="100"/>
      <c r="G7" s="771" t="s">
        <v>279</v>
      </c>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ht="95.25" customHeight="1" x14ac:dyDescent="0.15">
      <c r="A8" s="99" t="s">
        <v>23</v>
      </c>
      <c r="B8" s="100"/>
      <c r="C8" s="100"/>
      <c r="D8" s="100"/>
      <c r="E8" s="100"/>
      <c r="F8" s="100"/>
      <c r="G8" s="771" t="s">
        <v>278</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3"/>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181</v>
      </c>
      <c r="Q11" s="609"/>
      <c r="R11" s="609"/>
      <c r="S11" s="609"/>
      <c r="T11" s="609"/>
      <c r="U11" s="609"/>
      <c r="V11" s="609"/>
      <c r="W11" s="609">
        <v>181</v>
      </c>
      <c r="X11" s="609"/>
      <c r="Y11" s="609"/>
      <c r="Z11" s="609"/>
      <c r="AA11" s="609"/>
      <c r="AB11" s="609"/>
      <c r="AC11" s="609"/>
      <c r="AD11" s="609">
        <v>180</v>
      </c>
      <c r="AE11" s="609"/>
      <c r="AF11" s="609"/>
      <c r="AG11" s="609"/>
      <c r="AH11" s="609"/>
      <c r="AI11" s="609"/>
      <c r="AJ11" s="609"/>
      <c r="AK11" s="609">
        <v>180</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277</v>
      </c>
      <c r="Q12" s="553"/>
      <c r="R12" s="553"/>
      <c r="S12" s="553"/>
      <c r="T12" s="553"/>
      <c r="U12" s="553"/>
      <c r="V12" s="553"/>
      <c r="W12" s="553" t="s">
        <v>277</v>
      </c>
      <c r="X12" s="553"/>
      <c r="Y12" s="553"/>
      <c r="Z12" s="553"/>
      <c r="AA12" s="553"/>
      <c r="AB12" s="553"/>
      <c r="AC12" s="553"/>
      <c r="AD12" s="553" t="s">
        <v>277</v>
      </c>
      <c r="AE12" s="553"/>
      <c r="AF12" s="553"/>
      <c r="AG12" s="553"/>
      <c r="AH12" s="553"/>
      <c r="AI12" s="553"/>
      <c r="AJ12" s="553"/>
      <c r="AK12" s="553" t="s">
        <v>981</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277</v>
      </c>
      <c r="Q13" s="546"/>
      <c r="R13" s="546"/>
      <c r="S13" s="546"/>
      <c r="T13" s="546"/>
      <c r="U13" s="546"/>
      <c r="V13" s="548"/>
      <c r="W13" s="545" t="s">
        <v>277</v>
      </c>
      <c r="X13" s="546"/>
      <c r="Y13" s="546"/>
      <c r="Z13" s="546"/>
      <c r="AA13" s="546"/>
      <c r="AB13" s="546"/>
      <c r="AC13" s="548"/>
      <c r="AD13" s="545" t="s">
        <v>277</v>
      </c>
      <c r="AE13" s="546"/>
      <c r="AF13" s="546"/>
      <c r="AG13" s="546"/>
      <c r="AH13" s="546"/>
      <c r="AI13" s="546"/>
      <c r="AJ13" s="548"/>
      <c r="AK13" s="545" t="s">
        <v>983</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277</v>
      </c>
      <c r="Q14" s="546"/>
      <c r="R14" s="546"/>
      <c r="S14" s="546"/>
      <c r="T14" s="546"/>
      <c r="U14" s="546"/>
      <c r="V14" s="548"/>
      <c r="W14" s="545" t="s">
        <v>277</v>
      </c>
      <c r="X14" s="546"/>
      <c r="Y14" s="546"/>
      <c r="Z14" s="546"/>
      <c r="AA14" s="546"/>
      <c r="AB14" s="546"/>
      <c r="AC14" s="548"/>
      <c r="AD14" s="545" t="s">
        <v>277</v>
      </c>
      <c r="AE14" s="546"/>
      <c r="AF14" s="546"/>
      <c r="AG14" s="546"/>
      <c r="AH14" s="546"/>
      <c r="AI14" s="546"/>
      <c r="AJ14" s="548"/>
      <c r="AK14" s="545" t="s">
        <v>981</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277</v>
      </c>
      <c r="Q15" s="553"/>
      <c r="R15" s="553"/>
      <c r="S15" s="553"/>
      <c r="T15" s="553"/>
      <c r="U15" s="553"/>
      <c r="V15" s="553"/>
      <c r="W15" s="553" t="s">
        <v>277</v>
      </c>
      <c r="X15" s="553"/>
      <c r="Y15" s="553"/>
      <c r="Z15" s="553"/>
      <c r="AA15" s="553"/>
      <c r="AB15" s="553"/>
      <c r="AC15" s="553"/>
      <c r="AD15" s="769" t="s">
        <v>277</v>
      </c>
      <c r="AE15" s="769"/>
      <c r="AF15" s="769"/>
      <c r="AG15" s="769"/>
      <c r="AH15" s="769"/>
      <c r="AI15" s="769"/>
      <c r="AJ15" s="769"/>
      <c r="AK15" s="553" t="s">
        <v>981</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181</v>
      </c>
      <c r="Q16" s="539"/>
      <c r="R16" s="539"/>
      <c r="S16" s="539"/>
      <c r="T16" s="539"/>
      <c r="U16" s="539"/>
      <c r="V16" s="539"/>
      <c r="W16" s="539">
        <v>181</v>
      </c>
      <c r="X16" s="539"/>
      <c r="Y16" s="539"/>
      <c r="Z16" s="539"/>
      <c r="AA16" s="539"/>
      <c r="AB16" s="539"/>
      <c r="AC16" s="539"/>
      <c r="AD16" s="539">
        <v>180</v>
      </c>
      <c r="AE16" s="539"/>
      <c r="AF16" s="539"/>
      <c r="AG16" s="539"/>
      <c r="AH16" s="539"/>
      <c r="AI16" s="539"/>
      <c r="AJ16" s="539"/>
      <c r="AK16" s="539">
        <v>180</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181</v>
      </c>
      <c r="Q17" s="225"/>
      <c r="R17" s="225"/>
      <c r="S17" s="225"/>
      <c r="T17" s="225"/>
      <c r="U17" s="225"/>
      <c r="V17" s="225"/>
      <c r="W17" s="225">
        <v>181</v>
      </c>
      <c r="X17" s="225"/>
      <c r="Y17" s="225"/>
      <c r="Z17" s="225"/>
      <c r="AA17" s="225"/>
      <c r="AB17" s="225"/>
      <c r="AC17" s="225"/>
      <c r="AD17" s="225">
        <v>180</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46</v>
      </c>
      <c r="AU19" s="198"/>
      <c r="AV19" s="198"/>
      <c r="AW19" s="198"/>
      <c r="AX19" s="201"/>
    </row>
    <row r="20" spans="1:55" ht="31.7" customHeight="1" x14ac:dyDescent="0.15">
      <c r="A20" s="187"/>
      <c r="B20" s="188"/>
      <c r="C20" s="188"/>
      <c r="D20" s="188"/>
      <c r="E20" s="188"/>
      <c r="F20" s="189"/>
      <c r="G20" s="758" t="s">
        <v>276</v>
      </c>
      <c r="H20" s="759"/>
      <c r="I20" s="759"/>
      <c r="J20" s="759"/>
      <c r="K20" s="759"/>
      <c r="L20" s="759"/>
      <c r="M20" s="759"/>
      <c r="N20" s="759"/>
      <c r="O20" s="759"/>
      <c r="P20" s="759"/>
      <c r="Q20" s="759"/>
      <c r="R20" s="759"/>
      <c r="S20" s="759"/>
      <c r="T20" s="759"/>
      <c r="U20" s="759"/>
      <c r="V20" s="759"/>
      <c r="W20" s="759"/>
      <c r="X20" s="760"/>
      <c r="Y20" s="211" t="s">
        <v>48</v>
      </c>
      <c r="Z20" s="212"/>
      <c r="AA20" s="213"/>
      <c r="AB20" s="615" t="s">
        <v>213</v>
      </c>
      <c r="AC20" s="615"/>
      <c r="AD20" s="615"/>
      <c r="AE20" s="745">
        <v>40553</v>
      </c>
      <c r="AF20" s="745"/>
      <c r="AG20" s="745"/>
      <c r="AH20" s="745"/>
      <c r="AI20" s="745"/>
      <c r="AJ20" s="745">
        <v>42927</v>
      </c>
      <c r="AK20" s="745"/>
      <c r="AL20" s="745"/>
      <c r="AM20" s="745"/>
      <c r="AN20" s="745"/>
      <c r="AO20" s="184">
        <v>46416</v>
      </c>
      <c r="AP20" s="184"/>
      <c r="AQ20" s="184"/>
      <c r="AR20" s="184"/>
      <c r="AS20" s="184"/>
      <c r="AT20" s="767"/>
      <c r="AU20" s="767"/>
      <c r="AV20" s="767"/>
      <c r="AW20" s="767"/>
      <c r="AX20" s="768"/>
    </row>
    <row r="21" spans="1:55" ht="31.7" customHeight="1" x14ac:dyDescent="0.15">
      <c r="A21" s="187"/>
      <c r="B21" s="188"/>
      <c r="C21" s="188"/>
      <c r="D21" s="188"/>
      <c r="E21" s="188"/>
      <c r="F21" s="189"/>
      <c r="G21" s="761"/>
      <c r="H21" s="762"/>
      <c r="I21" s="762"/>
      <c r="J21" s="762"/>
      <c r="K21" s="762"/>
      <c r="L21" s="762"/>
      <c r="M21" s="762"/>
      <c r="N21" s="762"/>
      <c r="O21" s="762"/>
      <c r="P21" s="762"/>
      <c r="Q21" s="762"/>
      <c r="R21" s="762"/>
      <c r="S21" s="762"/>
      <c r="T21" s="762"/>
      <c r="U21" s="762"/>
      <c r="V21" s="762"/>
      <c r="W21" s="762"/>
      <c r="X21" s="763"/>
      <c r="Y21" s="144" t="s">
        <v>52</v>
      </c>
      <c r="Z21" s="145"/>
      <c r="AA21" s="146"/>
      <c r="AB21" s="199" t="s">
        <v>213</v>
      </c>
      <c r="AC21" s="199"/>
      <c r="AD21" s="199"/>
      <c r="AE21" s="744">
        <v>52723</v>
      </c>
      <c r="AF21" s="744"/>
      <c r="AG21" s="744"/>
      <c r="AH21" s="744"/>
      <c r="AI21" s="744"/>
      <c r="AJ21" s="744">
        <v>39685</v>
      </c>
      <c r="AK21" s="744"/>
      <c r="AL21" s="744"/>
      <c r="AM21" s="744"/>
      <c r="AN21" s="744"/>
      <c r="AO21" s="744">
        <v>38493</v>
      </c>
      <c r="AP21" s="744"/>
      <c r="AQ21" s="744"/>
      <c r="AR21" s="744"/>
      <c r="AS21" s="744"/>
      <c r="AT21" s="184">
        <v>46446</v>
      </c>
      <c r="AU21" s="184"/>
      <c r="AV21" s="184"/>
      <c r="AW21" s="184"/>
      <c r="AX21" s="748"/>
    </row>
    <row r="22" spans="1:55" ht="31.7" customHeight="1" x14ac:dyDescent="0.15">
      <c r="A22" s="187"/>
      <c r="B22" s="188"/>
      <c r="C22" s="188"/>
      <c r="D22" s="188"/>
      <c r="E22" s="188"/>
      <c r="F22" s="189"/>
      <c r="G22" s="764"/>
      <c r="H22" s="765"/>
      <c r="I22" s="765"/>
      <c r="J22" s="765"/>
      <c r="K22" s="765"/>
      <c r="L22" s="765"/>
      <c r="M22" s="765"/>
      <c r="N22" s="765"/>
      <c r="O22" s="765"/>
      <c r="P22" s="765"/>
      <c r="Q22" s="765"/>
      <c r="R22" s="765"/>
      <c r="S22" s="765"/>
      <c r="T22" s="765"/>
      <c r="U22" s="765"/>
      <c r="V22" s="765"/>
      <c r="W22" s="765"/>
      <c r="X22" s="766"/>
      <c r="Y22" s="144" t="s">
        <v>55</v>
      </c>
      <c r="Z22" s="145"/>
      <c r="AA22" s="146"/>
      <c r="AB22" s="229" t="s">
        <v>275</v>
      </c>
      <c r="AC22" s="229"/>
      <c r="AD22" s="229"/>
      <c r="AE22" s="749">
        <v>77</v>
      </c>
      <c r="AF22" s="749"/>
      <c r="AG22" s="749"/>
      <c r="AH22" s="749"/>
      <c r="AI22" s="749"/>
      <c r="AJ22" s="749">
        <v>108</v>
      </c>
      <c r="AK22" s="749"/>
      <c r="AL22" s="749"/>
      <c r="AM22" s="749"/>
      <c r="AN22" s="749"/>
      <c r="AO22" s="749">
        <v>121</v>
      </c>
      <c r="AP22" s="749"/>
      <c r="AQ22" s="749"/>
      <c r="AR22" s="749"/>
      <c r="AS22" s="749"/>
      <c r="AT22" s="746"/>
      <c r="AU22" s="746"/>
      <c r="AV22" s="746"/>
      <c r="AW22" s="746"/>
      <c r="AX22" s="747"/>
    </row>
    <row r="23" spans="1:55" ht="31.5" customHeight="1" x14ac:dyDescent="0.15">
      <c r="A23" s="190"/>
      <c r="B23" s="188"/>
      <c r="C23" s="188"/>
      <c r="D23" s="188"/>
      <c r="E23" s="188"/>
      <c r="F23" s="189"/>
      <c r="G23" s="202" t="s">
        <v>274</v>
      </c>
      <c r="H23" s="750"/>
      <c r="I23" s="750"/>
      <c r="J23" s="750"/>
      <c r="K23" s="750"/>
      <c r="L23" s="750"/>
      <c r="M23" s="750"/>
      <c r="N23" s="750"/>
      <c r="O23" s="750"/>
      <c r="P23" s="750"/>
      <c r="Q23" s="750"/>
      <c r="R23" s="750"/>
      <c r="S23" s="750"/>
      <c r="T23" s="750"/>
      <c r="U23" s="750"/>
      <c r="V23" s="750"/>
      <c r="W23" s="750"/>
      <c r="X23" s="751"/>
      <c r="Y23" s="211" t="s">
        <v>48</v>
      </c>
      <c r="Z23" s="212"/>
      <c r="AA23" s="213"/>
      <c r="AB23" s="615" t="s">
        <v>213</v>
      </c>
      <c r="AC23" s="615"/>
      <c r="AD23" s="615"/>
      <c r="AE23" s="745">
        <v>5489</v>
      </c>
      <c r="AF23" s="745"/>
      <c r="AG23" s="745"/>
      <c r="AH23" s="745"/>
      <c r="AI23" s="745"/>
      <c r="AJ23" s="745">
        <v>5860</v>
      </c>
      <c r="AK23" s="745"/>
      <c r="AL23" s="745"/>
      <c r="AM23" s="745"/>
      <c r="AN23" s="745"/>
      <c r="AO23" s="184">
        <v>6039</v>
      </c>
      <c r="AP23" s="184"/>
      <c r="AQ23" s="184"/>
      <c r="AR23" s="184"/>
      <c r="AS23" s="184"/>
      <c r="AT23" s="767"/>
      <c r="AU23" s="767"/>
      <c r="AV23" s="767"/>
      <c r="AW23" s="767"/>
      <c r="AX23" s="768"/>
    </row>
    <row r="24" spans="1:55" ht="31.5" customHeight="1" x14ac:dyDescent="0.15">
      <c r="A24" s="191"/>
      <c r="B24" s="192"/>
      <c r="C24" s="192"/>
      <c r="D24" s="192"/>
      <c r="E24" s="192"/>
      <c r="F24" s="193"/>
      <c r="G24" s="752"/>
      <c r="H24" s="753"/>
      <c r="I24" s="753"/>
      <c r="J24" s="753"/>
      <c r="K24" s="753"/>
      <c r="L24" s="753"/>
      <c r="M24" s="753"/>
      <c r="N24" s="753"/>
      <c r="O24" s="753"/>
      <c r="P24" s="753"/>
      <c r="Q24" s="753"/>
      <c r="R24" s="753"/>
      <c r="S24" s="753"/>
      <c r="T24" s="753"/>
      <c r="U24" s="753"/>
      <c r="V24" s="753"/>
      <c r="W24" s="753"/>
      <c r="X24" s="754"/>
      <c r="Y24" s="144" t="s">
        <v>52</v>
      </c>
      <c r="Z24" s="145"/>
      <c r="AA24" s="146"/>
      <c r="AB24" s="199" t="s">
        <v>213</v>
      </c>
      <c r="AC24" s="199"/>
      <c r="AD24" s="199"/>
      <c r="AE24" s="744">
        <v>3912</v>
      </c>
      <c r="AF24" s="744"/>
      <c r="AG24" s="744"/>
      <c r="AH24" s="744"/>
      <c r="AI24" s="744"/>
      <c r="AJ24" s="744">
        <v>5498</v>
      </c>
      <c r="AK24" s="744"/>
      <c r="AL24" s="744"/>
      <c r="AM24" s="744"/>
      <c r="AN24" s="744"/>
      <c r="AO24" s="744">
        <v>5199</v>
      </c>
      <c r="AP24" s="744"/>
      <c r="AQ24" s="744"/>
      <c r="AR24" s="744"/>
      <c r="AS24" s="744"/>
      <c r="AT24" s="184">
        <v>5973</v>
      </c>
      <c r="AU24" s="184"/>
      <c r="AV24" s="184"/>
      <c r="AW24" s="184"/>
      <c r="AX24" s="748"/>
    </row>
    <row r="25" spans="1:55" ht="31.5" customHeight="1" x14ac:dyDescent="0.15">
      <c r="A25" s="191"/>
      <c r="B25" s="192"/>
      <c r="C25" s="192"/>
      <c r="D25" s="192"/>
      <c r="E25" s="192"/>
      <c r="F25" s="193"/>
      <c r="G25" s="755"/>
      <c r="H25" s="756"/>
      <c r="I25" s="756"/>
      <c r="J25" s="756"/>
      <c r="K25" s="756"/>
      <c r="L25" s="756"/>
      <c r="M25" s="756"/>
      <c r="N25" s="756"/>
      <c r="O25" s="756"/>
      <c r="P25" s="756"/>
      <c r="Q25" s="756"/>
      <c r="R25" s="756"/>
      <c r="S25" s="756"/>
      <c r="T25" s="756"/>
      <c r="U25" s="756"/>
      <c r="V25" s="756"/>
      <c r="W25" s="756"/>
      <c r="X25" s="757"/>
      <c r="Y25" s="144" t="s">
        <v>55</v>
      </c>
      <c r="Z25" s="145"/>
      <c r="AA25" s="146"/>
      <c r="AB25" s="229" t="s">
        <v>153</v>
      </c>
      <c r="AC25" s="229"/>
      <c r="AD25" s="229"/>
      <c r="AE25" s="749">
        <v>140</v>
      </c>
      <c r="AF25" s="749"/>
      <c r="AG25" s="749"/>
      <c r="AH25" s="749"/>
      <c r="AI25" s="749"/>
      <c r="AJ25" s="749">
        <v>107</v>
      </c>
      <c r="AK25" s="749"/>
      <c r="AL25" s="749"/>
      <c r="AM25" s="749"/>
      <c r="AN25" s="749"/>
      <c r="AO25" s="749">
        <v>116</v>
      </c>
      <c r="AP25" s="749"/>
      <c r="AQ25" s="749"/>
      <c r="AR25" s="749"/>
      <c r="AS25" s="749"/>
      <c r="AT25" s="746"/>
      <c r="AU25" s="746"/>
      <c r="AV25" s="746"/>
      <c r="AW25" s="746"/>
      <c r="AX25" s="747"/>
    </row>
    <row r="26" spans="1:55" ht="31.7" customHeight="1" x14ac:dyDescent="0.15">
      <c r="A26" s="245" t="s">
        <v>58</v>
      </c>
      <c r="B26" s="246"/>
      <c r="C26" s="246"/>
      <c r="D26" s="246"/>
      <c r="E26" s="246"/>
      <c r="F26" s="247"/>
      <c r="G26" s="194" t="s">
        <v>59</v>
      </c>
      <c r="H26" s="145"/>
      <c r="I26" s="145"/>
      <c r="J26" s="145"/>
      <c r="K26" s="145"/>
      <c r="L26" s="145"/>
      <c r="M26" s="145"/>
      <c r="N26" s="145"/>
      <c r="O26" s="145"/>
      <c r="P26" s="145"/>
      <c r="Q26" s="145"/>
      <c r="R26" s="145"/>
      <c r="S26" s="145"/>
      <c r="T26" s="145"/>
      <c r="U26" s="145"/>
      <c r="V26" s="145"/>
      <c r="W26" s="145"/>
      <c r="X26" s="146"/>
      <c r="Y26" s="195"/>
      <c r="Z26" s="196"/>
      <c r="AA26" s="197"/>
      <c r="AB26" s="144" t="s">
        <v>45</v>
      </c>
      <c r="AC26" s="145"/>
      <c r="AD26" s="146"/>
      <c r="AE26" s="198" t="s">
        <v>28</v>
      </c>
      <c r="AF26" s="198"/>
      <c r="AG26" s="198"/>
      <c r="AH26" s="198"/>
      <c r="AI26" s="198"/>
      <c r="AJ26" s="198" t="s">
        <v>29</v>
      </c>
      <c r="AK26" s="198"/>
      <c r="AL26" s="198"/>
      <c r="AM26" s="198"/>
      <c r="AN26" s="198"/>
      <c r="AO26" s="198" t="s">
        <v>30</v>
      </c>
      <c r="AP26" s="198"/>
      <c r="AQ26" s="198"/>
      <c r="AR26" s="198"/>
      <c r="AS26" s="198"/>
      <c r="AT26" s="264" t="s">
        <v>60</v>
      </c>
      <c r="AU26" s="265"/>
      <c r="AV26" s="265"/>
      <c r="AW26" s="265"/>
      <c r="AX26" s="266"/>
    </row>
    <row r="27" spans="1:55" ht="39.950000000000003" customHeight="1" x14ac:dyDescent="0.15">
      <c r="A27" s="248"/>
      <c r="B27" s="249"/>
      <c r="C27" s="249"/>
      <c r="D27" s="249"/>
      <c r="E27" s="249"/>
      <c r="F27" s="250"/>
      <c r="G27" s="202" t="s">
        <v>273</v>
      </c>
      <c r="H27" s="203"/>
      <c r="I27" s="203"/>
      <c r="J27" s="203"/>
      <c r="K27" s="203"/>
      <c r="L27" s="203"/>
      <c r="M27" s="203"/>
      <c r="N27" s="203"/>
      <c r="O27" s="203"/>
      <c r="P27" s="203"/>
      <c r="Q27" s="203"/>
      <c r="R27" s="203"/>
      <c r="S27" s="203"/>
      <c r="T27" s="203"/>
      <c r="U27" s="203"/>
      <c r="V27" s="203"/>
      <c r="W27" s="203"/>
      <c r="X27" s="204"/>
      <c r="Y27" s="238" t="s">
        <v>62</v>
      </c>
      <c r="Z27" s="239"/>
      <c r="AA27" s="240"/>
      <c r="AB27" s="241"/>
      <c r="AC27" s="239"/>
      <c r="AD27" s="240"/>
      <c r="AE27" s="229">
        <v>60</v>
      </c>
      <c r="AF27" s="229"/>
      <c r="AG27" s="229"/>
      <c r="AH27" s="229"/>
      <c r="AI27" s="229"/>
      <c r="AJ27" s="217">
        <v>90</v>
      </c>
      <c r="AK27" s="217"/>
      <c r="AL27" s="217"/>
      <c r="AM27" s="217"/>
      <c r="AN27" s="217"/>
      <c r="AO27" s="225">
        <v>72</v>
      </c>
      <c r="AP27" s="225"/>
      <c r="AQ27" s="225"/>
      <c r="AR27" s="225"/>
      <c r="AS27" s="225"/>
      <c r="AT27" s="242" t="s">
        <v>150</v>
      </c>
      <c r="AU27" s="243"/>
      <c r="AV27" s="243"/>
      <c r="AW27" s="243"/>
      <c r="AX27" s="244"/>
      <c r="AY27" s="3"/>
      <c r="AZ27" s="2"/>
      <c r="BA27" s="2"/>
      <c r="BB27" s="2"/>
      <c r="BC27" s="2"/>
    </row>
    <row r="28" spans="1:55" ht="32.25" customHeight="1" x14ac:dyDescent="0.15">
      <c r="A28" s="251"/>
      <c r="B28" s="252"/>
      <c r="C28" s="252"/>
      <c r="D28" s="252"/>
      <c r="E28" s="252"/>
      <c r="F28" s="253"/>
      <c r="G28" s="208"/>
      <c r="H28" s="209"/>
      <c r="I28" s="209"/>
      <c r="J28" s="209"/>
      <c r="K28" s="209"/>
      <c r="L28" s="209"/>
      <c r="M28" s="209"/>
      <c r="N28" s="209"/>
      <c r="O28" s="209"/>
      <c r="P28" s="209"/>
      <c r="Q28" s="209"/>
      <c r="R28" s="209"/>
      <c r="S28" s="209"/>
      <c r="T28" s="209"/>
      <c r="U28" s="209"/>
      <c r="V28" s="209"/>
      <c r="W28" s="209"/>
      <c r="X28" s="210"/>
      <c r="Y28" s="256" t="s">
        <v>149</v>
      </c>
      <c r="Z28" s="257"/>
      <c r="AA28" s="258"/>
      <c r="AB28" s="622"/>
      <c r="AC28" s="257"/>
      <c r="AD28" s="258"/>
      <c r="AE28" s="242"/>
      <c r="AF28" s="243"/>
      <c r="AG28" s="243"/>
      <c r="AH28" s="243"/>
      <c r="AI28" s="259"/>
      <c r="AJ28" s="260"/>
      <c r="AK28" s="261"/>
      <c r="AL28" s="261"/>
      <c r="AM28" s="261"/>
      <c r="AN28" s="262"/>
      <c r="AO28" s="260"/>
      <c r="AP28" s="261"/>
      <c r="AQ28" s="261"/>
      <c r="AR28" s="261"/>
      <c r="AS28" s="262"/>
      <c r="AT28" s="260"/>
      <c r="AU28" s="261"/>
      <c r="AV28" s="261"/>
      <c r="AW28" s="261"/>
      <c r="AX28" s="263"/>
      <c r="AY28" s="3"/>
      <c r="AZ28" s="2"/>
      <c r="BA28" s="2"/>
      <c r="BB28" s="2"/>
      <c r="BC28" s="2"/>
    </row>
    <row r="29" spans="1:55" ht="32.25" customHeight="1" x14ac:dyDescent="0.15">
      <c r="A29" s="245" t="s">
        <v>66</v>
      </c>
      <c r="B29" s="300"/>
      <c r="C29" s="300"/>
      <c r="D29" s="300"/>
      <c r="E29" s="300"/>
      <c r="F29" s="301"/>
      <c r="G29" s="145" t="s">
        <v>67</v>
      </c>
      <c r="H29" s="145"/>
      <c r="I29" s="145"/>
      <c r="J29" s="145"/>
      <c r="K29" s="145"/>
      <c r="L29" s="145"/>
      <c r="M29" s="145"/>
      <c r="N29" s="145"/>
      <c r="O29" s="145"/>
      <c r="P29" s="145"/>
      <c r="Q29" s="145"/>
      <c r="R29" s="145"/>
      <c r="S29" s="145"/>
      <c r="T29" s="145"/>
      <c r="U29" s="145"/>
      <c r="V29" s="145"/>
      <c r="W29" s="145"/>
      <c r="X29" s="146"/>
      <c r="Y29" s="277"/>
      <c r="Z29" s="278"/>
      <c r="AA29" s="279"/>
      <c r="AB29" s="144" t="s">
        <v>45</v>
      </c>
      <c r="AC29" s="145"/>
      <c r="AD29" s="146"/>
      <c r="AE29" s="144" t="s">
        <v>28</v>
      </c>
      <c r="AF29" s="145"/>
      <c r="AG29" s="145"/>
      <c r="AH29" s="145"/>
      <c r="AI29" s="146"/>
      <c r="AJ29" s="144" t="s">
        <v>29</v>
      </c>
      <c r="AK29" s="145"/>
      <c r="AL29" s="145"/>
      <c r="AM29" s="145"/>
      <c r="AN29" s="146"/>
      <c r="AO29" s="144" t="s">
        <v>30</v>
      </c>
      <c r="AP29" s="145"/>
      <c r="AQ29" s="145"/>
      <c r="AR29" s="145"/>
      <c r="AS29" s="146"/>
      <c r="AT29" s="264" t="s">
        <v>68</v>
      </c>
      <c r="AU29" s="265"/>
      <c r="AV29" s="265"/>
      <c r="AW29" s="265"/>
      <c r="AX29" s="266"/>
      <c r="AY29" s="3"/>
      <c r="AZ29" s="2"/>
      <c r="BA29" s="2"/>
      <c r="BB29" s="2"/>
      <c r="BC29" s="2"/>
    </row>
    <row r="30" spans="1:55" ht="46.5" customHeight="1" x14ac:dyDescent="0.15">
      <c r="A30" s="302"/>
      <c r="B30" s="303"/>
      <c r="C30" s="303"/>
      <c r="D30" s="303"/>
      <c r="E30" s="303"/>
      <c r="F30" s="304"/>
      <c r="G30" s="617" t="s">
        <v>272</v>
      </c>
      <c r="H30" s="617"/>
      <c r="I30" s="617"/>
      <c r="J30" s="617"/>
      <c r="K30" s="617"/>
      <c r="L30" s="617"/>
      <c r="M30" s="617"/>
      <c r="N30" s="617"/>
      <c r="O30" s="617"/>
      <c r="P30" s="617"/>
      <c r="Q30" s="617"/>
      <c r="R30" s="617"/>
      <c r="S30" s="617"/>
      <c r="T30" s="617"/>
      <c r="U30" s="617"/>
      <c r="V30" s="617"/>
      <c r="W30" s="617"/>
      <c r="X30" s="617"/>
      <c r="Y30" s="269" t="s">
        <v>66</v>
      </c>
      <c r="Z30" s="270"/>
      <c r="AA30" s="271"/>
      <c r="AB30" s="272" t="s">
        <v>271</v>
      </c>
      <c r="AC30" s="273"/>
      <c r="AD30" s="274"/>
      <c r="AE30" s="275">
        <v>8409</v>
      </c>
      <c r="AF30" s="273"/>
      <c r="AG30" s="273"/>
      <c r="AH30" s="273"/>
      <c r="AI30" s="274"/>
      <c r="AJ30" s="275">
        <v>5346</v>
      </c>
      <c r="AK30" s="273"/>
      <c r="AL30" s="273"/>
      <c r="AM30" s="273"/>
      <c r="AN30" s="274"/>
      <c r="AO30" s="275">
        <v>5646</v>
      </c>
      <c r="AP30" s="273"/>
      <c r="AQ30" s="273"/>
      <c r="AR30" s="273"/>
      <c r="AS30" s="274"/>
      <c r="AT30" s="272"/>
      <c r="AU30" s="273"/>
      <c r="AV30" s="273"/>
      <c r="AW30" s="273"/>
      <c r="AX30" s="276"/>
    </row>
    <row r="31" spans="1:55" ht="47.1" customHeight="1" x14ac:dyDescent="0.15">
      <c r="A31" s="305"/>
      <c r="B31" s="306"/>
      <c r="C31" s="306"/>
      <c r="D31" s="306"/>
      <c r="E31" s="306"/>
      <c r="F31" s="307"/>
      <c r="G31" s="620"/>
      <c r="H31" s="620"/>
      <c r="I31" s="620"/>
      <c r="J31" s="620"/>
      <c r="K31" s="620"/>
      <c r="L31" s="620"/>
      <c r="M31" s="620"/>
      <c r="N31" s="620"/>
      <c r="O31" s="620"/>
      <c r="P31" s="620"/>
      <c r="Q31" s="620"/>
      <c r="R31" s="620"/>
      <c r="S31" s="620"/>
      <c r="T31" s="620"/>
      <c r="U31" s="620"/>
      <c r="V31" s="620"/>
      <c r="W31" s="620"/>
      <c r="X31" s="620"/>
      <c r="Y31" s="211" t="s">
        <v>71</v>
      </c>
      <c r="Z31" s="257"/>
      <c r="AA31" s="258"/>
      <c r="AB31" s="741" t="s">
        <v>270</v>
      </c>
      <c r="AC31" s="742"/>
      <c r="AD31" s="743"/>
      <c r="AE31" s="272" t="s">
        <v>269</v>
      </c>
      <c r="AF31" s="273"/>
      <c r="AG31" s="273"/>
      <c r="AH31" s="273"/>
      <c r="AI31" s="274"/>
      <c r="AJ31" s="272" t="s">
        <v>268</v>
      </c>
      <c r="AK31" s="273"/>
      <c r="AL31" s="273"/>
      <c r="AM31" s="273"/>
      <c r="AN31" s="274"/>
      <c r="AO31" s="272" t="s">
        <v>267</v>
      </c>
      <c r="AP31" s="273"/>
      <c r="AQ31" s="273"/>
      <c r="AR31" s="273"/>
      <c r="AS31" s="274"/>
      <c r="AT31" s="272"/>
      <c r="AU31" s="273"/>
      <c r="AV31" s="273"/>
      <c r="AW31" s="273"/>
      <c r="AX31" s="276"/>
    </row>
    <row r="32" spans="1:55" ht="23.1" customHeight="1" x14ac:dyDescent="0.15">
      <c r="A32" s="283" t="s">
        <v>77</v>
      </c>
      <c r="B32" s="284"/>
      <c r="C32" s="289" t="s">
        <v>78</v>
      </c>
      <c r="D32" s="290"/>
      <c r="E32" s="290"/>
      <c r="F32" s="290"/>
      <c r="G32" s="290"/>
      <c r="H32" s="290"/>
      <c r="I32" s="290"/>
      <c r="J32" s="290"/>
      <c r="K32" s="291"/>
      <c r="L32" s="292" t="s">
        <v>79</v>
      </c>
      <c r="M32" s="292"/>
      <c r="N32" s="292"/>
      <c r="O32" s="292"/>
      <c r="P32" s="292"/>
      <c r="Q32" s="292"/>
      <c r="R32" s="293" t="s">
        <v>32</v>
      </c>
      <c r="S32" s="293"/>
      <c r="T32" s="293"/>
      <c r="U32" s="293"/>
      <c r="V32" s="293"/>
      <c r="W32" s="293"/>
      <c r="X32" s="294" t="s">
        <v>80</v>
      </c>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5"/>
    </row>
    <row r="33" spans="1:50" ht="23.1" customHeight="1" x14ac:dyDescent="0.15">
      <c r="A33" s="285"/>
      <c r="B33" s="286"/>
      <c r="C33" s="296" t="s">
        <v>266</v>
      </c>
      <c r="D33" s="297"/>
      <c r="E33" s="297"/>
      <c r="F33" s="297"/>
      <c r="G33" s="297"/>
      <c r="H33" s="297"/>
      <c r="I33" s="297"/>
      <c r="J33" s="297"/>
      <c r="K33" s="298"/>
      <c r="L33" s="299">
        <v>180</v>
      </c>
      <c r="M33" s="299"/>
      <c r="N33" s="299"/>
      <c r="O33" s="299"/>
      <c r="P33" s="299"/>
      <c r="Q33" s="299"/>
      <c r="R33" s="299"/>
      <c r="S33" s="299"/>
      <c r="T33" s="299"/>
      <c r="U33" s="299"/>
      <c r="V33" s="299"/>
      <c r="W33" s="299"/>
      <c r="X33" s="308"/>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3.1" customHeight="1" x14ac:dyDescent="0.15">
      <c r="A35" s="285"/>
      <c r="B35" s="286"/>
      <c r="C35" s="311"/>
      <c r="D35" s="312"/>
      <c r="E35" s="312"/>
      <c r="F35" s="312"/>
      <c r="G35" s="312"/>
      <c r="H35" s="312"/>
      <c r="I35" s="312"/>
      <c r="J35" s="312"/>
      <c r="K35" s="313"/>
      <c r="L35" s="314"/>
      <c r="M35" s="314"/>
      <c r="N35" s="314"/>
      <c r="O35" s="314"/>
      <c r="P35" s="314"/>
      <c r="Q35" s="314"/>
      <c r="R35" s="314"/>
      <c r="S35" s="314"/>
      <c r="T35" s="314"/>
      <c r="U35" s="314"/>
      <c r="V35" s="314"/>
      <c r="W35" s="314"/>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3.1" customHeight="1" x14ac:dyDescent="0.15">
      <c r="A36" s="285"/>
      <c r="B36" s="286"/>
      <c r="C36" s="311"/>
      <c r="D36" s="312"/>
      <c r="E36" s="312"/>
      <c r="F36" s="312"/>
      <c r="G36" s="312"/>
      <c r="H36" s="312"/>
      <c r="I36" s="312"/>
      <c r="J36" s="312"/>
      <c r="K36" s="313"/>
      <c r="L36" s="314"/>
      <c r="M36" s="314"/>
      <c r="N36" s="314"/>
      <c r="O36" s="314"/>
      <c r="P36" s="314"/>
      <c r="Q36" s="314"/>
      <c r="R36" s="314"/>
      <c r="S36" s="314"/>
      <c r="T36" s="314"/>
      <c r="U36" s="314"/>
      <c r="V36" s="314"/>
      <c r="W36" s="314"/>
      <c r="X36" s="315"/>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23.1" customHeight="1" x14ac:dyDescent="0.15">
      <c r="A37" s="285"/>
      <c r="B37" s="286"/>
      <c r="C37" s="311"/>
      <c r="D37" s="312"/>
      <c r="E37" s="312"/>
      <c r="F37" s="312"/>
      <c r="G37" s="312"/>
      <c r="H37" s="312"/>
      <c r="I37" s="312"/>
      <c r="J37" s="312"/>
      <c r="K37" s="313"/>
      <c r="L37" s="314"/>
      <c r="M37" s="314"/>
      <c r="N37" s="314"/>
      <c r="O37" s="314"/>
      <c r="P37" s="314"/>
      <c r="Q37" s="314"/>
      <c r="R37" s="314"/>
      <c r="S37" s="314"/>
      <c r="T37" s="314"/>
      <c r="U37" s="314"/>
      <c r="V37" s="314"/>
      <c r="W37" s="314"/>
      <c r="X37" s="315"/>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0" ht="22.5" customHeight="1" x14ac:dyDescent="0.15">
      <c r="A38" s="285"/>
      <c r="B38" s="286"/>
      <c r="C38" s="318"/>
      <c r="D38" s="319"/>
      <c r="E38" s="319"/>
      <c r="F38" s="319"/>
      <c r="G38" s="319"/>
      <c r="H38" s="319"/>
      <c r="I38" s="319"/>
      <c r="J38" s="319"/>
      <c r="K38" s="320"/>
      <c r="L38" s="321"/>
      <c r="M38" s="319"/>
      <c r="N38" s="319"/>
      <c r="O38" s="319"/>
      <c r="P38" s="319"/>
      <c r="Q38" s="320"/>
      <c r="R38" s="321"/>
      <c r="S38" s="319"/>
      <c r="T38" s="319"/>
      <c r="U38" s="319"/>
      <c r="V38" s="319"/>
      <c r="W38" s="320"/>
      <c r="X38" s="315"/>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7"/>
    </row>
    <row r="39" spans="1:50" ht="21.75" customHeight="1" thickBot="1" x14ac:dyDescent="0.2">
      <c r="A39" s="287"/>
      <c r="B39" s="288"/>
      <c r="C39" s="322" t="s">
        <v>40</v>
      </c>
      <c r="D39" s="323"/>
      <c r="E39" s="323"/>
      <c r="F39" s="323"/>
      <c r="G39" s="323"/>
      <c r="H39" s="323"/>
      <c r="I39" s="323"/>
      <c r="J39" s="323"/>
      <c r="K39" s="324"/>
      <c r="L39" s="325"/>
      <c r="M39" s="326"/>
      <c r="N39" s="326"/>
      <c r="O39" s="326"/>
      <c r="P39" s="326"/>
      <c r="Q39" s="327"/>
      <c r="R39" s="325"/>
      <c r="S39" s="326"/>
      <c r="T39" s="326"/>
      <c r="U39" s="326"/>
      <c r="V39" s="326"/>
      <c r="W39" s="327"/>
      <c r="X39" s="328"/>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30"/>
    </row>
    <row r="40" spans="1:50" ht="24.75" customHeight="1" thickBot="1" x14ac:dyDescent="0.2">
      <c r="A40" s="4"/>
      <c r="B40" s="4"/>
      <c r="C40" s="4"/>
      <c r="D40" s="4"/>
      <c r="E40" s="4"/>
      <c r="F40" s="4"/>
      <c r="G40" s="5"/>
      <c r="H40" s="5"/>
      <c r="I40" s="5"/>
      <c r="J40" s="5"/>
      <c r="K40" s="5"/>
      <c r="L40" s="6"/>
      <c r="M40" s="5"/>
      <c r="N40" s="5"/>
      <c r="O40" s="5"/>
      <c r="P40" s="5"/>
      <c r="Q40" s="5"/>
      <c r="R40" s="5"/>
      <c r="S40" s="5"/>
      <c r="T40" s="5"/>
      <c r="U40" s="5"/>
      <c r="V40" s="5"/>
      <c r="W40" s="5"/>
      <c r="X40" s="5"/>
      <c r="Y40" s="7"/>
      <c r="Z40" s="7"/>
      <c r="AA40" s="7"/>
      <c r="AB40" s="7"/>
      <c r="AC40" s="5"/>
      <c r="AD40" s="5"/>
      <c r="AE40" s="5"/>
      <c r="AF40" s="5"/>
      <c r="AG40" s="5"/>
      <c r="AH40" s="6"/>
      <c r="AI40" s="5"/>
      <c r="AJ40" s="5"/>
      <c r="AK40" s="5"/>
      <c r="AL40" s="5"/>
      <c r="AM40" s="5"/>
      <c r="AN40" s="5"/>
      <c r="AO40" s="5"/>
      <c r="AP40" s="5"/>
      <c r="AQ40" s="5"/>
      <c r="AR40" s="5"/>
      <c r="AS40" s="5"/>
      <c r="AT40" s="5"/>
      <c r="AU40" s="7"/>
      <c r="AV40" s="7"/>
      <c r="AW40" s="7"/>
      <c r="AX40" s="7"/>
    </row>
    <row r="41" spans="1:50" ht="21.75" customHeight="1" x14ac:dyDescent="0.15">
      <c r="A41" s="331" t="s">
        <v>82</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3"/>
    </row>
    <row r="42" spans="1:50" ht="21" customHeight="1" x14ac:dyDescent="0.15">
      <c r="A42" s="8"/>
      <c r="B42" s="9"/>
      <c r="C42" s="334" t="s">
        <v>83</v>
      </c>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6"/>
      <c r="AD42" s="335" t="s">
        <v>84</v>
      </c>
      <c r="AE42" s="335"/>
      <c r="AF42" s="335"/>
      <c r="AG42" s="337" t="s">
        <v>85</v>
      </c>
      <c r="AH42" s="335"/>
      <c r="AI42" s="335"/>
      <c r="AJ42" s="335"/>
      <c r="AK42" s="335"/>
      <c r="AL42" s="335"/>
      <c r="AM42" s="335"/>
      <c r="AN42" s="335"/>
      <c r="AO42" s="335"/>
      <c r="AP42" s="335"/>
      <c r="AQ42" s="335"/>
      <c r="AR42" s="335"/>
      <c r="AS42" s="335"/>
      <c r="AT42" s="335"/>
      <c r="AU42" s="335"/>
      <c r="AV42" s="335"/>
      <c r="AW42" s="335"/>
      <c r="AX42" s="338"/>
    </row>
    <row r="43" spans="1:50" ht="26.25" customHeight="1" x14ac:dyDescent="0.15">
      <c r="A43" s="339" t="s">
        <v>265</v>
      </c>
      <c r="B43" s="340"/>
      <c r="C43" s="345" t="s">
        <v>264</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7"/>
      <c r="AD43" s="740" t="s">
        <v>259</v>
      </c>
      <c r="AE43" s="509"/>
      <c r="AF43" s="509"/>
      <c r="AG43" s="511" t="s">
        <v>263</v>
      </c>
      <c r="AH43" s="512"/>
      <c r="AI43" s="512"/>
      <c r="AJ43" s="512"/>
      <c r="AK43" s="512"/>
      <c r="AL43" s="512"/>
      <c r="AM43" s="512"/>
      <c r="AN43" s="512"/>
      <c r="AO43" s="512"/>
      <c r="AP43" s="512"/>
      <c r="AQ43" s="512"/>
      <c r="AR43" s="512"/>
      <c r="AS43" s="512"/>
      <c r="AT43" s="512"/>
      <c r="AU43" s="512"/>
      <c r="AV43" s="512"/>
      <c r="AW43" s="512"/>
      <c r="AX43" s="513"/>
    </row>
    <row r="44" spans="1:50" ht="26.25" customHeight="1" x14ac:dyDescent="0.15">
      <c r="A44" s="341"/>
      <c r="B44" s="342"/>
      <c r="C44" s="359" t="s">
        <v>140</v>
      </c>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1"/>
      <c r="AD44" s="732" t="s">
        <v>259</v>
      </c>
      <c r="AE44" s="494"/>
      <c r="AF44" s="494"/>
      <c r="AG44" s="489"/>
      <c r="AH44" s="206"/>
      <c r="AI44" s="206"/>
      <c r="AJ44" s="206"/>
      <c r="AK44" s="206"/>
      <c r="AL44" s="206"/>
      <c r="AM44" s="206"/>
      <c r="AN44" s="206"/>
      <c r="AO44" s="206"/>
      <c r="AP44" s="206"/>
      <c r="AQ44" s="206"/>
      <c r="AR44" s="206"/>
      <c r="AS44" s="206"/>
      <c r="AT44" s="206"/>
      <c r="AU44" s="206"/>
      <c r="AV44" s="206"/>
      <c r="AW44" s="206"/>
      <c r="AX44" s="490"/>
    </row>
    <row r="45" spans="1:50" ht="30" customHeight="1" x14ac:dyDescent="0.15">
      <c r="A45" s="343"/>
      <c r="B45" s="344"/>
      <c r="C45" s="364" t="s">
        <v>139</v>
      </c>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6"/>
      <c r="AD45" s="733" t="s">
        <v>259</v>
      </c>
      <c r="AE45" s="515"/>
      <c r="AF45" s="515"/>
      <c r="AG45" s="491"/>
      <c r="AH45" s="209"/>
      <c r="AI45" s="209"/>
      <c r="AJ45" s="209"/>
      <c r="AK45" s="209"/>
      <c r="AL45" s="209"/>
      <c r="AM45" s="209"/>
      <c r="AN45" s="209"/>
      <c r="AO45" s="209"/>
      <c r="AP45" s="209"/>
      <c r="AQ45" s="209"/>
      <c r="AR45" s="209"/>
      <c r="AS45" s="209"/>
      <c r="AT45" s="209"/>
      <c r="AU45" s="209"/>
      <c r="AV45" s="209"/>
      <c r="AW45" s="209"/>
      <c r="AX45" s="492"/>
    </row>
    <row r="46" spans="1:50" ht="26.25" customHeight="1" x14ac:dyDescent="0.15">
      <c r="A46" s="369" t="s">
        <v>138</v>
      </c>
      <c r="B46" s="370"/>
      <c r="C46" s="371" t="s">
        <v>137</v>
      </c>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723" t="s">
        <v>259</v>
      </c>
      <c r="AE46" s="475"/>
      <c r="AF46" s="475"/>
      <c r="AG46" s="487" t="s">
        <v>262</v>
      </c>
      <c r="AH46" s="203"/>
      <c r="AI46" s="203"/>
      <c r="AJ46" s="203"/>
      <c r="AK46" s="203"/>
      <c r="AL46" s="203"/>
      <c r="AM46" s="203"/>
      <c r="AN46" s="203"/>
      <c r="AO46" s="203"/>
      <c r="AP46" s="203"/>
      <c r="AQ46" s="203"/>
      <c r="AR46" s="203"/>
      <c r="AS46" s="203"/>
      <c r="AT46" s="203"/>
      <c r="AU46" s="203"/>
      <c r="AV46" s="203"/>
      <c r="AW46" s="203"/>
      <c r="AX46" s="488"/>
    </row>
    <row r="47" spans="1:50" ht="26.25" customHeight="1" x14ac:dyDescent="0.15">
      <c r="A47" s="341"/>
      <c r="B47" s="342"/>
      <c r="C47" s="384" t="s">
        <v>135</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732" t="s">
        <v>261</v>
      </c>
      <c r="AE47" s="494"/>
      <c r="AF47" s="494"/>
      <c r="AG47" s="489"/>
      <c r="AH47" s="206"/>
      <c r="AI47" s="206"/>
      <c r="AJ47" s="206"/>
      <c r="AK47" s="206"/>
      <c r="AL47" s="206"/>
      <c r="AM47" s="206"/>
      <c r="AN47" s="206"/>
      <c r="AO47" s="206"/>
      <c r="AP47" s="206"/>
      <c r="AQ47" s="206"/>
      <c r="AR47" s="206"/>
      <c r="AS47" s="206"/>
      <c r="AT47" s="206"/>
      <c r="AU47" s="206"/>
      <c r="AV47" s="206"/>
      <c r="AW47" s="206"/>
      <c r="AX47" s="490"/>
    </row>
    <row r="48" spans="1:50" ht="26.25" customHeight="1" x14ac:dyDescent="0.15">
      <c r="A48" s="341"/>
      <c r="B48" s="342"/>
      <c r="C48" s="384" t="s">
        <v>134</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732" t="s">
        <v>259</v>
      </c>
      <c r="AE48" s="494"/>
      <c r="AF48" s="494"/>
      <c r="AG48" s="489"/>
      <c r="AH48" s="206"/>
      <c r="AI48" s="206"/>
      <c r="AJ48" s="206"/>
      <c r="AK48" s="206"/>
      <c r="AL48" s="206"/>
      <c r="AM48" s="206"/>
      <c r="AN48" s="206"/>
      <c r="AO48" s="206"/>
      <c r="AP48" s="206"/>
      <c r="AQ48" s="206"/>
      <c r="AR48" s="206"/>
      <c r="AS48" s="206"/>
      <c r="AT48" s="206"/>
      <c r="AU48" s="206"/>
      <c r="AV48" s="206"/>
      <c r="AW48" s="206"/>
      <c r="AX48" s="490"/>
    </row>
    <row r="49" spans="1:50" ht="26.25" customHeight="1" x14ac:dyDescent="0.15">
      <c r="A49" s="341"/>
      <c r="B49" s="342"/>
      <c r="C49" s="384" t="s">
        <v>133</v>
      </c>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732" t="s">
        <v>261</v>
      </c>
      <c r="AE49" s="494"/>
      <c r="AF49" s="494"/>
      <c r="AG49" s="489"/>
      <c r="AH49" s="206"/>
      <c r="AI49" s="206"/>
      <c r="AJ49" s="206"/>
      <c r="AK49" s="206"/>
      <c r="AL49" s="206"/>
      <c r="AM49" s="206"/>
      <c r="AN49" s="206"/>
      <c r="AO49" s="206"/>
      <c r="AP49" s="206"/>
      <c r="AQ49" s="206"/>
      <c r="AR49" s="206"/>
      <c r="AS49" s="206"/>
      <c r="AT49" s="206"/>
      <c r="AU49" s="206"/>
      <c r="AV49" s="206"/>
      <c r="AW49" s="206"/>
      <c r="AX49" s="490"/>
    </row>
    <row r="50" spans="1:50" ht="26.25" customHeight="1" x14ac:dyDescent="0.15">
      <c r="A50" s="341"/>
      <c r="B50" s="342"/>
      <c r="C50" s="384" t="s">
        <v>132</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91"/>
      <c r="AD50" s="732" t="s">
        <v>259</v>
      </c>
      <c r="AE50" s="494"/>
      <c r="AF50" s="494"/>
      <c r="AG50" s="489"/>
      <c r="AH50" s="206"/>
      <c r="AI50" s="206"/>
      <c r="AJ50" s="206"/>
      <c r="AK50" s="206"/>
      <c r="AL50" s="206"/>
      <c r="AM50" s="206"/>
      <c r="AN50" s="206"/>
      <c r="AO50" s="206"/>
      <c r="AP50" s="206"/>
      <c r="AQ50" s="206"/>
      <c r="AR50" s="206"/>
      <c r="AS50" s="206"/>
      <c r="AT50" s="206"/>
      <c r="AU50" s="206"/>
      <c r="AV50" s="206"/>
      <c r="AW50" s="206"/>
      <c r="AX50" s="490"/>
    </row>
    <row r="51" spans="1:50" ht="26.25" customHeight="1" x14ac:dyDescent="0.15">
      <c r="A51" s="341"/>
      <c r="B51" s="342"/>
      <c r="C51" s="392" t="s">
        <v>131</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733" t="s">
        <v>261</v>
      </c>
      <c r="AE51" s="515"/>
      <c r="AF51" s="515"/>
      <c r="AG51" s="491"/>
      <c r="AH51" s="209"/>
      <c r="AI51" s="209"/>
      <c r="AJ51" s="209"/>
      <c r="AK51" s="209"/>
      <c r="AL51" s="209"/>
      <c r="AM51" s="209"/>
      <c r="AN51" s="209"/>
      <c r="AO51" s="209"/>
      <c r="AP51" s="209"/>
      <c r="AQ51" s="209"/>
      <c r="AR51" s="209"/>
      <c r="AS51" s="209"/>
      <c r="AT51" s="209"/>
      <c r="AU51" s="209"/>
      <c r="AV51" s="209"/>
      <c r="AW51" s="209"/>
      <c r="AX51" s="492"/>
    </row>
    <row r="52" spans="1:50" ht="30" customHeight="1" x14ac:dyDescent="0.15">
      <c r="A52" s="369" t="s">
        <v>101</v>
      </c>
      <c r="B52" s="370"/>
      <c r="C52" s="385" t="s">
        <v>102</v>
      </c>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7"/>
      <c r="AD52" s="723" t="s">
        <v>259</v>
      </c>
      <c r="AE52" s="475"/>
      <c r="AF52" s="475"/>
      <c r="AG52" s="487" t="s">
        <v>260</v>
      </c>
      <c r="AH52" s="203"/>
      <c r="AI52" s="203"/>
      <c r="AJ52" s="203"/>
      <c r="AK52" s="203"/>
      <c r="AL52" s="203"/>
      <c r="AM52" s="203"/>
      <c r="AN52" s="203"/>
      <c r="AO52" s="203"/>
      <c r="AP52" s="203"/>
      <c r="AQ52" s="203"/>
      <c r="AR52" s="203"/>
      <c r="AS52" s="203"/>
      <c r="AT52" s="203"/>
      <c r="AU52" s="203"/>
      <c r="AV52" s="203"/>
      <c r="AW52" s="203"/>
      <c r="AX52" s="488"/>
    </row>
    <row r="53" spans="1:50" ht="26.25" customHeight="1" x14ac:dyDescent="0.15">
      <c r="A53" s="341"/>
      <c r="B53" s="342"/>
      <c r="C53" s="384" t="s">
        <v>129</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732" t="s">
        <v>259</v>
      </c>
      <c r="AE53" s="494"/>
      <c r="AF53" s="494"/>
      <c r="AG53" s="489"/>
      <c r="AH53" s="206"/>
      <c r="AI53" s="206"/>
      <c r="AJ53" s="206"/>
      <c r="AK53" s="206"/>
      <c r="AL53" s="206"/>
      <c r="AM53" s="206"/>
      <c r="AN53" s="206"/>
      <c r="AO53" s="206"/>
      <c r="AP53" s="206"/>
      <c r="AQ53" s="206"/>
      <c r="AR53" s="206"/>
      <c r="AS53" s="206"/>
      <c r="AT53" s="206"/>
      <c r="AU53" s="206"/>
      <c r="AV53" s="206"/>
      <c r="AW53" s="206"/>
      <c r="AX53" s="490"/>
    </row>
    <row r="54" spans="1:50" ht="26.25" customHeight="1" x14ac:dyDescent="0.15">
      <c r="A54" s="341"/>
      <c r="B54" s="342"/>
      <c r="C54" s="384" t="s">
        <v>128</v>
      </c>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732" t="s">
        <v>259</v>
      </c>
      <c r="AE54" s="494"/>
      <c r="AF54" s="494"/>
      <c r="AG54" s="489"/>
      <c r="AH54" s="206"/>
      <c r="AI54" s="206"/>
      <c r="AJ54" s="206"/>
      <c r="AK54" s="206"/>
      <c r="AL54" s="206"/>
      <c r="AM54" s="206"/>
      <c r="AN54" s="206"/>
      <c r="AO54" s="206"/>
      <c r="AP54" s="206"/>
      <c r="AQ54" s="206"/>
      <c r="AR54" s="206"/>
      <c r="AS54" s="206"/>
      <c r="AT54" s="206"/>
      <c r="AU54" s="206"/>
      <c r="AV54" s="206"/>
      <c r="AW54" s="206"/>
      <c r="AX54" s="490"/>
    </row>
    <row r="55" spans="1:50" ht="33.6" customHeight="1" x14ac:dyDescent="0.15">
      <c r="A55" s="369" t="s">
        <v>106</v>
      </c>
      <c r="B55" s="370"/>
      <c r="C55" s="424" t="s">
        <v>107</v>
      </c>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372"/>
      <c r="AD55" s="723" t="s">
        <v>259</v>
      </c>
      <c r="AE55" s="475"/>
      <c r="AF55" s="475"/>
      <c r="AG55" s="487" t="s">
        <v>258</v>
      </c>
      <c r="AH55" s="203"/>
      <c r="AI55" s="203"/>
      <c r="AJ55" s="203"/>
      <c r="AK55" s="203"/>
      <c r="AL55" s="203"/>
      <c r="AM55" s="203"/>
      <c r="AN55" s="203"/>
      <c r="AO55" s="203"/>
      <c r="AP55" s="203"/>
      <c r="AQ55" s="203"/>
      <c r="AR55" s="203"/>
      <c r="AS55" s="203"/>
      <c r="AT55" s="203"/>
      <c r="AU55" s="203"/>
      <c r="AV55" s="203"/>
      <c r="AW55" s="203"/>
      <c r="AX55" s="488"/>
    </row>
    <row r="56" spans="1:50" ht="15.75" customHeight="1" x14ac:dyDescent="0.15">
      <c r="A56" s="341"/>
      <c r="B56" s="342"/>
      <c r="C56" s="433" t="s">
        <v>0</v>
      </c>
      <c r="D56" s="434"/>
      <c r="E56" s="434"/>
      <c r="F56" s="434"/>
      <c r="G56" s="435" t="s">
        <v>108</v>
      </c>
      <c r="H56" s="436"/>
      <c r="I56" s="436"/>
      <c r="J56" s="436"/>
      <c r="K56" s="436"/>
      <c r="L56" s="436"/>
      <c r="M56" s="436"/>
      <c r="N56" s="436"/>
      <c r="O56" s="436"/>
      <c r="P56" s="436"/>
      <c r="Q56" s="436"/>
      <c r="R56" s="436"/>
      <c r="S56" s="437"/>
      <c r="T56" s="438" t="s">
        <v>125</v>
      </c>
      <c r="U56" s="439"/>
      <c r="V56" s="439"/>
      <c r="W56" s="439"/>
      <c r="X56" s="439"/>
      <c r="Y56" s="439"/>
      <c r="Z56" s="439"/>
      <c r="AA56" s="439"/>
      <c r="AB56" s="439"/>
      <c r="AC56" s="439"/>
      <c r="AD56" s="439"/>
      <c r="AE56" s="439"/>
      <c r="AF56" s="439"/>
      <c r="AG56" s="489"/>
      <c r="AH56" s="206"/>
      <c r="AI56" s="206"/>
      <c r="AJ56" s="206"/>
      <c r="AK56" s="206"/>
      <c r="AL56" s="206"/>
      <c r="AM56" s="206"/>
      <c r="AN56" s="206"/>
      <c r="AO56" s="206"/>
      <c r="AP56" s="206"/>
      <c r="AQ56" s="206"/>
      <c r="AR56" s="206"/>
      <c r="AS56" s="206"/>
      <c r="AT56" s="206"/>
      <c r="AU56" s="206"/>
      <c r="AV56" s="206"/>
      <c r="AW56" s="206"/>
      <c r="AX56" s="490"/>
    </row>
    <row r="57" spans="1:50" ht="26.25" customHeight="1" x14ac:dyDescent="0.15">
      <c r="A57" s="341"/>
      <c r="B57" s="342"/>
      <c r="C57" s="724"/>
      <c r="D57" s="725"/>
      <c r="E57" s="725"/>
      <c r="F57" s="725"/>
      <c r="G57" s="726" t="s">
        <v>257</v>
      </c>
      <c r="H57" s="360"/>
      <c r="I57" s="360"/>
      <c r="J57" s="360"/>
      <c r="K57" s="360"/>
      <c r="L57" s="360"/>
      <c r="M57" s="360"/>
      <c r="N57" s="360"/>
      <c r="O57" s="360"/>
      <c r="P57" s="360"/>
      <c r="Q57" s="360"/>
      <c r="R57" s="360"/>
      <c r="S57" s="727"/>
      <c r="T57" s="444" t="s">
        <v>256</v>
      </c>
      <c r="U57" s="361"/>
      <c r="V57" s="361"/>
      <c r="W57" s="361"/>
      <c r="X57" s="361"/>
      <c r="Y57" s="361"/>
      <c r="Z57" s="361"/>
      <c r="AA57" s="361"/>
      <c r="AB57" s="361"/>
      <c r="AC57" s="361"/>
      <c r="AD57" s="361"/>
      <c r="AE57" s="361"/>
      <c r="AF57" s="361"/>
      <c r="AG57" s="489"/>
      <c r="AH57" s="206"/>
      <c r="AI57" s="206"/>
      <c r="AJ57" s="206"/>
      <c r="AK57" s="206"/>
      <c r="AL57" s="206"/>
      <c r="AM57" s="206"/>
      <c r="AN57" s="206"/>
      <c r="AO57" s="206"/>
      <c r="AP57" s="206"/>
      <c r="AQ57" s="206"/>
      <c r="AR57" s="206"/>
      <c r="AS57" s="206"/>
      <c r="AT57" s="206"/>
      <c r="AU57" s="206"/>
      <c r="AV57" s="206"/>
      <c r="AW57" s="206"/>
      <c r="AX57" s="490"/>
    </row>
    <row r="58" spans="1:50" ht="26.25" customHeight="1" x14ac:dyDescent="0.15">
      <c r="A58" s="341"/>
      <c r="B58" s="342"/>
      <c r="C58" s="734"/>
      <c r="D58" s="735"/>
      <c r="E58" s="735"/>
      <c r="F58" s="736"/>
      <c r="G58" s="442" t="s">
        <v>255</v>
      </c>
      <c r="H58" s="737"/>
      <c r="I58" s="737"/>
      <c r="J58" s="737"/>
      <c r="K58" s="737"/>
      <c r="L58" s="737"/>
      <c r="M58" s="737"/>
      <c r="N58" s="737"/>
      <c r="O58" s="737"/>
      <c r="P58" s="737"/>
      <c r="Q58" s="737"/>
      <c r="R58" s="737"/>
      <c r="S58" s="738"/>
      <c r="T58" s="444" t="s">
        <v>254</v>
      </c>
      <c r="U58" s="737"/>
      <c r="V58" s="737"/>
      <c r="W58" s="737"/>
      <c r="X58" s="737"/>
      <c r="Y58" s="737"/>
      <c r="Z58" s="737"/>
      <c r="AA58" s="737"/>
      <c r="AB58" s="737"/>
      <c r="AC58" s="737"/>
      <c r="AD58" s="737"/>
      <c r="AE58" s="737"/>
      <c r="AF58" s="739"/>
      <c r="AG58" s="489"/>
      <c r="AH58" s="206"/>
      <c r="AI58" s="206"/>
      <c r="AJ58" s="206"/>
      <c r="AK58" s="206"/>
      <c r="AL58" s="206"/>
      <c r="AM58" s="206"/>
      <c r="AN58" s="206"/>
      <c r="AO58" s="206"/>
      <c r="AP58" s="206"/>
      <c r="AQ58" s="206"/>
      <c r="AR58" s="206"/>
      <c r="AS58" s="206"/>
      <c r="AT58" s="206"/>
      <c r="AU58" s="206"/>
      <c r="AV58" s="206"/>
      <c r="AW58" s="206"/>
      <c r="AX58" s="490"/>
    </row>
    <row r="59" spans="1:50" ht="26.25" customHeight="1" x14ac:dyDescent="0.15">
      <c r="A59" s="343"/>
      <c r="B59" s="344"/>
      <c r="C59" s="728"/>
      <c r="D59" s="729"/>
      <c r="E59" s="729"/>
      <c r="F59" s="729"/>
      <c r="G59" s="406" t="s">
        <v>253</v>
      </c>
      <c r="H59" s="393"/>
      <c r="I59" s="393"/>
      <c r="J59" s="393"/>
      <c r="K59" s="393"/>
      <c r="L59" s="393"/>
      <c r="M59" s="393"/>
      <c r="N59" s="393"/>
      <c r="O59" s="393"/>
      <c r="P59" s="393"/>
      <c r="Q59" s="393"/>
      <c r="R59" s="393"/>
      <c r="S59" s="407"/>
      <c r="T59" s="408" t="s">
        <v>252</v>
      </c>
      <c r="U59" s="409"/>
      <c r="V59" s="409"/>
      <c r="W59" s="409"/>
      <c r="X59" s="409"/>
      <c r="Y59" s="409"/>
      <c r="Z59" s="409"/>
      <c r="AA59" s="409"/>
      <c r="AB59" s="409"/>
      <c r="AC59" s="409"/>
      <c r="AD59" s="409"/>
      <c r="AE59" s="409"/>
      <c r="AF59" s="409"/>
      <c r="AG59" s="491"/>
      <c r="AH59" s="209"/>
      <c r="AI59" s="209"/>
      <c r="AJ59" s="209"/>
      <c r="AK59" s="209"/>
      <c r="AL59" s="209"/>
      <c r="AM59" s="209"/>
      <c r="AN59" s="209"/>
      <c r="AO59" s="209"/>
      <c r="AP59" s="209"/>
      <c r="AQ59" s="209"/>
      <c r="AR59" s="209"/>
      <c r="AS59" s="209"/>
      <c r="AT59" s="209"/>
      <c r="AU59" s="209"/>
      <c r="AV59" s="209"/>
      <c r="AW59" s="209"/>
      <c r="AX59" s="492"/>
    </row>
    <row r="60" spans="1:50" ht="57" customHeight="1" x14ac:dyDescent="0.15">
      <c r="A60" s="369" t="s">
        <v>110</v>
      </c>
      <c r="B60" s="410"/>
      <c r="C60" s="413" t="s">
        <v>111</v>
      </c>
      <c r="D60" s="414"/>
      <c r="E60" s="414"/>
      <c r="F60" s="415"/>
      <c r="G60" s="416" t="s">
        <v>251</v>
      </c>
      <c r="H60" s="730"/>
      <c r="I60" s="730"/>
      <c r="J60" s="730"/>
      <c r="K60" s="730"/>
      <c r="L60" s="730"/>
      <c r="M60" s="730"/>
      <c r="N60" s="730"/>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1"/>
    </row>
    <row r="61" spans="1:50" ht="66.75" customHeight="1" thickBot="1" x14ac:dyDescent="0.2">
      <c r="A61" s="411"/>
      <c r="B61" s="412"/>
      <c r="C61" s="419" t="s">
        <v>113</v>
      </c>
      <c r="D61" s="420"/>
      <c r="E61" s="420"/>
      <c r="F61" s="421"/>
      <c r="G61" s="422" t="s">
        <v>250</v>
      </c>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3"/>
    </row>
    <row r="62" spans="1:50" ht="21" customHeight="1" x14ac:dyDescent="0.15">
      <c r="A62" s="331" t="s">
        <v>115</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96.75" customHeight="1" thickBot="1" x14ac:dyDescent="0.2">
      <c r="A63" s="394"/>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0" ht="21" customHeight="1" x14ac:dyDescent="0.15">
      <c r="A64" s="397" t="s">
        <v>116</v>
      </c>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9"/>
    </row>
    <row r="65" spans="1:50" ht="96.75" customHeight="1" thickBot="1" x14ac:dyDescent="0.2">
      <c r="A65" s="394"/>
      <c r="B65" s="395"/>
      <c r="C65" s="395"/>
      <c r="D65" s="395"/>
      <c r="E65" s="400"/>
      <c r="F65" s="401"/>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21" customHeight="1" x14ac:dyDescent="0.15">
      <c r="A66" s="397" t="s">
        <v>117</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96.75" customHeight="1" thickBot="1" x14ac:dyDescent="0.2">
      <c r="A67" s="394"/>
      <c r="B67" s="451"/>
      <c r="C67" s="451"/>
      <c r="D67" s="451"/>
      <c r="E67" s="452"/>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3"/>
    </row>
    <row r="68" spans="1:50" ht="21" customHeight="1" x14ac:dyDescent="0.15">
      <c r="A68" s="454" t="s">
        <v>118</v>
      </c>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6"/>
    </row>
    <row r="69" spans="1:50" ht="96.75" customHeight="1" thickBot="1" x14ac:dyDescent="0.2">
      <c r="A69" s="457"/>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9"/>
    </row>
    <row r="70" spans="1:50" ht="19.7" customHeight="1" x14ac:dyDescent="0.15">
      <c r="A70" s="460" t="s">
        <v>119</v>
      </c>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2"/>
    </row>
    <row r="71" spans="1:50" ht="19.899999999999999" customHeight="1" thickBot="1" x14ac:dyDescent="0.2">
      <c r="A71" s="463"/>
      <c r="B71" s="464"/>
      <c r="C71" s="445" t="s">
        <v>120</v>
      </c>
      <c r="D71" s="449"/>
      <c r="E71" s="449"/>
      <c r="F71" s="449"/>
      <c r="G71" s="449"/>
      <c r="H71" s="449"/>
      <c r="I71" s="449"/>
      <c r="J71" s="465"/>
      <c r="K71" s="486">
        <v>24</v>
      </c>
      <c r="L71" s="486"/>
      <c r="M71" s="486"/>
      <c r="N71" s="486"/>
      <c r="O71" s="486"/>
      <c r="P71" s="486"/>
      <c r="Q71" s="486"/>
      <c r="R71" s="486"/>
      <c r="S71" s="445" t="s">
        <v>121</v>
      </c>
      <c r="T71" s="449"/>
      <c r="U71" s="449"/>
      <c r="V71" s="449"/>
      <c r="W71" s="449"/>
      <c r="X71" s="449"/>
      <c r="Y71" s="449"/>
      <c r="Z71" s="465"/>
      <c r="AA71" s="485">
        <v>45</v>
      </c>
      <c r="AB71" s="486"/>
      <c r="AC71" s="486"/>
      <c r="AD71" s="486"/>
      <c r="AE71" s="486"/>
      <c r="AF71" s="486"/>
      <c r="AG71" s="486"/>
      <c r="AH71" s="486"/>
      <c r="AI71" s="445" t="s">
        <v>122</v>
      </c>
      <c r="AJ71" s="446"/>
      <c r="AK71" s="446"/>
      <c r="AL71" s="446"/>
      <c r="AM71" s="446"/>
      <c r="AN71" s="446"/>
      <c r="AO71" s="446"/>
      <c r="AP71" s="447"/>
      <c r="AQ71" s="471">
        <v>183</v>
      </c>
      <c r="AR71" s="471"/>
      <c r="AS71" s="471"/>
      <c r="AT71" s="471"/>
      <c r="AU71" s="471"/>
      <c r="AV71" s="471"/>
      <c r="AW71" s="471"/>
      <c r="AX71" s="472"/>
    </row>
  </sheetData>
  <mergeCells count="278">
    <mergeCell ref="A7:F7"/>
    <mergeCell ref="G7:AX7"/>
    <mergeCell ref="A4:F4"/>
    <mergeCell ref="G4:X4"/>
    <mergeCell ref="Y4:AD4"/>
    <mergeCell ref="AJ1:AP1"/>
    <mergeCell ref="AQ1:AX1"/>
    <mergeCell ref="A2:AN2"/>
    <mergeCell ref="AO2:AX2"/>
    <mergeCell ref="A3:F3"/>
    <mergeCell ref="G3:X3"/>
    <mergeCell ref="Y3:AD3"/>
    <mergeCell ref="AE3:AP3"/>
    <mergeCell ref="AQ3:AX3"/>
    <mergeCell ref="AE4:AP4"/>
    <mergeCell ref="AQ4:AX4"/>
    <mergeCell ref="A9:F9"/>
    <mergeCell ref="G9:AX9"/>
    <mergeCell ref="AT21:AX21"/>
    <mergeCell ref="AB22:AD22"/>
    <mergeCell ref="AE22:AI22"/>
    <mergeCell ref="AJ22:AN22"/>
    <mergeCell ref="AO22:AS22"/>
    <mergeCell ref="AT22:AX22"/>
    <mergeCell ref="A5:F5"/>
    <mergeCell ref="G5:X5"/>
    <mergeCell ref="Y5:AD5"/>
    <mergeCell ref="AE5:AX5"/>
    <mergeCell ref="A8:F8"/>
    <mergeCell ref="G8:AX8"/>
    <mergeCell ref="A6:F6"/>
    <mergeCell ref="G6:X6"/>
    <mergeCell ref="Y6:AD6"/>
    <mergeCell ref="AE6:AX6"/>
    <mergeCell ref="AK14:AQ14"/>
    <mergeCell ref="AR14:AX14"/>
    <mergeCell ref="W12:AC12"/>
    <mergeCell ref="AD12:AJ12"/>
    <mergeCell ref="AR10:AX10"/>
    <mergeCell ref="G11:H16"/>
    <mergeCell ref="I11:O11"/>
    <mergeCell ref="P11:V11"/>
    <mergeCell ref="W11:AC11"/>
    <mergeCell ref="AD11:AJ11"/>
    <mergeCell ref="AK11:AQ11"/>
    <mergeCell ref="AR11:AX11"/>
    <mergeCell ref="I12:O12"/>
    <mergeCell ref="P12:V12"/>
    <mergeCell ref="A10:F18"/>
    <mergeCell ref="G10:O10"/>
    <mergeCell ref="P10:V10"/>
    <mergeCell ref="W10:AC10"/>
    <mergeCell ref="AD10:AJ10"/>
    <mergeCell ref="AK10:AQ10"/>
    <mergeCell ref="I14:O14"/>
    <mergeCell ref="P14:V14"/>
    <mergeCell ref="W14:AC14"/>
    <mergeCell ref="AD14:AJ14"/>
    <mergeCell ref="I15:O15"/>
    <mergeCell ref="P15:V15"/>
    <mergeCell ref="W15:AC15"/>
    <mergeCell ref="AD15:AJ15"/>
    <mergeCell ref="AK15:AQ15"/>
    <mergeCell ref="AR15:AX15"/>
    <mergeCell ref="I16:O16"/>
    <mergeCell ref="P16:V16"/>
    <mergeCell ref="W16:AC16"/>
    <mergeCell ref="AD16:AJ16"/>
    <mergeCell ref="AK16:AQ16"/>
    <mergeCell ref="AR16:AX16"/>
    <mergeCell ref="AK12:AQ12"/>
    <mergeCell ref="AR12:AX12"/>
    <mergeCell ref="I13:O13"/>
    <mergeCell ref="P13:V13"/>
    <mergeCell ref="W13:AC13"/>
    <mergeCell ref="AD13:AJ13"/>
    <mergeCell ref="AK13:AQ13"/>
    <mergeCell ref="AR13:AX13"/>
    <mergeCell ref="AR18:AX18"/>
    <mergeCell ref="G17:O17"/>
    <mergeCell ref="P17:V17"/>
    <mergeCell ref="W17:AC17"/>
    <mergeCell ref="AD17:AJ17"/>
    <mergeCell ref="AK17:AQ17"/>
    <mergeCell ref="AR17:AX17"/>
    <mergeCell ref="Y23:AA23"/>
    <mergeCell ref="AB23:AD23"/>
    <mergeCell ref="AE23:AI23"/>
    <mergeCell ref="AJ23:AN23"/>
    <mergeCell ref="G18:O18"/>
    <mergeCell ref="P18:V18"/>
    <mergeCell ref="W18:AC18"/>
    <mergeCell ref="AD18:AJ18"/>
    <mergeCell ref="AK18:AQ18"/>
    <mergeCell ref="G20:X22"/>
    <mergeCell ref="AJ20:AN20"/>
    <mergeCell ref="AO20:AS20"/>
    <mergeCell ref="AT20:AX20"/>
    <mergeCell ref="AT23:AX23"/>
    <mergeCell ref="AO19:AS19"/>
    <mergeCell ref="AB21:AD21"/>
    <mergeCell ref="AE21:AI21"/>
    <mergeCell ref="AJ30:AN30"/>
    <mergeCell ref="AO30:AS30"/>
    <mergeCell ref="AO26:AS26"/>
    <mergeCell ref="AT25:AX25"/>
    <mergeCell ref="AO21:AS21"/>
    <mergeCell ref="A19:F25"/>
    <mergeCell ref="G19:X19"/>
    <mergeCell ref="Y19:AA19"/>
    <mergeCell ref="AB19:AD19"/>
    <mergeCell ref="AE19:AI19"/>
    <mergeCell ref="AJ19:AN19"/>
    <mergeCell ref="AB24:AD24"/>
    <mergeCell ref="AT24:AX24"/>
    <mergeCell ref="Y25:AA25"/>
    <mergeCell ref="AB25:AD25"/>
    <mergeCell ref="AE25:AI25"/>
    <mergeCell ref="AJ25:AN25"/>
    <mergeCell ref="AO25:AS25"/>
    <mergeCell ref="AE24:AI24"/>
    <mergeCell ref="AJ24:AN24"/>
    <mergeCell ref="AT19:AX19"/>
    <mergeCell ref="G23:X25"/>
    <mergeCell ref="Y20:AA20"/>
    <mergeCell ref="Y21:AA21"/>
    <mergeCell ref="AJ21:AN21"/>
    <mergeCell ref="AO24:AS24"/>
    <mergeCell ref="AO29:AS29"/>
    <mergeCell ref="AO23:AS23"/>
    <mergeCell ref="Y24:AA24"/>
    <mergeCell ref="AE28:AI28"/>
    <mergeCell ref="AJ28:AN28"/>
    <mergeCell ref="Y22:AA22"/>
    <mergeCell ref="AB20:AD20"/>
    <mergeCell ref="AE20:AI20"/>
    <mergeCell ref="C38:K38"/>
    <mergeCell ref="L38:Q38"/>
    <mergeCell ref="R38:W38"/>
    <mergeCell ref="X38:AX38"/>
    <mergeCell ref="AT29:AX29"/>
    <mergeCell ref="A26:F28"/>
    <mergeCell ref="AT30:AX30"/>
    <mergeCell ref="Y31:AA31"/>
    <mergeCell ref="AB31:AD31"/>
    <mergeCell ref="AE31:AI31"/>
    <mergeCell ref="AJ31:AN31"/>
    <mergeCell ref="AO31:AS31"/>
    <mergeCell ref="AT31:AX31"/>
    <mergeCell ref="AO28:AS28"/>
    <mergeCell ref="A29:F31"/>
    <mergeCell ref="G29:X29"/>
    <mergeCell ref="Y29:AA29"/>
    <mergeCell ref="AB29:AD29"/>
    <mergeCell ref="AE29:AI29"/>
    <mergeCell ref="AJ29:AN29"/>
    <mergeCell ref="AT27:AX27"/>
    <mergeCell ref="Y28:AA28"/>
    <mergeCell ref="AT28:AX28"/>
    <mergeCell ref="Y26:AA26"/>
    <mergeCell ref="X37:AX37"/>
    <mergeCell ref="L34:Q34"/>
    <mergeCell ref="R34:W34"/>
    <mergeCell ref="X34:AX34"/>
    <mergeCell ref="C35:K35"/>
    <mergeCell ref="L35:Q35"/>
    <mergeCell ref="R35:W35"/>
    <mergeCell ref="X35:AX35"/>
    <mergeCell ref="AT26:AX26"/>
    <mergeCell ref="G27:X28"/>
    <mergeCell ref="Y27:AA27"/>
    <mergeCell ref="AB27:AD27"/>
    <mergeCell ref="AE27:AI27"/>
    <mergeCell ref="AJ27:AN27"/>
    <mergeCell ref="AO27:AS27"/>
    <mergeCell ref="AB26:AD26"/>
    <mergeCell ref="AE26:AI26"/>
    <mergeCell ref="AJ26:AN26"/>
    <mergeCell ref="AB28:AD28"/>
    <mergeCell ref="G26:X26"/>
    <mergeCell ref="G30:X31"/>
    <mergeCell ref="Y30:AA30"/>
    <mergeCell ref="AB30:AD30"/>
    <mergeCell ref="AE30:AI30"/>
    <mergeCell ref="C32:K32"/>
    <mergeCell ref="L32:Q32"/>
    <mergeCell ref="R32:W32"/>
    <mergeCell ref="X32:AX32"/>
    <mergeCell ref="C33:K33"/>
    <mergeCell ref="L33:Q33"/>
    <mergeCell ref="R33:W33"/>
    <mergeCell ref="X33:AX33"/>
    <mergeCell ref="C34:K34"/>
    <mergeCell ref="C45:AC45"/>
    <mergeCell ref="AD45:AF45"/>
    <mergeCell ref="X39:AX39"/>
    <mergeCell ref="C36:K36"/>
    <mergeCell ref="L36:Q36"/>
    <mergeCell ref="R36:W36"/>
    <mergeCell ref="X36:AX36"/>
    <mergeCell ref="C37:K37"/>
    <mergeCell ref="L37:Q37"/>
    <mergeCell ref="R37:W37"/>
    <mergeCell ref="A41:AX41"/>
    <mergeCell ref="C42:AC42"/>
    <mergeCell ref="AD42:AF42"/>
    <mergeCell ref="AG42:AX42"/>
    <mergeCell ref="A43:B45"/>
    <mergeCell ref="C43:AC43"/>
    <mergeCell ref="AD43:AF43"/>
    <mergeCell ref="AG43:AX45"/>
    <mergeCell ref="C44:AC44"/>
    <mergeCell ref="AD44:AF44"/>
    <mergeCell ref="C39:K39"/>
    <mergeCell ref="L39:Q39"/>
    <mergeCell ref="R39:W39"/>
    <mergeCell ref="A32:B39"/>
    <mergeCell ref="AI71:AP71"/>
    <mergeCell ref="AQ71:AX71"/>
    <mergeCell ref="C58:F58"/>
    <mergeCell ref="G58:S58"/>
    <mergeCell ref="T58:AF58"/>
    <mergeCell ref="A46:B51"/>
    <mergeCell ref="C46:AC46"/>
    <mergeCell ref="AD46:AF46"/>
    <mergeCell ref="AG46:AX51"/>
    <mergeCell ref="C47:AC47"/>
    <mergeCell ref="A67:E67"/>
    <mergeCell ref="F67:AX67"/>
    <mergeCell ref="A68:AX68"/>
    <mergeCell ref="A69:AX69"/>
    <mergeCell ref="A70:AX70"/>
    <mergeCell ref="A71:B71"/>
    <mergeCell ref="C71:J71"/>
    <mergeCell ref="AG52:AX54"/>
    <mergeCell ref="C53:AC53"/>
    <mergeCell ref="AD53:AF53"/>
    <mergeCell ref="C54:AC54"/>
    <mergeCell ref="AD54:AF54"/>
    <mergeCell ref="C49:AC49"/>
    <mergeCell ref="AD49:AF49"/>
    <mergeCell ref="G61:AX61"/>
    <mergeCell ref="A55:B59"/>
    <mergeCell ref="AD47:AF47"/>
    <mergeCell ref="C48:AC48"/>
    <mergeCell ref="AD48:AF48"/>
    <mergeCell ref="A52:B54"/>
    <mergeCell ref="C52:AC52"/>
    <mergeCell ref="AD52:AF52"/>
    <mergeCell ref="AD51:AF51"/>
    <mergeCell ref="C50:AC50"/>
    <mergeCell ref="AD50:AF50"/>
    <mergeCell ref="C51:AC51"/>
    <mergeCell ref="C55:AC55"/>
    <mergeCell ref="A62:AX62"/>
    <mergeCell ref="A63:AX63"/>
    <mergeCell ref="K71:R71"/>
    <mergeCell ref="S71:Z71"/>
    <mergeCell ref="AA71:AH71"/>
    <mergeCell ref="AD55:AF55"/>
    <mergeCell ref="AG55:AX59"/>
    <mergeCell ref="C56:F56"/>
    <mergeCell ref="G56:S56"/>
    <mergeCell ref="T56:AF56"/>
    <mergeCell ref="C57:F57"/>
    <mergeCell ref="G57:S57"/>
    <mergeCell ref="T57:AF57"/>
    <mergeCell ref="C59:F59"/>
    <mergeCell ref="G59:S59"/>
    <mergeCell ref="T59:AF59"/>
    <mergeCell ref="A64:AX64"/>
    <mergeCell ref="A65:E65"/>
    <mergeCell ref="F65:AX65"/>
    <mergeCell ref="A66:AX66"/>
    <mergeCell ref="A60:B61"/>
    <mergeCell ref="C60:F60"/>
    <mergeCell ref="G60:AX60"/>
    <mergeCell ref="C61:F61"/>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view="pageBreakPreview" topLeftCell="F1"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181</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83" t="s">
        <v>314</v>
      </c>
      <c r="H3" s="784"/>
      <c r="I3" s="784"/>
      <c r="J3" s="784"/>
      <c r="K3" s="784"/>
      <c r="L3" s="784"/>
      <c r="M3" s="784"/>
      <c r="N3" s="784"/>
      <c r="O3" s="784"/>
      <c r="P3" s="784"/>
      <c r="Q3" s="784"/>
      <c r="R3" s="784"/>
      <c r="S3" s="784"/>
      <c r="T3" s="784"/>
      <c r="U3" s="784"/>
      <c r="V3" s="784"/>
      <c r="W3" s="784"/>
      <c r="X3" s="784"/>
      <c r="Y3" s="80" t="s">
        <v>176</v>
      </c>
      <c r="Z3" s="81"/>
      <c r="AA3" s="81"/>
      <c r="AB3" s="81"/>
      <c r="AC3" s="81"/>
      <c r="AD3" s="82"/>
      <c r="AE3" s="83" t="s">
        <v>6</v>
      </c>
      <c r="AF3" s="83"/>
      <c r="AG3" s="83"/>
      <c r="AH3" s="83"/>
      <c r="AI3" s="83"/>
      <c r="AJ3" s="83"/>
      <c r="AK3" s="83"/>
      <c r="AL3" s="83"/>
      <c r="AM3" s="83"/>
      <c r="AN3" s="83"/>
      <c r="AO3" s="83"/>
      <c r="AP3" s="84"/>
      <c r="AQ3" s="85" t="s">
        <v>7</v>
      </c>
      <c r="AR3" s="81"/>
      <c r="AS3" s="81"/>
      <c r="AT3" s="81"/>
      <c r="AU3" s="81"/>
      <c r="AV3" s="81"/>
      <c r="AW3" s="81"/>
      <c r="AX3" s="86"/>
    </row>
    <row r="4" spans="1:50" ht="30" customHeight="1" x14ac:dyDescent="0.15">
      <c r="A4" s="104" t="s">
        <v>8</v>
      </c>
      <c r="B4" s="105"/>
      <c r="C4" s="105"/>
      <c r="D4" s="105"/>
      <c r="E4" s="105"/>
      <c r="F4" s="106"/>
      <c r="G4" s="107" t="s">
        <v>313</v>
      </c>
      <c r="H4" s="108"/>
      <c r="I4" s="108"/>
      <c r="J4" s="108"/>
      <c r="K4" s="108"/>
      <c r="L4" s="108"/>
      <c r="M4" s="108"/>
      <c r="N4" s="108"/>
      <c r="O4" s="108"/>
      <c r="P4" s="108"/>
      <c r="Q4" s="108"/>
      <c r="R4" s="108"/>
      <c r="S4" s="108"/>
      <c r="T4" s="108"/>
      <c r="U4" s="108"/>
      <c r="V4" s="109"/>
      <c r="W4" s="109"/>
      <c r="X4" s="109"/>
      <c r="Y4" s="110" t="s">
        <v>10</v>
      </c>
      <c r="Z4" s="111"/>
      <c r="AA4" s="111"/>
      <c r="AB4" s="111"/>
      <c r="AC4" s="111"/>
      <c r="AD4" s="112"/>
      <c r="AE4" s="113" t="s">
        <v>11</v>
      </c>
      <c r="AF4" s="113"/>
      <c r="AG4" s="113"/>
      <c r="AH4" s="113"/>
      <c r="AI4" s="113"/>
      <c r="AJ4" s="113"/>
      <c r="AK4" s="113"/>
      <c r="AL4" s="113"/>
      <c r="AM4" s="113"/>
      <c r="AN4" s="113"/>
      <c r="AO4" s="113"/>
      <c r="AP4" s="114"/>
      <c r="AQ4" s="115" t="s">
        <v>12</v>
      </c>
      <c r="AR4" s="116"/>
      <c r="AS4" s="116"/>
      <c r="AT4" s="116"/>
      <c r="AU4" s="116"/>
      <c r="AV4" s="116"/>
      <c r="AW4" s="116"/>
      <c r="AX4" s="117"/>
    </row>
    <row r="5" spans="1:50" ht="30" customHeight="1" x14ac:dyDescent="0.15">
      <c r="A5" s="118" t="s">
        <v>13</v>
      </c>
      <c r="B5" s="119"/>
      <c r="C5" s="119"/>
      <c r="D5" s="119"/>
      <c r="E5" s="119"/>
      <c r="F5" s="119"/>
      <c r="G5" s="120" t="s">
        <v>14</v>
      </c>
      <c r="H5" s="121"/>
      <c r="I5" s="121"/>
      <c r="J5" s="121"/>
      <c r="K5" s="121"/>
      <c r="L5" s="121"/>
      <c r="M5" s="121"/>
      <c r="N5" s="121"/>
      <c r="O5" s="121"/>
      <c r="P5" s="121"/>
      <c r="Q5" s="121"/>
      <c r="R5" s="121"/>
      <c r="S5" s="121"/>
      <c r="T5" s="121"/>
      <c r="U5" s="121"/>
      <c r="V5" s="121"/>
      <c r="W5" s="121"/>
      <c r="X5" s="121"/>
      <c r="Y5" s="122" t="s">
        <v>15</v>
      </c>
      <c r="Z5" s="123"/>
      <c r="AA5" s="123"/>
      <c r="AB5" s="123"/>
      <c r="AC5" s="123"/>
      <c r="AD5" s="124"/>
      <c r="AE5" s="125" t="s">
        <v>171</v>
      </c>
      <c r="AF5" s="126"/>
      <c r="AG5" s="126"/>
      <c r="AH5" s="126"/>
      <c r="AI5" s="126"/>
      <c r="AJ5" s="126"/>
      <c r="AK5" s="126"/>
      <c r="AL5" s="126"/>
      <c r="AM5" s="126"/>
      <c r="AN5" s="126"/>
      <c r="AO5" s="126"/>
      <c r="AP5" s="126"/>
      <c r="AQ5" s="127"/>
      <c r="AR5" s="127"/>
      <c r="AS5" s="127"/>
      <c r="AT5" s="127"/>
      <c r="AU5" s="127"/>
      <c r="AV5" s="127"/>
      <c r="AW5" s="127"/>
      <c r="AX5" s="128"/>
    </row>
    <row r="6" spans="1:50" ht="39.950000000000003" customHeight="1" x14ac:dyDescent="0.15">
      <c r="A6" s="87" t="s">
        <v>17</v>
      </c>
      <c r="B6" s="88"/>
      <c r="C6" s="88"/>
      <c r="D6" s="88"/>
      <c r="E6" s="88"/>
      <c r="F6" s="88"/>
      <c r="G6" s="89" t="s">
        <v>18</v>
      </c>
      <c r="H6" s="90"/>
      <c r="I6" s="90"/>
      <c r="J6" s="90"/>
      <c r="K6" s="90"/>
      <c r="L6" s="90"/>
      <c r="M6" s="90"/>
      <c r="N6" s="90"/>
      <c r="O6" s="90"/>
      <c r="P6" s="90"/>
      <c r="Q6" s="90"/>
      <c r="R6" s="90"/>
      <c r="S6" s="90"/>
      <c r="T6" s="90"/>
      <c r="U6" s="90"/>
      <c r="V6" s="91"/>
      <c r="W6" s="91"/>
      <c r="X6" s="92"/>
      <c r="Y6" s="93" t="s">
        <v>169</v>
      </c>
      <c r="Z6" s="94"/>
      <c r="AA6" s="94"/>
      <c r="AB6" s="94"/>
      <c r="AC6" s="94"/>
      <c r="AD6" s="95"/>
      <c r="AE6" s="780" t="s">
        <v>312</v>
      </c>
      <c r="AF6" s="781"/>
      <c r="AG6" s="781"/>
      <c r="AH6" s="781"/>
      <c r="AI6" s="781"/>
      <c r="AJ6" s="781"/>
      <c r="AK6" s="781"/>
      <c r="AL6" s="781"/>
      <c r="AM6" s="781"/>
      <c r="AN6" s="781"/>
      <c r="AO6" s="781"/>
      <c r="AP6" s="781"/>
      <c r="AQ6" s="781"/>
      <c r="AR6" s="781"/>
      <c r="AS6" s="781"/>
      <c r="AT6" s="781"/>
      <c r="AU6" s="781"/>
      <c r="AV6" s="781"/>
      <c r="AW6" s="781"/>
      <c r="AX6" s="782"/>
    </row>
    <row r="7" spans="1:50" ht="103.7" customHeight="1" x14ac:dyDescent="0.15">
      <c r="A7" s="99" t="s">
        <v>21</v>
      </c>
      <c r="B7" s="100"/>
      <c r="C7" s="100"/>
      <c r="D7" s="100"/>
      <c r="E7" s="100"/>
      <c r="F7" s="100"/>
      <c r="G7" s="101" t="s">
        <v>311</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3"/>
    </row>
    <row r="8" spans="1:50" ht="137.25" customHeight="1" x14ac:dyDescent="0.15">
      <c r="A8" s="99" t="s">
        <v>23</v>
      </c>
      <c r="B8" s="100"/>
      <c r="C8" s="100"/>
      <c r="D8" s="100"/>
      <c r="E8" s="100"/>
      <c r="F8" s="100"/>
      <c r="G8" s="785" t="s">
        <v>310</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3"/>
    </row>
    <row r="9" spans="1:50" ht="29.25" customHeight="1" x14ac:dyDescent="0.15">
      <c r="A9" s="99" t="s">
        <v>25</v>
      </c>
      <c r="B9" s="100"/>
      <c r="C9" s="100"/>
      <c r="D9" s="100"/>
      <c r="E9" s="100"/>
      <c r="F9" s="129"/>
      <c r="G9" s="130" t="s">
        <v>26</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123</v>
      </c>
      <c r="Q11" s="609"/>
      <c r="R11" s="609"/>
      <c r="S11" s="609"/>
      <c r="T11" s="609"/>
      <c r="U11" s="609"/>
      <c r="V11" s="609"/>
      <c r="W11" s="609">
        <v>109</v>
      </c>
      <c r="X11" s="609"/>
      <c r="Y11" s="609"/>
      <c r="Z11" s="609"/>
      <c r="AA11" s="609"/>
      <c r="AB11" s="609"/>
      <c r="AC11" s="609"/>
      <c r="AD11" s="609">
        <v>104</v>
      </c>
      <c r="AE11" s="609"/>
      <c r="AF11" s="609"/>
      <c r="AG11" s="609"/>
      <c r="AH11" s="609"/>
      <c r="AI11" s="609"/>
      <c r="AJ11" s="609"/>
      <c r="AK11" s="609">
        <v>118</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981</v>
      </c>
      <c r="Q12" s="553"/>
      <c r="R12" s="553"/>
      <c r="S12" s="553"/>
      <c r="T12" s="553"/>
      <c r="U12" s="553"/>
      <c r="V12" s="553"/>
      <c r="W12" s="553" t="s">
        <v>984</v>
      </c>
      <c r="X12" s="553"/>
      <c r="Y12" s="553"/>
      <c r="Z12" s="553"/>
      <c r="AA12" s="553"/>
      <c r="AB12" s="553"/>
      <c r="AC12" s="553"/>
      <c r="AD12" s="553" t="s">
        <v>985</v>
      </c>
      <c r="AE12" s="553"/>
      <c r="AF12" s="553"/>
      <c r="AG12" s="553"/>
      <c r="AH12" s="553"/>
      <c r="AI12" s="553"/>
      <c r="AJ12" s="553"/>
      <c r="AK12" s="553" t="s">
        <v>985</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786" t="s">
        <v>277</v>
      </c>
      <c r="Q13" s="787"/>
      <c r="R13" s="787"/>
      <c r="S13" s="787"/>
      <c r="T13" s="787"/>
      <c r="U13" s="787"/>
      <c r="V13" s="788"/>
      <c r="W13" s="786" t="s">
        <v>277</v>
      </c>
      <c r="X13" s="787"/>
      <c r="Y13" s="787"/>
      <c r="Z13" s="787"/>
      <c r="AA13" s="787"/>
      <c r="AB13" s="787"/>
      <c r="AC13" s="788"/>
      <c r="AD13" s="786" t="s">
        <v>277</v>
      </c>
      <c r="AE13" s="787"/>
      <c r="AF13" s="787"/>
      <c r="AG13" s="787"/>
      <c r="AH13" s="787"/>
      <c r="AI13" s="787"/>
      <c r="AJ13" s="788"/>
      <c r="AK13" s="786" t="s">
        <v>277</v>
      </c>
      <c r="AL13" s="787"/>
      <c r="AM13" s="787"/>
      <c r="AN13" s="787"/>
      <c r="AO13" s="787"/>
      <c r="AP13" s="787"/>
      <c r="AQ13" s="78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786" t="s">
        <v>277</v>
      </c>
      <c r="Q14" s="787"/>
      <c r="R14" s="787"/>
      <c r="S14" s="787"/>
      <c r="T14" s="787"/>
      <c r="U14" s="787"/>
      <c r="V14" s="788"/>
      <c r="W14" s="786" t="s">
        <v>277</v>
      </c>
      <c r="X14" s="787"/>
      <c r="Y14" s="787"/>
      <c r="Z14" s="787"/>
      <c r="AA14" s="787"/>
      <c r="AB14" s="787"/>
      <c r="AC14" s="788"/>
      <c r="AD14" s="786" t="s">
        <v>277</v>
      </c>
      <c r="AE14" s="787"/>
      <c r="AF14" s="787"/>
      <c r="AG14" s="787"/>
      <c r="AH14" s="787"/>
      <c r="AI14" s="787"/>
      <c r="AJ14" s="788"/>
      <c r="AK14" s="786" t="s">
        <v>277</v>
      </c>
      <c r="AL14" s="787"/>
      <c r="AM14" s="787"/>
      <c r="AN14" s="787"/>
      <c r="AO14" s="787"/>
      <c r="AP14" s="787"/>
      <c r="AQ14" s="78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789" t="s">
        <v>277</v>
      </c>
      <c r="Q15" s="789"/>
      <c r="R15" s="789"/>
      <c r="S15" s="789"/>
      <c r="T15" s="789"/>
      <c r="U15" s="789"/>
      <c r="V15" s="789"/>
      <c r="W15" s="789" t="s">
        <v>277</v>
      </c>
      <c r="X15" s="789"/>
      <c r="Y15" s="789"/>
      <c r="Z15" s="789"/>
      <c r="AA15" s="789"/>
      <c r="AB15" s="789"/>
      <c r="AC15" s="789"/>
      <c r="AD15" s="789" t="s">
        <v>277</v>
      </c>
      <c r="AE15" s="789"/>
      <c r="AF15" s="789"/>
      <c r="AG15" s="789"/>
      <c r="AH15" s="789"/>
      <c r="AI15" s="789"/>
      <c r="AJ15" s="789"/>
      <c r="AK15" s="789" t="s">
        <v>277</v>
      </c>
      <c r="AL15" s="789"/>
      <c r="AM15" s="789"/>
      <c r="AN15" s="789"/>
      <c r="AO15" s="789"/>
      <c r="AP15" s="789"/>
      <c r="AQ15" s="789"/>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123</v>
      </c>
      <c r="Q16" s="539"/>
      <c r="R16" s="539"/>
      <c r="S16" s="539"/>
      <c r="T16" s="539"/>
      <c r="U16" s="539"/>
      <c r="V16" s="539"/>
      <c r="W16" s="539">
        <v>109</v>
      </c>
      <c r="X16" s="539"/>
      <c r="Y16" s="539"/>
      <c r="Z16" s="539"/>
      <c r="AA16" s="539"/>
      <c r="AB16" s="539"/>
      <c r="AC16" s="539"/>
      <c r="AD16" s="539">
        <v>104</v>
      </c>
      <c r="AE16" s="539"/>
      <c r="AF16" s="539"/>
      <c r="AG16" s="539"/>
      <c r="AH16" s="539"/>
      <c r="AI16" s="539"/>
      <c r="AJ16" s="539"/>
      <c r="AK16" s="539">
        <v>118</v>
      </c>
      <c r="AL16" s="539"/>
      <c r="AM16" s="539"/>
      <c r="AN16" s="539"/>
      <c r="AO16" s="539"/>
      <c r="AP16" s="539"/>
      <c r="AQ16" s="539"/>
      <c r="AR16" s="539"/>
      <c r="AS16" s="539"/>
      <c r="AT16" s="539"/>
      <c r="AU16" s="539"/>
      <c r="AV16" s="539"/>
      <c r="AW16" s="539"/>
      <c r="AX16" s="540"/>
    </row>
    <row r="17" spans="1:75" ht="24.75" customHeight="1" x14ac:dyDescent="0.15">
      <c r="A17" s="136"/>
      <c r="B17" s="137"/>
      <c r="C17" s="137"/>
      <c r="D17" s="137"/>
      <c r="E17" s="137"/>
      <c r="F17" s="138"/>
      <c r="G17" s="182" t="s">
        <v>41</v>
      </c>
      <c r="H17" s="183"/>
      <c r="I17" s="183"/>
      <c r="J17" s="183"/>
      <c r="K17" s="183"/>
      <c r="L17" s="183"/>
      <c r="M17" s="183"/>
      <c r="N17" s="183"/>
      <c r="O17" s="183"/>
      <c r="P17" s="225">
        <v>107</v>
      </c>
      <c r="Q17" s="225"/>
      <c r="R17" s="225"/>
      <c r="S17" s="225"/>
      <c r="T17" s="225"/>
      <c r="U17" s="225"/>
      <c r="V17" s="225"/>
      <c r="W17" s="225">
        <v>109</v>
      </c>
      <c r="X17" s="225"/>
      <c r="Y17" s="225"/>
      <c r="Z17" s="225"/>
      <c r="AA17" s="225"/>
      <c r="AB17" s="225"/>
      <c r="AC17" s="225"/>
      <c r="AD17" s="225">
        <v>104</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75" ht="24.75" customHeight="1" x14ac:dyDescent="0.15">
      <c r="A18" s="139"/>
      <c r="B18" s="140"/>
      <c r="C18" s="140"/>
      <c r="D18" s="140"/>
      <c r="E18" s="140"/>
      <c r="F18" s="141"/>
      <c r="G18" s="182" t="s">
        <v>42</v>
      </c>
      <c r="H18" s="183"/>
      <c r="I18" s="183"/>
      <c r="J18" s="183"/>
      <c r="K18" s="183"/>
      <c r="L18" s="183"/>
      <c r="M18" s="183"/>
      <c r="N18" s="183"/>
      <c r="O18" s="183"/>
      <c r="P18" s="225">
        <v>87.5</v>
      </c>
      <c r="Q18" s="225"/>
      <c r="R18" s="225"/>
      <c r="S18" s="225"/>
      <c r="T18" s="225"/>
      <c r="U18" s="225"/>
      <c r="V18" s="225"/>
      <c r="W18" s="225">
        <v>99.3</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7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75" ht="26.85" customHeight="1" x14ac:dyDescent="0.15">
      <c r="A20" s="190"/>
      <c r="B20" s="188"/>
      <c r="C20" s="188"/>
      <c r="D20" s="188"/>
      <c r="E20" s="188"/>
      <c r="F20" s="189"/>
      <c r="G20" s="791" t="s">
        <v>309</v>
      </c>
      <c r="H20" s="203"/>
      <c r="I20" s="203"/>
      <c r="J20" s="203"/>
      <c r="K20" s="203"/>
      <c r="L20" s="203"/>
      <c r="M20" s="203"/>
      <c r="N20" s="203"/>
      <c r="O20" s="203"/>
      <c r="P20" s="203"/>
      <c r="Q20" s="203"/>
      <c r="R20" s="203"/>
      <c r="S20" s="203"/>
      <c r="T20" s="203"/>
      <c r="U20" s="203"/>
      <c r="V20" s="203"/>
      <c r="W20" s="203"/>
      <c r="X20" s="204"/>
      <c r="Y20" s="211" t="s">
        <v>48</v>
      </c>
      <c r="Z20" s="212"/>
      <c r="AA20" s="213"/>
      <c r="AB20" s="792" t="s">
        <v>308</v>
      </c>
      <c r="AC20" s="793"/>
      <c r="AD20" s="794"/>
      <c r="AE20" s="795">
        <v>47</v>
      </c>
      <c r="AF20" s="795"/>
      <c r="AG20" s="795"/>
      <c r="AH20" s="795"/>
      <c r="AI20" s="795"/>
      <c r="AJ20" s="795" t="s">
        <v>306</v>
      </c>
      <c r="AK20" s="795"/>
      <c r="AL20" s="795"/>
      <c r="AM20" s="795"/>
      <c r="AN20" s="795"/>
      <c r="AO20" s="795" t="s">
        <v>307</v>
      </c>
      <c r="AP20" s="795"/>
      <c r="AQ20" s="795"/>
      <c r="AR20" s="795"/>
      <c r="AS20" s="795"/>
      <c r="AT20" s="796"/>
      <c r="AU20" s="796"/>
      <c r="AV20" s="796"/>
      <c r="AW20" s="796"/>
      <c r="AX20" s="797"/>
    </row>
    <row r="21" spans="1:75" ht="23.65" customHeight="1" x14ac:dyDescent="0.15">
      <c r="A21" s="191"/>
      <c r="B21" s="192"/>
      <c r="C21" s="192"/>
      <c r="D21" s="192"/>
      <c r="E21" s="192"/>
      <c r="F21" s="193"/>
      <c r="G21" s="205"/>
      <c r="H21" s="206"/>
      <c r="I21" s="206"/>
      <c r="J21" s="206"/>
      <c r="K21" s="206"/>
      <c r="L21" s="206"/>
      <c r="M21" s="206"/>
      <c r="N21" s="206"/>
      <c r="O21" s="206"/>
      <c r="P21" s="206"/>
      <c r="Q21" s="206"/>
      <c r="R21" s="206"/>
      <c r="S21" s="206"/>
      <c r="T21" s="206"/>
      <c r="U21" s="206"/>
      <c r="V21" s="206"/>
      <c r="W21" s="206"/>
      <c r="X21" s="207"/>
      <c r="Y21" s="144" t="s">
        <v>52</v>
      </c>
      <c r="Z21" s="145"/>
      <c r="AA21" s="146"/>
      <c r="AB21" s="790"/>
      <c r="AC21" s="790"/>
      <c r="AD21" s="790"/>
      <c r="AE21" s="790">
        <v>47</v>
      </c>
      <c r="AF21" s="790"/>
      <c r="AG21" s="790"/>
      <c r="AH21" s="790"/>
      <c r="AI21" s="790"/>
      <c r="AJ21" s="790">
        <v>47</v>
      </c>
      <c r="AK21" s="790"/>
      <c r="AL21" s="790"/>
      <c r="AM21" s="790"/>
      <c r="AN21" s="790"/>
      <c r="AO21" s="790" t="s">
        <v>306</v>
      </c>
      <c r="AP21" s="790"/>
      <c r="AQ21" s="790"/>
      <c r="AR21" s="790"/>
      <c r="AS21" s="790"/>
      <c r="AT21" s="798" t="s">
        <v>305</v>
      </c>
      <c r="AU21" s="798"/>
      <c r="AV21" s="798"/>
      <c r="AW21" s="798"/>
      <c r="AX21" s="799"/>
      <c r="BE21" s="800"/>
      <c r="BF21" s="800"/>
      <c r="BG21" s="800"/>
      <c r="BH21" s="800"/>
      <c r="BI21" s="800"/>
      <c r="BJ21" s="800"/>
      <c r="BK21" s="800"/>
      <c r="BL21" s="800"/>
      <c r="BM21" s="800"/>
      <c r="BN21" s="800"/>
      <c r="BO21" s="800"/>
      <c r="BP21" s="800"/>
      <c r="BQ21" s="800"/>
      <c r="BR21" s="800"/>
      <c r="BS21" s="800"/>
      <c r="BT21" s="800"/>
      <c r="BU21" s="800"/>
      <c r="BV21" s="800"/>
    </row>
    <row r="22" spans="1:75" ht="32.25" customHeight="1" x14ac:dyDescent="0.15">
      <c r="A22" s="191"/>
      <c r="B22" s="192"/>
      <c r="C22" s="192"/>
      <c r="D22" s="192"/>
      <c r="E22" s="192"/>
      <c r="F22" s="193"/>
      <c r="G22" s="208"/>
      <c r="H22" s="209"/>
      <c r="I22" s="209"/>
      <c r="J22" s="209"/>
      <c r="K22" s="209"/>
      <c r="L22" s="209"/>
      <c r="M22" s="209"/>
      <c r="N22" s="209"/>
      <c r="O22" s="209"/>
      <c r="P22" s="209"/>
      <c r="Q22" s="209"/>
      <c r="R22" s="209"/>
      <c r="S22" s="209"/>
      <c r="T22" s="209"/>
      <c r="U22" s="209"/>
      <c r="V22" s="209"/>
      <c r="W22" s="209"/>
      <c r="X22" s="210"/>
      <c r="Y22" s="144" t="s">
        <v>55</v>
      </c>
      <c r="Z22" s="145"/>
      <c r="AA22" s="146"/>
      <c r="AB22" s="801" t="s">
        <v>153</v>
      </c>
      <c r="AC22" s="801"/>
      <c r="AD22" s="801"/>
      <c r="AE22" s="801">
        <v>100</v>
      </c>
      <c r="AF22" s="801"/>
      <c r="AG22" s="801"/>
      <c r="AH22" s="801"/>
      <c r="AI22" s="801"/>
      <c r="AJ22" s="801">
        <v>100</v>
      </c>
      <c r="AK22" s="801"/>
      <c r="AL22" s="801"/>
      <c r="AM22" s="801"/>
      <c r="AN22" s="801"/>
      <c r="AO22" s="801" t="s">
        <v>304</v>
      </c>
      <c r="AP22" s="801"/>
      <c r="AQ22" s="801"/>
      <c r="AR22" s="801"/>
      <c r="AS22" s="801"/>
      <c r="AT22" s="802"/>
      <c r="AU22" s="802"/>
      <c r="AV22" s="802"/>
      <c r="AW22" s="802"/>
      <c r="AX22" s="803"/>
      <c r="BE22" s="800"/>
      <c r="BF22" s="800"/>
      <c r="BG22" s="800"/>
      <c r="BH22" s="800"/>
      <c r="BI22" s="800"/>
      <c r="BJ22" s="800"/>
      <c r="BK22" s="800"/>
      <c r="BL22" s="800"/>
      <c r="BM22" s="800"/>
      <c r="BN22" s="800"/>
      <c r="BO22" s="800"/>
      <c r="BP22" s="800"/>
      <c r="BQ22" s="800"/>
      <c r="BR22" s="800"/>
      <c r="BS22" s="800"/>
      <c r="BT22" s="800"/>
      <c r="BU22" s="800"/>
      <c r="BV22" s="800"/>
    </row>
    <row r="23" spans="1:7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816" t="s">
        <v>45</v>
      </c>
      <c r="AC23" s="817"/>
      <c r="AD23" s="818"/>
      <c r="AE23" s="819" t="s">
        <v>302</v>
      </c>
      <c r="AF23" s="819"/>
      <c r="AG23" s="819"/>
      <c r="AH23" s="819"/>
      <c r="AI23" s="819"/>
      <c r="AJ23" s="819" t="s">
        <v>301</v>
      </c>
      <c r="AK23" s="819"/>
      <c r="AL23" s="819"/>
      <c r="AM23" s="819"/>
      <c r="AN23" s="819"/>
      <c r="AO23" s="819" t="s">
        <v>300</v>
      </c>
      <c r="AP23" s="819"/>
      <c r="AQ23" s="819"/>
      <c r="AR23" s="819"/>
      <c r="AS23" s="819"/>
      <c r="AT23" s="820" t="s">
        <v>60</v>
      </c>
      <c r="AU23" s="821"/>
      <c r="AV23" s="821"/>
      <c r="AW23" s="821"/>
      <c r="AX23" s="822"/>
    </row>
    <row r="24" spans="1:75" ht="39.950000000000003" customHeight="1" x14ac:dyDescent="0.15">
      <c r="A24" s="248"/>
      <c r="B24" s="249"/>
      <c r="C24" s="249"/>
      <c r="D24" s="249"/>
      <c r="E24" s="249"/>
      <c r="F24" s="250"/>
      <c r="G24" s="823" t="s">
        <v>303</v>
      </c>
      <c r="H24" s="824"/>
      <c r="I24" s="824"/>
      <c r="J24" s="824"/>
      <c r="K24" s="824"/>
      <c r="L24" s="824"/>
      <c r="M24" s="824"/>
      <c r="N24" s="824"/>
      <c r="O24" s="824"/>
      <c r="P24" s="824"/>
      <c r="Q24" s="824"/>
      <c r="R24" s="824"/>
      <c r="S24" s="824"/>
      <c r="T24" s="824"/>
      <c r="U24" s="824"/>
      <c r="V24" s="824"/>
      <c r="W24" s="824"/>
      <c r="X24" s="825"/>
      <c r="Y24" s="238" t="s">
        <v>62</v>
      </c>
      <c r="Z24" s="239"/>
      <c r="AA24" s="240"/>
      <c r="AB24" s="829" t="s">
        <v>63</v>
      </c>
      <c r="AC24" s="830"/>
      <c r="AD24" s="831"/>
      <c r="AE24" s="801">
        <v>22</v>
      </c>
      <c r="AF24" s="801"/>
      <c r="AG24" s="801"/>
      <c r="AH24" s="801"/>
      <c r="AI24" s="801"/>
      <c r="AJ24" s="795">
        <v>33</v>
      </c>
      <c r="AK24" s="795"/>
      <c r="AL24" s="795"/>
      <c r="AM24" s="795"/>
      <c r="AN24" s="795"/>
      <c r="AO24" s="795">
        <v>18</v>
      </c>
      <c r="AP24" s="795"/>
      <c r="AQ24" s="795"/>
      <c r="AR24" s="795"/>
      <c r="AS24" s="795"/>
      <c r="AT24" s="808" t="s">
        <v>150</v>
      </c>
      <c r="AU24" s="809"/>
      <c r="AV24" s="809"/>
      <c r="AW24" s="809"/>
      <c r="AX24" s="815"/>
      <c r="AY24" s="3"/>
      <c r="AZ24" s="2"/>
      <c r="BA24" s="2"/>
      <c r="BB24" s="2"/>
      <c r="BC24" s="2"/>
      <c r="BF24" s="804"/>
      <c r="BG24" s="804"/>
      <c r="BH24" s="804"/>
      <c r="BI24" s="804"/>
      <c r="BJ24" s="804"/>
      <c r="BK24" s="804"/>
      <c r="BL24" s="804"/>
      <c r="BM24" s="804"/>
      <c r="BN24" s="804"/>
      <c r="BO24" s="804"/>
      <c r="BP24" s="804"/>
      <c r="BQ24" s="804"/>
      <c r="BR24" s="804"/>
      <c r="BS24" s="804"/>
      <c r="BT24" s="804"/>
      <c r="BU24" s="804"/>
      <c r="BV24" s="804"/>
      <c r="BW24" s="804"/>
    </row>
    <row r="25" spans="1:75" ht="32.25" customHeight="1" x14ac:dyDescent="0.15">
      <c r="A25" s="251"/>
      <c r="B25" s="252"/>
      <c r="C25" s="252"/>
      <c r="D25" s="252"/>
      <c r="E25" s="252"/>
      <c r="F25" s="253"/>
      <c r="G25" s="826"/>
      <c r="H25" s="827"/>
      <c r="I25" s="827"/>
      <c r="J25" s="827"/>
      <c r="K25" s="827"/>
      <c r="L25" s="827"/>
      <c r="M25" s="827"/>
      <c r="N25" s="827"/>
      <c r="O25" s="827"/>
      <c r="P25" s="827"/>
      <c r="Q25" s="827"/>
      <c r="R25" s="827"/>
      <c r="S25" s="827"/>
      <c r="T25" s="827"/>
      <c r="U25" s="827"/>
      <c r="V25" s="827"/>
      <c r="W25" s="827"/>
      <c r="X25" s="828"/>
      <c r="Y25" s="256" t="s">
        <v>149</v>
      </c>
      <c r="Z25" s="257"/>
      <c r="AA25" s="258"/>
      <c r="AB25" s="805"/>
      <c r="AC25" s="806"/>
      <c r="AD25" s="807"/>
      <c r="AE25" s="808">
        <v>14</v>
      </c>
      <c r="AF25" s="809"/>
      <c r="AG25" s="809"/>
      <c r="AH25" s="809"/>
      <c r="AI25" s="810"/>
      <c r="AJ25" s="811">
        <v>20</v>
      </c>
      <c r="AK25" s="812"/>
      <c r="AL25" s="812"/>
      <c r="AM25" s="812"/>
      <c r="AN25" s="813"/>
      <c r="AO25" s="811">
        <v>16</v>
      </c>
      <c r="AP25" s="812"/>
      <c r="AQ25" s="812"/>
      <c r="AR25" s="812"/>
      <c r="AS25" s="813"/>
      <c r="AT25" s="811">
        <v>16</v>
      </c>
      <c r="AU25" s="812"/>
      <c r="AV25" s="812"/>
      <c r="AW25" s="812"/>
      <c r="AX25" s="814"/>
      <c r="AY25" s="3"/>
      <c r="AZ25" s="2"/>
      <c r="BA25" s="2"/>
      <c r="BB25" s="2"/>
      <c r="BC25" s="2"/>
      <c r="BF25" s="804"/>
      <c r="BG25" s="804"/>
      <c r="BH25" s="804"/>
      <c r="BI25" s="804"/>
      <c r="BJ25" s="804"/>
      <c r="BK25" s="804"/>
      <c r="BL25" s="804"/>
      <c r="BM25" s="804"/>
      <c r="BN25" s="804"/>
      <c r="BO25" s="804"/>
      <c r="BP25" s="804"/>
      <c r="BQ25" s="804"/>
      <c r="BR25" s="804"/>
      <c r="BS25" s="804"/>
      <c r="BT25" s="804"/>
      <c r="BU25" s="804"/>
      <c r="BV25" s="804"/>
      <c r="BW25" s="804"/>
    </row>
    <row r="26" spans="1:7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816" t="s">
        <v>45</v>
      </c>
      <c r="AC26" s="817"/>
      <c r="AD26" s="818"/>
      <c r="AE26" s="816" t="s">
        <v>302</v>
      </c>
      <c r="AF26" s="817"/>
      <c r="AG26" s="817"/>
      <c r="AH26" s="817"/>
      <c r="AI26" s="818"/>
      <c r="AJ26" s="816" t="s">
        <v>301</v>
      </c>
      <c r="AK26" s="817"/>
      <c r="AL26" s="817"/>
      <c r="AM26" s="817"/>
      <c r="AN26" s="818"/>
      <c r="AO26" s="816" t="s">
        <v>300</v>
      </c>
      <c r="AP26" s="817"/>
      <c r="AQ26" s="817"/>
      <c r="AR26" s="817"/>
      <c r="AS26" s="818"/>
      <c r="AT26" s="820" t="s">
        <v>68</v>
      </c>
      <c r="AU26" s="821"/>
      <c r="AV26" s="821"/>
      <c r="AW26" s="821"/>
      <c r="AX26" s="822"/>
      <c r="AY26" s="3"/>
      <c r="AZ26" s="2"/>
      <c r="BA26" s="2"/>
      <c r="BB26" s="2"/>
      <c r="BC26" s="2"/>
    </row>
    <row r="27" spans="1:75" ht="46.5" customHeight="1" x14ac:dyDescent="0.15">
      <c r="A27" s="302"/>
      <c r="B27" s="303"/>
      <c r="C27" s="303"/>
      <c r="D27" s="303"/>
      <c r="E27" s="303"/>
      <c r="F27" s="304"/>
      <c r="G27" s="832" t="s">
        <v>299</v>
      </c>
      <c r="H27" s="832"/>
      <c r="I27" s="832"/>
      <c r="J27" s="832"/>
      <c r="K27" s="832"/>
      <c r="L27" s="832"/>
      <c r="M27" s="832"/>
      <c r="N27" s="832"/>
      <c r="O27" s="832"/>
      <c r="P27" s="832"/>
      <c r="Q27" s="832"/>
      <c r="R27" s="832"/>
      <c r="S27" s="832"/>
      <c r="T27" s="832"/>
      <c r="U27" s="832"/>
      <c r="V27" s="832"/>
      <c r="W27" s="832"/>
      <c r="X27" s="832"/>
      <c r="Y27" s="269" t="s">
        <v>66</v>
      </c>
      <c r="Z27" s="270"/>
      <c r="AA27" s="271"/>
      <c r="AB27" s="834" t="s">
        <v>70</v>
      </c>
      <c r="AC27" s="835"/>
      <c r="AD27" s="836"/>
      <c r="AE27" s="834">
        <v>4876</v>
      </c>
      <c r="AF27" s="835"/>
      <c r="AG27" s="835"/>
      <c r="AH27" s="835"/>
      <c r="AI27" s="836"/>
      <c r="AJ27" s="834">
        <v>3290</v>
      </c>
      <c r="AK27" s="835"/>
      <c r="AL27" s="835"/>
      <c r="AM27" s="835"/>
      <c r="AN27" s="836"/>
      <c r="AO27" s="834">
        <v>5800</v>
      </c>
      <c r="AP27" s="835"/>
      <c r="AQ27" s="835"/>
      <c r="AR27" s="835"/>
      <c r="AS27" s="836"/>
      <c r="AT27" s="834" t="s">
        <v>277</v>
      </c>
      <c r="AU27" s="835"/>
      <c r="AV27" s="835"/>
      <c r="AW27" s="835"/>
      <c r="AX27" s="837"/>
    </row>
    <row r="28" spans="1:75" ht="47.1" customHeight="1" x14ac:dyDescent="0.15">
      <c r="A28" s="305"/>
      <c r="B28" s="306"/>
      <c r="C28" s="306"/>
      <c r="D28" s="306"/>
      <c r="E28" s="306"/>
      <c r="F28" s="307"/>
      <c r="G28" s="833"/>
      <c r="H28" s="833"/>
      <c r="I28" s="833"/>
      <c r="J28" s="833"/>
      <c r="K28" s="833"/>
      <c r="L28" s="833"/>
      <c r="M28" s="833"/>
      <c r="N28" s="833"/>
      <c r="O28" s="833"/>
      <c r="P28" s="833"/>
      <c r="Q28" s="833"/>
      <c r="R28" s="833"/>
      <c r="S28" s="833"/>
      <c r="T28" s="833"/>
      <c r="U28" s="833"/>
      <c r="V28" s="833"/>
      <c r="W28" s="833"/>
      <c r="X28" s="833"/>
      <c r="Y28" s="211" t="s">
        <v>71</v>
      </c>
      <c r="Z28" s="257"/>
      <c r="AA28" s="258"/>
      <c r="AB28" s="841" t="s">
        <v>298</v>
      </c>
      <c r="AC28" s="842"/>
      <c r="AD28" s="843"/>
      <c r="AE28" s="838" t="s">
        <v>297</v>
      </c>
      <c r="AF28" s="839"/>
      <c r="AG28" s="839"/>
      <c r="AH28" s="839"/>
      <c r="AI28" s="840"/>
      <c r="AJ28" s="838" t="s">
        <v>296</v>
      </c>
      <c r="AK28" s="839"/>
      <c r="AL28" s="839"/>
      <c r="AM28" s="839"/>
      <c r="AN28" s="840"/>
      <c r="AO28" s="838" t="s">
        <v>295</v>
      </c>
      <c r="AP28" s="839"/>
      <c r="AQ28" s="839"/>
      <c r="AR28" s="839"/>
      <c r="AS28" s="840"/>
      <c r="AT28" s="834" t="s">
        <v>277</v>
      </c>
      <c r="AU28" s="835"/>
      <c r="AV28" s="835"/>
      <c r="AW28" s="835"/>
      <c r="AX28" s="837"/>
    </row>
    <row r="29" spans="1:7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75" ht="23.1" customHeight="1" x14ac:dyDescent="0.15">
      <c r="A30" s="285"/>
      <c r="B30" s="286"/>
      <c r="C30" s="296" t="s">
        <v>81</v>
      </c>
      <c r="D30" s="297"/>
      <c r="E30" s="297"/>
      <c r="F30" s="297"/>
      <c r="G30" s="297"/>
      <c r="H30" s="297"/>
      <c r="I30" s="297"/>
      <c r="J30" s="297"/>
      <c r="K30" s="298"/>
      <c r="L30" s="299">
        <v>118</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7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7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844" t="s">
        <v>127</v>
      </c>
      <c r="AE40" s="845"/>
      <c r="AF40" s="845"/>
      <c r="AG40" s="350" t="s">
        <v>294</v>
      </c>
      <c r="AH40" s="351"/>
      <c r="AI40" s="351"/>
      <c r="AJ40" s="351"/>
      <c r="AK40" s="351"/>
      <c r="AL40" s="351"/>
      <c r="AM40" s="351"/>
      <c r="AN40" s="351"/>
      <c r="AO40" s="351"/>
      <c r="AP40" s="351"/>
      <c r="AQ40" s="351"/>
      <c r="AR40" s="351"/>
      <c r="AS40" s="351"/>
      <c r="AT40" s="351"/>
      <c r="AU40" s="351"/>
      <c r="AV40" s="351"/>
      <c r="AW40" s="351"/>
      <c r="AX40" s="352"/>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846" t="s">
        <v>127</v>
      </c>
      <c r="AE41" s="847"/>
      <c r="AF41" s="847"/>
      <c r="AG41" s="353"/>
      <c r="AH41" s="354"/>
      <c r="AI41" s="354"/>
      <c r="AJ41" s="354"/>
      <c r="AK41" s="354"/>
      <c r="AL41" s="354"/>
      <c r="AM41" s="354"/>
      <c r="AN41" s="354"/>
      <c r="AO41" s="354"/>
      <c r="AP41" s="354"/>
      <c r="AQ41" s="354"/>
      <c r="AR41" s="354"/>
      <c r="AS41" s="354"/>
      <c r="AT41" s="354"/>
      <c r="AU41" s="354"/>
      <c r="AV41" s="354"/>
      <c r="AW41" s="354"/>
      <c r="AX41" s="355"/>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848" t="s">
        <v>292</v>
      </c>
      <c r="AE42" s="849"/>
      <c r="AF42" s="849"/>
      <c r="AG42" s="356"/>
      <c r="AH42" s="357"/>
      <c r="AI42" s="357"/>
      <c r="AJ42" s="357"/>
      <c r="AK42" s="357"/>
      <c r="AL42" s="357"/>
      <c r="AM42" s="357"/>
      <c r="AN42" s="357"/>
      <c r="AO42" s="357"/>
      <c r="AP42" s="357"/>
      <c r="AQ42" s="357"/>
      <c r="AR42" s="357"/>
      <c r="AS42" s="357"/>
      <c r="AT42" s="357"/>
      <c r="AU42" s="357"/>
      <c r="AV42" s="357"/>
      <c r="AW42" s="357"/>
      <c r="AX42" s="358"/>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850" t="s">
        <v>292</v>
      </c>
      <c r="AE43" s="851"/>
      <c r="AF43" s="851"/>
      <c r="AG43" s="388" t="s">
        <v>293</v>
      </c>
      <c r="AH43" s="389"/>
      <c r="AI43" s="389"/>
      <c r="AJ43" s="389"/>
      <c r="AK43" s="389"/>
      <c r="AL43" s="389"/>
      <c r="AM43" s="389"/>
      <c r="AN43" s="389"/>
      <c r="AO43" s="389"/>
      <c r="AP43" s="389"/>
      <c r="AQ43" s="389"/>
      <c r="AR43" s="389"/>
      <c r="AS43" s="389"/>
      <c r="AT43" s="389"/>
      <c r="AU43" s="389"/>
      <c r="AV43" s="389"/>
      <c r="AW43" s="389"/>
      <c r="AX43" s="390"/>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846" t="s">
        <v>127</v>
      </c>
      <c r="AE44" s="847"/>
      <c r="AF44" s="847"/>
      <c r="AG44" s="353"/>
      <c r="AH44" s="354"/>
      <c r="AI44" s="354"/>
      <c r="AJ44" s="354"/>
      <c r="AK44" s="354"/>
      <c r="AL44" s="354"/>
      <c r="AM44" s="354"/>
      <c r="AN44" s="354"/>
      <c r="AO44" s="354"/>
      <c r="AP44" s="354"/>
      <c r="AQ44" s="354"/>
      <c r="AR44" s="354"/>
      <c r="AS44" s="354"/>
      <c r="AT44" s="354"/>
      <c r="AU44" s="354"/>
      <c r="AV44" s="354"/>
      <c r="AW44" s="354"/>
      <c r="AX44" s="355"/>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846" t="s">
        <v>127</v>
      </c>
      <c r="AE45" s="847"/>
      <c r="AF45" s="847"/>
      <c r="AG45" s="353"/>
      <c r="AH45" s="354"/>
      <c r="AI45" s="354"/>
      <c r="AJ45" s="354"/>
      <c r="AK45" s="354"/>
      <c r="AL45" s="354"/>
      <c r="AM45" s="354"/>
      <c r="AN45" s="354"/>
      <c r="AO45" s="354"/>
      <c r="AP45" s="354"/>
      <c r="AQ45" s="354"/>
      <c r="AR45" s="354"/>
      <c r="AS45" s="354"/>
      <c r="AT45" s="354"/>
      <c r="AU45" s="354"/>
      <c r="AV45" s="354"/>
      <c r="AW45" s="354"/>
      <c r="AX45" s="355"/>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846" t="s">
        <v>127</v>
      </c>
      <c r="AE46" s="847"/>
      <c r="AF46" s="847"/>
      <c r="AG46" s="353"/>
      <c r="AH46" s="354"/>
      <c r="AI46" s="354"/>
      <c r="AJ46" s="354"/>
      <c r="AK46" s="354"/>
      <c r="AL46" s="354"/>
      <c r="AM46" s="354"/>
      <c r="AN46" s="354"/>
      <c r="AO46" s="354"/>
      <c r="AP46" s="354"/>
      <c r="AQ46" s="354"/>
      <c r="AR46" s="354"/>
      <c r="AS46" s="354"/>
      <c r="AT46" s="354"/>
      <c r="AU46" s="354"/>
      <c r="AV46" s="354"/>
      <c r="AW46" s="354"/>
      <c r="AX46" s="355"/>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846" t="s">
        <v>127</v>
      </c>
      <c r="AE47" s="847"/>
      <c r="AF47" s="847"/>
      <c r="AG47" s="353"/>
      <c r="AH47" s="354"/>
      <c r="AI47" s="354"/>
      <c r="AJ47" s="354"/>
      <c r="AK47" s="354"/>
      <c r="AL47" s="354"/>
      <c r="AM47" s="354"/>
      <c r="AN47" s="354"/>
      <c r="AO47" s="354"/>
      <c r="AP47" s="354"/>
      <c r="AQ47" s="354"/>
      <c r="AR47" s="354"/>
      <c r="AS47" s="354"/>
      <c r="AT47" s="354"/>
      <c r="AU47" s="354"/>
      <c r="AV47" s="354"/>
      <c r="AW47" s="354"/>
      <c r="AX47" s="355"/>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848" t="s">
        <v>292</v>
      </c>
      <c r="AE48" s="849"/>
      <c r="AF48" s="849"/>
      <c r="AG48" s="356"/>
      <c r="AH48" s="357"/>
      <c r="AI48" s="357"/>
      <c r="AJ48" s="357"/>
      <c r="AK48" s="357"/>
      <c r="AL48" s="357"/>
      <c r="AM48" s="357"/>
      <c r="AN48" s="357"/>
      <c r="AO48" s="357"/>
      <c r="AP48" s="357"/>
      <c r="AQ48" s="357"/>
      <c r="AR48" s="357"/>
      <c r="AS48" s="357"/>
      <c r="AT48" s="357"/>
      <c r="AU48" s="357"/>
      <c r="AV48" s="357"/>
      <c r="AW48" s="357"/>
      <c r="AX48" s="358"/>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850" t="s">
        <v>127</v>
      </c>
      <c r="AE49" s="851"/>
      <c r="AF49" s="851"/>
      <c r="AG49" s="388" t="s">
        <v>291</v>
      </c>
      <c r="AH49" s="389"/>
      <c r="AI49" s="389"/>
      <c r="AJ49" s="389"/>
      <c r="AK49" s="389"/>
      <c r="AL49" s="389"/>
      <c r="AM49" s="389"/>
      <c r="AN49" s="389"/>
      <c r="AO49" s="389"/>
      <c r="AP49" s="389"/>
      <c r="AQ49" s="389"/>
      <c r="AR49" s="389"/>
      <c r="AS49" s="389"/>
      <c r="AT49" s="389"/>
      <c r="AU49" s="389"/>
      <c r="AV49" s="389"/>
      <c r="AW49" s="389"/>
      <c r="AX49" s="390"/>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846" t="s">
        <v>127</v>
      </c>
      <c r="AE50" s="847"/>
      <c r="AF50" s="847"/>
      <c r="AG50" s="353"/>
      <c r="AH50" s="354"/>
      <c r="AI50" s="354"/>
      <c r="AJ50" s="354"/>
      <c r="AK50" s="354"/>
      <c r="AL50" s="354"/>
      <c r="AM50" s="354"/>
      <c r="AN50" s="354"/>
      <c r="AO50" s="354"/>
      <c r="AP50" s="354"/>
      <c r="AQ50" s="354"/>
      <c r="AR50" s="354"/>
      <c r="AS50" s="354"/>
      <c r="AT50" s="354"/>
      <c r="AU50" s="354"/>
      <c r="AV50" s="354"/>
      <c r="AW50" s="354"/>
      <c r="AX50" s="355"/>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846" t="s">
        <v>127</v>
      </c>
      <c r="AE51" s="847"/>
      <c r="AF51" s="847"/>
      <c r="AG51" s="356"/>
      <c r="AH51" s="357"/>
      <c r="AI51" s="357"/>
      <c r="AJ51" s="357"/>
      <c r="AK51" s="357"/>
      <c r="AL51" s="357"/>
      <c r="AM51" s="357"/>
      <c r="AN51" s="357"/>
      <c r="AO51" s="357"/>
      <c r="AP51" s="357"/>
      <c r="AQ51" s="357"/>
      <c r="AR51" s="357"/>
      <c r="AS51" s="357"/>
      <c r="AT51" s="357"/>
      <c r="AU51" s="357"/>
      <c r="AV51" s="357"/>
      <c r="AW51" s="357"/>
      <c r="AX51" s="358"/>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26"/>
      <c r="AE52" s="372"/>
      <c r="AF52" s="372"/>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852" t="s">
        <v>290</v>
      </c>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4"/>
    </row>
    <row r="57" spans="1:50" ht="66.75" customHeight="1" thickBot="1" x14ac:dyDescent="0.2">
      <c r="A57" s="411"/>
      <c r="B57" s="412"/>
      <c r="C57" s="419" t="s">
        <v>113</v>
      </c>
      <c r="D57" s="420"/>
      <c r="E57" s="420"/>
      <c r="F57" s="421"/>
      <c r="G57" s="668" t="s">
        <v>289</v>
      </c>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9"/>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25</v>
      </c>
      <c r="L67" s="323"/>
      <c r="M67" s="323"/>
      <c r="N67" s="323"/>
      <c r="O67" s="323"/>
      <c r="P67" s="323"/>
      <c r="Q67" s="323"/>
      <c r="R67" s="324"/>
      <c r="S67" s="445" t="s">
        <v>121</v>
      </c>
      <c r="T67" s="449"/>
      <c r="U67" s="449"/>
      <c r="V67" s="449"/>
      <c r="W67" s="449"/>
      <c r="X67" s="449"/>
      <c r="Y67" s="449"/>
      <c r="Z67" s="465"/>
      <c r="AA67" s="466">
        <v>51</v>
      </c>
      <c r="AB67" s="323"/>
      <c r="AC67" s="323"/>
      <c r="AD67" s="323"/>
      <c r="AE67" s="323"/>
      <c r="AF67" s="323"/>
      <c r="AG67" s="323"/>
      <c r="AH67" s="324"/>
      <c r="AI67" s="445" t="s">
        <v>122</v>
      </c>
      <c r="AJ67" s="446"/>
      <c r="AK67" s="446"/>
      <c r="AL67" s="446"/>
      <c r="AM67" s="446"/>
      <c r="AN67" s="446"/>
      <c r="AO67" s="446"/>
      <c r="AP67" s="447"/>
      <c r="AQ67" s="448">
        <v>184</v>
      </c>
      <c r="AR67" s="449"/>
      <c r="AS67" s="449"/>
      <c r="AT67" s="449"/>
      <c r="AU67" s="449"/>
      <c r="AV67" s="449"/>
      <c r="AW67" s="449"/>
      <c r="AX67" s="450"/>
    </row>
  </sheetData>
  <mergeCells count="258">
    <mergeCell ref="S67:Z67"/>
    <mergeCell ref="AA67:AH67"/>
    <mergeCell ref="AI67:AP67"/>
    <mergeCell ref="AQ67:AX67"/>
    <mergeCell ref="A63:E63"/>
    <mergeCell ref="F63:AX63"/>
    <mergeCell ref="A64:AX64"/>
    <mergeCell ref="A65:AX65"/>
    <mergeCell ref="A66:AX66"/>
    <mergeCell ref="A67:B67"/>
    <mergeCell ref="C67:J67"/>
    <mergeCell ref="K67:R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C36:K36"/>
    <mergeCell ref="L36:Q36"/>
    <mergeCell ref="R36:W36"/>
    <mergeCell ref="X36:AX36"/>
    <mergeCell ref="C33:K33"/>
    <mergeCell ref="L33:Q33"/>
    <mergeCell ref="R33:W33"/>
    <mergeCell ref="X33:AX33"/>
    <mergeCell ref="C34:K34"/>
    <mergeCell ref="L34:Q34"/>
    <mergeCell ref="C32:K32"/>
    <mergeCell ref="L32:Q32"/>
    <mergeCell ref="R32:W32"/>
    <mergeCell ref="X32:AX32"/>
    <mergeCell ref="C35:K35"/>
    <mergeCell ref="L35:Q35"/>
    <mergeCell ref="R35:W35"/>
    <mergeCell ref="X35:AX35"/>
    <mergeCell ref="R34:W34"/>
    <mergeCell ref="X34:AX34"/>
    <mergeCell ref="A26:F28"/>
    <mergeCell ref="X30:AX30"/>
    <mergeCell ref="C31:K31"/>
    <mergeCell ref="L31:Q31"/>
    <mergeCell ref="R31:W31"/>
    <mergeCell ref="X31:AX31"/>
    <mergeCell ref="AO28:AS28"/>
    <mergeCell ref="AT28:AX28"/>
    <mergeCell ref="A29:B36"/>
    <mergeCell ref="C29:K29"/>
    <mergeCell ref="L29:Q29"/>
    <mergeCell ref="R29:W29"/>
    <mergeCell ref="X29:AX29"/>
    <mergeCell ref="C30:K30"/>
    <mergeCell ref="L30:Q30"/>
    <mergeCell ref="R30:W30"/>
    <mergeCell ref="G26:X26"/>
    <mergeCell ref="Y26:AA26"/>
    <mergeCell ref="AB26:AD26"/>
    <mergeCell ref="AE26:AI26"/>
    <mergeCell ref="AJ26:AN26"/>
    <mergeCell ref="AB28:AD28"/>
    <mergeCell ref="AE28:AI28"/>
    <mergeCell ref="AJ28:AN28"/>
    <mergeCell ref="AO26:AS26"/>
    <mergeCell ref="AT26:AX26"/>
    <mergeCell ref="G27:X28"/>
    <mergeCell ref="Y27:AA27"/>
    <mergeCell ref="AB27:AD27"/>
    <mergeCell ref="AE27:AI27"/>
    <mergeCell ref="AJ27:AN27"/>
    <mergeCell ref="AO27:AS27"/>
    <mergeCell ref="AT27:AX27"/>
    <mergeCell ref="Y28:AA28"/>
    <mergeCell ref="A23:F25"/>
    <mergeCell ref="G23:X23"/>
    <mergeCell ref="Y23:AA23"/>
    <mergeCell ref="AB23:AD23"/>
    <mergeCell ref="AE23:AI23"/>
    <mergeCell ref="AJ23:AN23"/>
    <mergeCell ref="AO23:AS23"/>
    <mergeCell ref="AT23:AX23"/>
    <mergeCell ref="G24:X25"/>
    <mergeCell ref="Y24:AA24"/>
    <mergeCell ref="AB24:AD24"/>
    <mergeCell ref="AE24:AI24"/>
    <mergeCell ref="AJ24:AN24"/>
    <mergeCell ref="AO24:AS24"/>
    <mergeCell ref="BE21:BV22"/>
    <mergeCell ref="Y22:AA22"/>
    <mergeCell ref="AB22:AD22"/>
    <mergeCell ref="AE22:AI22"/>
    <mergeCell ref="AJ22:AN22"/>
    <mergeCell ref="AO22:AS22"/>
    <mergeCell ref="AT22:AX22"/>
    <mergeCell ref="BF24:BW25"/>
    <mergeCell ref="Y25:AA25"/>
    <mergeCell ref="AB25:AD25"/>
    <mergeCell ref="AE25:AI25"/>
    <mergeCell ref="AJ25:AN25"/>
    <mergeCell ref="AO25:AS25"/>
    <mergeCell ref="AT25:AX25"/>
    <mergeCell ref="AT24:AX24"/>
    <mergeCell ref="AO19:AS19"/>
    <mergeCell ref="AT19:AX19"/>
    <mergeCell ref="G20:X22"/>
    <mergeCell ref="Y20:AA20"/>
    <mergeCell ref="AB20:AD20"/>
    <mergeCell ref="AE20:AI20"/>
    <mergeCell ref="AJ20:AN20"/>
    <mergeCell ref="AO20:AS20"/>
    <mergeCell ref="AT20:AX20"/>
    <mergeCell ref="Y21:AA21"/>
    <mergeCell ref="AO21:AS21"/>
    <mergeCell ref="AT21:AX21"/>
    <mergeCell ref="A19:F22"/>
    <mergeCell ref="G19:X19"/>
    <mergeCell ref="Y19:AA19"/>
    <mergeCell ref="AB19:AD19"/>
    <mergeCell ref="AE19:AI19"/>
    <mergeCell ref="AJ19:AN19"/>
    <mergeCell ref="AB21:AD21"/>
    <mergeCell ref="AE21:AI21"/>
    <mergeCell ref="AJ21:AN21"/>
    <mergeCell ref="G17:O17"/>
    <mergeCell ref="P17:V17"/>
    <mergeCell ref="W17:AC17"/>
    <mergeCell ref="AD17:AJ17"/>
    <mergeCell ref="AK17:AQ17"/>
    <mergeCell ref="AR17:AX17"/>
    <mergeCell ref="G18:O18"/>
    <mergeCell ref="P18:V18"/>
    <mergeCell ref="W18:AC18"/>
    <mergeCell ref="AD18:AJ18"/>
    <mergeCell ref="AK18:AQ18"/>
    <mergeCell ref="AR18:AX18"/>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577" t="str">
        <f ca="1">RIGHT(CELL("filename",AQ1),LEN(CELL("filename",AQ1))-FIND("]",CELL("filename",AQ1)))</f>
        <v>182</v>
      </c>
      <c r="AR1" s="577"/>
      <c r="AS1" s="577"/>
      <c r="AT1" s="577"/>
      <c r="AU1" s="577"/>
      <c r="AV1" s="577"/>
      <c r="AW1" s="577"/>
      <c r="AX1" s="577"/>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78" t="s">
        <v>347</v>
      </c>
      <c r="H3" s="579"/>
      <c r="I3" s="579"/>
      <c r="J3" s="579"/>
      <c r="K3" s="579"/>
      <c r="L3" s="579"/>
      <c r="M3" s="579"/>
      <c r="N3" s="579"/>
      <c r="O3" s="579"/>
      <c r="P3" s="579"/>
      <c r="Q3" s="579"/>
      <c r="R3" s="579"/>
      <c r="S3" s="579"/>
      <c r="T3" s="579"/>
      <c r="U3" s="579"/>
      <c r="V3" s="579"/>
      <c r="W3" s="579"/>
      <c r="X3" s="579"/>
      <c r="Y3" s="80" t="s">
        <v>176</v>
      </c>
      <c r="Z3" s="580"/>
      <c r="AA3" s="580"/>
      <c r="AB3" s="580"/>
      <c r="AC3" s="580"/>
      <c r="AD3" s="581"/>
      <c r="AE3" s="779" t="s">
        <v>346</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345</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344</v>
      </c>
      <c r="AF4" s="569"/>
      <c r="AG4" s="569"/>
      <c r="AH4" s="569"/>
      <c r="AI4" s="569"/>
      <c r="AJ4" s="569"/>
      <c r="AK4" s="569"/>
      <c r="AL4" s="569"/>
      <c r="AM4" s="569"/>
      <c r="AN4" s="569"/>
      <c r="AO4" s="569"/>
      <c r="AP4" s="570"/>
      <c r="AQ4" s="601" t="s">
        <v>343</v>
      </c>
      <c r="AR4" s="602"/>
      <c r="AS4" s="602"/>
      <c r="AT4" s="602"/>
      <c r="AU4" s="602"/>
      <c r="AV4" s="602"/>
      <c r="AW4" s="602"/>
      <c r="AX4" s="603"/>
    </row>
    <row r="5" spans="1:50" ht="30" customHeight="1" x14ac:dyDescent="0.15">
      <c r="A5" s="118" t="s">
        <v>13</v>
      </c>
      <c r="B5" s="119"/>
      <c r="C5" s="119"/>
      <c r="D5" s="119"/>
      <c r="E5" s="119"/>
      <c r="F5" s="119"/>
      <c r="G5" s="770" t="s">
        <v>342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6" t="s">
        <v>341</v>
      </c>
      <c r="AF5" s="576"/>
      <c r="AG5" s="576"/>
      <c r="AH5" s="576"/>
      <c r="AI5" s="576"/>
      <c r="AJ5" s="576"/>
      <c r="AK5" s="576"/>
      <c r="AL5" s="576"/>
      <c r="AM5" s="576"/>
      <c r="AN5" s="576"/>
      <c r="AO5" s="576"/>
      <c r="AP5" s="576"/>
      <c r="AQ5" s="94"/>
      <c r="AR5" s="94"/>
      <c r="AS5" s="94"/>
      <c r="AT5" s="94"/>
      <c r="AU5" s="94"/>
      <c r="AV5" s="94"/>
      <c r="AW5" s="94"/>
      <c r="AX5" s="858"/>
    </row>
    <row r="6" spans="1:50" ht="39.950000000000003" customHeight="1" x14ac:dyDescent="0.15">
      <c r="A6" s="87" t="s">
        <v>17</v>
      </c>
      <c r="B6" s="88"/>
      <c r="C6" s="88"/>
      <c r="D6" s="88"/>
      <c r="E6" s="88"/>
      <c r="F6" s="88"/>
      <c r="G6" s="855" t="s">
        <v>340</v>
      </c>
      <c r="H6" s="856"/>
      <c r="I6" s="856"/>
      <c r="J6" s="856"/>
      <c r="K6" s="856"/>
      <c r="L6" s="856"/>
      <c r="M6" s="856"/>
      <c r="N6" s="856"/>
      <c r="O6" s="856"/>
      <c r="P6" s="856"/>
      <c r="Q6" s="856"/>
      <c r="R6" s="856"/>
      <c r="S6" s="856"/>
      <c r="T6" s="856"/>
      <c r="U6" s="856"/>
      <c r="V6" s="857"/>
      <c r="W6" s="857"/>
      <c r="X6" s="857"/>
      <c r="Y6" s="93" t="s">
        <v>169</v>
      </c>
      <c r="Z6" s="243"/>
      <c r="AA6" s="243"/>
      <c r="AB6" s="243"/>
      <c r="AC6" s="243"/>
      <c r="AD6" s="259"/>
      <c r="AE6" s="96" t="s">
        <v>339</v>
      </c>
      <c r="AF6" s="97"/>
      <c r="AG6" s="97"/>
      <c r="AH6" s="97"/>
      <c r="AI6" s="97"/>
      <c r="AJ6" s="97"/>
      <c r="AK6" s="97"/>
      <c r="AL6" s="97"/>
      <c r="AM6" s="97"/>
      <c r="AN6" s="97"/>
      <c r="AO6" s="97"/>
      <c r="AP6" s="97"/>
      <c r="AQ6" s="97"/>
      <c r="AR6" s="97"/>
      <c r="AS6" s="97"/>
      <c r="AT6" s="97"/>
      <c r="AU6" s="97"/>
      <c r="AV6" s="97"/>
      <c r="AW6" s="97"/>
      <c r="AX6" s="98"/>
    </row>
    <row r="7" spans="1:50" ht="90.75" customHeight="1" x14ac:dyDescent="0.15">
      <c r="A7" s="99" t="s">
        <v>21</v>
      </c>
      <c r="B7" s="100"/>
      <c r="C7" s="100"/>
      <c r="D7" s="100"/>
      <c r="E7" s="100"/>
      <c r="F7" s="100"/>
      <c r="G7" s="771" t="s">
        <v>338</v>
      </c>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ht="90.75" customHeight="1" x14ac:dyDescent="0.15">
      <c r="A8" s="99" t="s">
        <v>23</v>
      </c>
      <c r="B8" s="100"/>
      <c r="C8" s="100"/>
      <c r="D8" s="100"/>
      <c r="E8" s="100"/>
      <c r="F8" s="100"/>
      <c r="G8" s="771" t="s">
        <v>337</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3"/>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60</v>
      </c>
      <c r="Q11" s="609"/>
      <c r="R11" s="609"/>
      <c r="S11" s="609"/>
      <c r="T11" s="609"/>
      <c r="U11" s="609"/>
      <c r="V11" s="609"/>
      <c r="W11" s="609">
        <v>54</v>
      </c>
      <c r="X11" s="609"/>
      <c r="Y11" s="609"/>
      <c r="Z11" s="609"/>
      <c r="AA11" s="609"/>
      <c r="AB11" s="609"/>
      <c r="AC11" s="609"/>
      <c r="AD11" s="609">
        <v>78</v>
      </c>
      <c r="AE11" s="609"/>
      <c r="AF11" s="609"/>
      <c r="AG11" s="609"/>
      <c r="AH11" s="609"/>
      <c r="AI11" s="609"/>
      <c r="AJ11" s="609"/>
      <c r="AK11" s="609">
        <v>96</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277</v>
      </c>
      <c r="Q12" s="553"/>
      <c r="R12" s="553"/>
      <c r="S12" s="553"/>
      <c r="T12" s="553"/>
      <c r="U12" s="553"/>
      <c r="V12" s="553"/>
      <c r="W12" s="553" t="s">
        <v>277</v>
      </c>
      <c r="X12" s="553"/>
      <c r="Y12" s="553"/>
      <c r="Z12" s="553"/>
      <c r="AA12" s="553"/>
      <c r="AB12" s="553"/>
      <c r="AC12" s="553"/>
      <c r="AD12" s="553" t="s">
        <v>277</v>
      </c>
      <c r="AE12" s="553"/>
      <c r="AF12" s="553"/>
      <c r="AG12" s="553"/>
      <c r="AH12" s="553"/>
      <c r="AI12" s="553"/>
      <c r="AJ12" s="553"/>
      <c r="AK12" s="553" t="s">
        <v>277</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v>0</v>
      </c>
      <c r="Q13" s="546"/>
      <c r="R13" s="546"/>
      <c r="S13" s="546"/>
      <c r="T13" s="546"/>
      <c r="U13" s="546"/>
      <c r="V13" s="548"/>
      <c r="W13" s="545">
        <v>0</v>
      </c>
      <c r="X13" s="546"/>
      <c r="Y13" s="546"/>
      <c r="Z13" s="546"/>
      <c r="AA13" s="546"/>
      <c r="AB13" s="546"/>
      <c r="AC13" s="548"/>
      <c r="AD13" s="545">
        <v>0</v>
      </c>
      <c r="AE13" s="546"/>
      <c r="AF13" s="546"/>
      <c r="AG13" s="546"/>
      <c r="AH13" s="546"/>
      <c r="AI13" s="546"/>
      <c r="AJ13" s="548"/>
      <c r="AK13" s="545">
        <v>0</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v>0</v>
      </c>
      <c r="Q14" s="546"/>
      <c r="R14" s="546"/>
      <c r="S14" s="546"/>
      <c r="T14" s="546"/>
      <c r="U14" s="546"/>
      <c r="V14" s="548"/>
      <c r="W14" s="545">
        <v>0</v>
      </c>
      <c r="X14" s="546"/>
      <c r="Y14" s="546"/>
      <c r="Z14" s="546"/>
      <c r="AA14" s="546"/>
      <c r="AB14" s="546"/>
      <c r="AC14" s="548"/>
      <c r="AD14" s="545">
        <v>0</v>
      </c>
      <c r="AE14" s="546"/>
      <c r="AF14" s="546"/>
      <c r="AG14" s="546"/>
      <c r="AH14" s="546"/>
      <c r="AI14" s="546"/>
      <c r="AJ14" s="548"/>
      <c r="AK14" s="545">
        <v>0</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v>0</v>
      </c>
      <c r="Q15" s="553"/>
      <c r="R15" s="553"/>
      <c r="S15" s="553"/>
      <c r="T15" s="553"/>
      <c r="U15" s="553"/>
      <c r="V15" s="553"/>
      <c r="W15" s="553">
        <v>0</v>
      </c>
      <c r="X15" s="553"/>
      <c r="Y15" s="553"/>
      <c r="Z15" s="553"/>
      <c r="AA15" s="553"/>
      <c r="AB15" s="553"/>
      <c r="AC15" s="553"/>
      <c r="AD15" s="553">
        <v>0</v>
      </c>
      <c r="AE15" s="553"/>
      <c r="AF15" s="553"/>
      <c r="AG15" s="553"/>
      <c r="AH15" s="553"/>
      <c r="AI15" s="553"/>
      <c r="AJ15" s="553"/>
      <c r="AK15" s="553">
        <v>0</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60</v>
      </c>
      <c r="Q16" s="539"/>
      <c r="R16" s="539"/>
      <c r="S16" s="539"/>
      <c r="T16" s="539"/>
      <c r="U16" s="539"/>
      <c r="V16" s="539"/>
      <c r="W16" s="539">
        <v>54</v>
      </c>
      <c r="X16" s="539"/>
      <c r="Y16" s="539"/>
      <c r="Z16" s="539"/>
      <c r="AA16" s="539"/>
      <c r="AB16" s="539"/>
      <c r="AC16" s="539"/>
      <c r="AD16" s="539">
        <v>78</v>
      </c>
      <c r="AE16" s="539"/>
      <c r="AF16" s="539"/>
      <c r="AG16" s="539"/>
      <c r="AH16" s="539"/>
      <c r="AI16" s="539"/>
      <c r="AJ16" s="539"/>
      <c r="AK16" s="539">
        <v>96</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60</v>
      </c>
      <c r="Q17" s="225"/>
      <c r="R17" s="225"/>
      <c r="S17" s="225"/>
      <c r="T17" s="225"/>
      <c r="U17" s="225"/>
      <c r="V17" s="225"/>
      <c r="W17" s="225">
        <v>54</v>
      </c>
      <c r="X17" s="225"/>
      <c r="Y17" s="225"/>
      <c r="Z17" s="225"/>
      <c r="AA17" s="225"/>
      <c r="AB17" s="225"/>
      <c r="AC17" s="225"/>
      <c r="AD17" s="225">
        <v>78</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336</v>
      </c>
      <c r="AU19" s="198"/>
      <c r="AV19" s="198"/>
      <c r="AW19" s="198"/>
      <c r="AX19" s="201"/>
    </row>
    <row r="20" spans="1:55" ht="26.85" customHeight="1" x14ac:dyDescent="0.15">
      <c r="A20" s="190"/>
      <c r="B20" s="188"/>
      <c r="C20" s="188"/>
      <c r="D20" s="188"/>
      <c r="E20" s="188"/>
      <c r="F20" s="189"/>
      <c r="G20" s="709" t="s">
        <v>335</v>
      </c>
      <c r="H20" s="559"/>
      <c r="I20" s="559"/>
      <c r="J20" s="559"/>
      <c r="K20" s="559"/>
      <c r="L20" s="559"/>
      <c r="M20" s="559"/>
      <c r="N20" s="559"/>
      <c r="O20" s="559"/>
      <c r="P20" s="559"/>
      <c r="Q20" s="559"/>
      <c r="R20" s="559"/>
      <c r="S20" s="559"/>
      <c r="T20" s="559"/>
      <c r="U20" s="559"/>
      <c r="V20" s="559"/>
      <c r="W20" s="559"/>
      <c r="X20" s="710"/>
      <c r="Y20" s="211" t="s">
        <v>48</v>
      </c>
      <c r="Z20" s="212"/>
      <c r="AA20" s="213"/>
      <c r="AB20" s="859" t="s">
        <v>334</v>
      </c>
      <c r="AC20" s="859"/>
      <c r="AD20" s="859"/>
      <c r="AE20" s="225">
        <v>1606</v>
      </c>
      <c r="AF20" s="225"/>
      <c r="AG20" s="225"/>
      <c r="AH20" s="225"/>
      <c r="AI20" s="225"/>
      <c r="AJ20" s="225">
        <v>1736.6</v>
      </c>
      <c r="AK20" s="225"/>
      <c r="AL20" s="225"/>
      <c r="AM20" s="225"/>
      <c r="AN20" s="225"/>
      <c r="AO20" s="225" t="s">
        <v>331</v>
      </c>
      <c r="AP20" s="225"/>
      <c r="AQ20" s="225"/>
      <c r="AR20" s="225"/>
      <c r="AS20" s="225"/>
      <c r="AT20" s="542"/>
      <c r="AU20" s="542"/>
      <c r="AV20" s="542"/>
      <c r="AW20" s="542"/>
      <c r="AX20" s="543"/>
    </row>
    <row r="21" spans="1:55" ht="23.65" customHeight="1" x14ac:dyDescent="0.15">
      <c r="A21" s="191"/>
      <c r="B21" s="192"/>
      <c r="C21" s="192"/>
      <c r="D21" s="192"/>
      <c r="E21" s="192"/>
      <c r="F21" s="193"/>
      <c r="G21" s="711"/>
      <c r="H21" s="712"/>
      <c r="I21" s="712"/>
      <c r="J21" s="712"/>
      <c r="K21" s="712"/>
      <c r="L21" s="712"/>
      <c r="M21" s="712"/>
      <c r="N21" s="712"/>
      <c r="O21" s="712"/>
      <c r="P21" s="712"/>
      <c r="Q21" s="712"/>
      <c r="R21" s="712"/>
      <c r="S21" s="712"/>
      <c r="T21" s="712"/>
      <c r="U21" s="712"/>
      <c r="V21" s="712"/>
      <c r="W21" s="712"/>
      <c r="X21" s="713"/>
      <c r="Y21" s="144" t="s">
        <v>52</v>
      </c>
      <c r="Z21" s="145"/>
      <c r="AA21" s="146"/>
      <c r="AB21" s="199" t="s">
        <v>334</v>
      </c>
      <c r="AC21" s="199"/>
      <c r="AD21" s="199"/>
      <c r="AE21" s="199">
        <v>1600</v>
      </c>
      <c r="AF21" s="199"/>
      <c r="AG21" s="199"/>
      <c r="AH21" s="199"/>
      <c r="AI21" s="199"/>
      <c r="AJ21" s="199">
        <v>1700</v>
      </c>
      <c r="AK21" s="199"/>
      <c r="AL21" s="199"/>
      <c r="AM21" s="199"/>
      <c r="AN21" s="199"/>
      <c r="AO21" s="199">
        <v>1800</v>
      </c>
      <c r="AP21" s="199"/>
      <c r="AQ21" s="199"/>
      <c r="AR21" s="199"/>
      <c r="AS21" s="199"/>
      <c r="AT21" s="225">
        <v>2000</v>
      </c>
      <c r="AU21" s="225"/>
      <c r="AV21" s="225"/>
      <c r="AW21" s="225"/>
      <c r="AX21" s="226"/>
    </row>
    <row r="22" spans="1:55" ht="32.25" customHeight="1" x14ac:dyDescent="0.15">
      <c r="A22" s="191"/>
      <c r="B22" s="192"/>
      <c r="C22" s="192"/>
      <c r="D22" s="192"/>
      <c r="E22" s="192"/>
      <c r="F22" s="193"/>
      <c r="G22" s="714"/>
      <c r="H22" s="715"/>
      <c r="I22" s="715"/>
      <c r="J22" s="715"/>
      <c r="K22" s="715"/>
      <c r="L22" s="715"/>
      <c r="M22" s="715"/>
      <c r="N22" s="715"/>
      <c r="O22" s="715"/>
      <c r="P22" s="715"/>
      <c r="Q22" s="715"/>
      <c r="R22" s="715"/>
      <c r="S22" s="715"/>
      <c r="T22" s="715"/>
      <c r="U22" s="715"/>
      <c r="V22" s="715"/>
      <c r="W22" s="715"/>
      <c r="X22" s="716"/>
      <c r="Y22" s="144" t="s">
        <v>55</v>
      </c>
      <c r="Z22" s="145"/>
      <c r="AA22" s="146"/>
      <c r="AB22" s="229" t="s">
        <v>153</v>
      </c>
      <c r="AC22" s="229"/>
      <c r="AD22" s="229"/>
      <c r="AE22" s="229">
        <v>100</v>
      </c>
      <c r="AF22" s="229"/>
      <c r="AG22" s="229"/>
      <c r="AH22" s="229"/>
      <c r="AI22" s="229"/>
      <c r="AJ22" s="229">
        <v>102</v>
      </c>
      <c r="AK22" s="229"/>
      <c r="AL22" s="229"/>
      <c r="AM22" s="229"/>
      <c r="AN22" s="229"/>
      <c r="AO22" s="229" t="s">
        <v>333</v>
      </c>
      <c r="AP22" s="229"/>
      <c r="AQ22" s="229"/>
      <c r="AR22" s="229"/>
      <c r="AS22" s="229"/>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610" t="s">
        <v>332</v>
      </c>
      <c r="H24" s="428"/>
      <c r="I24" s="428"/>
      <c r="J24" s="428"/>
      <c r="K24" s="428"/>
      <c r="L24" s="428"/>
      <c r="M24" s="428"/>
      <c r="N24" s="428"/>
      <c r="O24" s="428"/>
      <c r="P24" s="428"/>
      <c r="Q24" s="428"/>
      <c r="R24" s="428"/>
      <c r="S24" s="428"/>
      <c r="T24" s="428"/>
      <c r="U24" s="428"/>
      <c r="V24" s="428"/>
      <c r="W24" s="428"/>
      <c r="X24" s="611"/>
      <c r="Y24" s="238" t="s">
        <v>62</v>
      </c>
      <c r="Z24" s="239"/>
      <c r="AA24" s="240"/>
      <c r="AB24" s="241" t="s">
        <v>328</v>
      </c>
      <c r="AC24" s="239"/>
      <c r="AD24" s="240"/>
      <c r="AE24" s="229">
        <v>5</v>
      </c>
      <c r="AF24" s="229"/>
      <c r="AG24" s="229"/>
      <c r="AH24" s="229"/>
      <c r="AI24" s="229"/>
      <c r="AJ24" s="217">
        <v>29</v>
      </c>
      <c r="AK24" s="217"/>
      <c r="AL24" s="217"/>
      <c r="AM24" s="217"/>
      <c r="AN24" s="217"/>
      <c r="AO24" s="217" t="s">
        <v>331</v>
      </c>
      <c r="AP24" s="217"/>
      <c r="AQ24" s="217"/>
      <c r="AR24" s="217"/>
      <c r="AS24" s="217"/>
      <c r="AT24" s="242" t="s">
        <v>330</v>
      </c>
      <c r="AU24" s="243"/>
      <c r="AV24" s="243"/>
      <c r="AW24" s="243"/>
      <c r="AX24" s="244"/>
      <c r="AY24" s="3"/>
      <c r="AZ24" s="2"/>
      <c r="BA24" s="2"/>
      <c r="BB24" s="2"/>
      <c r="BC24" s="2"/>
    </row>
    <row r="25" spans="1:55" ht="32.25" customHeight="1" x14ac:dyDescent="0.15">
      <c r="A25" s="251"/>
      <c r="B25" s="252"/>
      <c r="C25" s="252"/>
      <c r="D25" s="252"/>
      <c r="E25" s="252"/>
      <c r="F25" s="253"/>
      <c r="G25" s="614"/>
      <c r="H25" s="261"/>
      <c r="I25" s="261"/>
      <c r="J25" s="261"/>
      <c r="K25" s="261"/>
      <c r="L25" s="261"/>
      <c r="M25" s="261"/>
      <c r="N25" s="261"/>
      <c r="O25" s="261"/>
      <c r="P25" s="261"/>
      <c r="Q25" s="261"/>
      <c r="R25" s="261"/>
      <c r="S25" s="261"/>
      <c r="T25" s="261"/>
      <c r="U25" s="261"/>
      <c r="V25" s="261"/>
      <c r="W25" s="261"/>
      <c r="X25" s="262"/>
      <c r="Y25" s="256" t="s">
        <v>329</v>
      </c>
      <c r="Z25" s="257"/>
      <c r="AA25" s="258"/>
      <c r="AB25" s="622" t="s">
        <v>328</v>
      </c>
      <c r="AC25" s="257"/>
      <c r="AD25" s="258"/>
      <c r="AE25" s="242">
        <v>5</v>
      </c>
      <c r="AF25" s="243"/>
      <c r="AG25" s="243"/>
      <c r="AH25" s="243"/>
      <c r="AI25" s="259"/>
      <c r="AJ25" s="260">
        <v>10</v>
      </c>
      <c r="AK25" s="261"/>
      <c r="AL25" s="261"/>
      <c r="AM25" s="261"/>
      <c r="AN25" s="262"/>
      <c r="AO25" s="260">
        <v>12</v>
      </c>
      <c r="AP25" s="261"/>
      <c r="AQ25" s="261"/>
      <c r="AR25" s="261"/>
      <c r="AS25" s="262"/>
      <c r="AT25" s="260">
        <v>15</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267" t="s">
        <v>327</v>
      </c>
      <c r="H27" s="267"/>
      <c r="I27" s="267"/>
      <c r="J27" s="267"/>
      <c r="K27" s="267"/>
      <c r="L27" s="267"/>
      <c r="M27" s="267"/>
      <c r="N27" s="267"/>
      <c r="O27" s="267"/>
      <c r="P27" s="267"/>
      <c r="Q27" s="267"/>
      <c r="R27" s="267"/>
      <c r="S27" s="267"/>
      <c r="T27" s="267"/>
      <c r="U27" s="267"/>
      <c r="V27" s="267"/>
      <c r="W27" s="267"/>
      <c r="X27" s="267"/>
      <c r="Y27" s="269" t="s">
        <v>66</v>
      </c>
      <c r="Z27" s="270"/>
      <c r="AA27" s="271"/>
      <c r="AB27" s="272" t="s">
        <v>326</v>
      </c>
      <c r="AC27" s="273"/>
      <c r="AD27" s="274"/>
      <c r="AE27" s="272">
        <v>3</v>
      </c>
      <c r="AF27" s="273"/>
      <c r="AG27" s="273"/>
      <c r="AH27" s="273"/>
      <c r="AI27" s="274"/>
      <c r="AJ27" s="272">
        <v>2.7</v>
      </c>
      <c r="AK27" s="273"/>
      <c r="AL27" s="273"/>
      <c r="AM27" s="273"/>
      <c r="AN27" s="274"/>
      <c r="AO27" s="272">
        <v>3.55</v>
      </c>
      <c r="AP27" s="273"/>
      <c r="AQ27" s="273"/>
      <c r="AR27" s="273"/>
      <c r="AS27" s="274"/>
      <c r="AT27" s="272">
        <v>3.69</v>
      </c>
      <c r="AU27" s="273"/>
      <c r="AV27" s="273"/>
      <c r="AW27" s="273"/>
      <c r="AX27" s="276"/>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741" t="s">
        <v>270</v>
      </c>
      <c r="AC28" s="742"/>
      <c r="AD28" s="743"/>
      <c r="AE28" s="272" t="s">
        <v>325</v>
      </c>
      <c r="AF28" s="273"/>
      <c r="AG28" s="273"/>
      <c r="AH28" s="273"/>
      <c r="AI28" s="274"/>
      <c r="AJ28" s="272" t="s">
        <v>324</v>
      </c>
      <c r="AK28" s="273"/>
      <c r="AL28" s="273"/>
      <c r="AM28" s="273"/>
      <c r="AN28" s="274"/>
      <c r="AO28" s="272" t="s">
        <v>323</v>
      </c>
      <c r="AP28" s="273"/>
      <c r="AQ28" s="273"/>
      <c r="AR28" s="273"/>
      <c r="AS28" s="274"/>
      <c r="AT28" s="272" t="s">
        <v>322</v>
      </c>
      <c r="AU28" s="273"/>
      <c r="AV28" s="273"/>
      <c r="AW28" s="273"/>
      <c r="AX28" s="27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t="s">
        <v>321</v>
      </c>
      <c r="D30" s="297"/>
      <c r="E30" s="297"/>
      <c r="F30" s="297"/>
      <c r="G30" s="297"/>
      <c r="H30" s="297"/>
      <c r="I30" s="297"/>
      <c r="J30" s="297"/>
      <c r="K30" s="298"/>
      <c r="L30" s="299">
        <v>96</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v>96</v>
      </c>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740" t="s">
        <v>259</v>
      </c>
      <c r="AE40" s="509"/>
      <c r="AF40" s="509"/>
      <c r="AG40" s="860" t="s">
        <v>320</v>
      </c>
      <c r="AH40" s="861"/>
      <c r="AI40" s="861"/>
      <c r="AJ40" s="861"/>
      <c r="AK40" s="861"/>
      <c r="AL40" s="861"/>
      <c r="AM40" s="861"/>
      <c r="AN40" s="861"/>
      <c r="AO40" s="861"/>
      <c r="AP40" s="861"/>
      <c r="AQ40" s="861"/>
      <c r="AR40" s="861"/>
      <c r="AS40" s="861"/>
      <c r="AT40" s="861"/>
      <c r="AU40" s="861"/>
      <c r="AV40" s="861"/>
      <c r="AW40" s="861"/>
      <c r="AX40" s="862"/>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732" t="s">
        <v>259</v>
      </c>
      <c r="AE41" s="494"/>
      <c r="AF41" s="494"/>
      <c r="AG41" s="863"/>
      <c r="AH41" s="712"/>
      <c r="AI41" s="712"/>
      <c r="AJ41" s="712"/>
      <c r="AK41" s="712"/>
      <c r="AL41" s="712"/>
      <c r="AM41" s="712"/>
      <c r="AN41" s="712"/>
      <c r="AO41" s="712"/>
      <c r="AP41" s="712"/>
      <c r="AQ41" s="712"/>
      <c r="AR41" s="712"/>
      <c r="AS41" s="712"/>
      <c r="AT41" s="712"/>
      <c r="AU41" s="712"/>
      <c r="AV41" s="712"/>
      <c r="AW41" s="712"/>
      <c r="AX41" s="864"/>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733" t="s">
        <v>259</v>
      </c>
      <c r="AE42" s="515"/>
      <c r="AF42" s="515"/>
      <c r="AG42" s="865"/>
      <c r="AH42" s="715"/>
      <c r="AI42" s="715"/>
      <c r="AJ42" s="715"/>
      <c r="AK42" s="715"/>
      <c r="AL42" s="715"/>
      <c r="AM42" s="715"/>
      <c r="AN42" s="715"/>
      <c r="AO42" s="715"/>
      <c r="AP42" s="715"/>
      <c r="AQ42" s="715"/>
      <c r="AR42" s="715"/>
      <c r="AS42" s="715"/>
      <c r="AT42" s="715"/>
      <c r="AU42" s="715"/>
      <c r="AV42" s="715"/>
      <c r="AW42" s="715"/>
      <c r="AX42" s="866"/>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723" t="s">
        <v>261</v>
      </c>
      <c r="AE43" s="475"/>
      <c r="AF43" s="475"/>
      <c r="AG43" s="867" t="s">
        <v>319</v>
      </c>
      <c r="AH43" s="559"/>
      <c r="AI43" s="559"/>
      <c r="AJ43" s="559"/>
      <c r="AK43" s="559"/>
      <c r="AL43" s="559"/>
      <c r="AM43" s="559"/>
      <c r="AN43" s="559"/>
      <c r="AO43" s="559"/>
      <c r="AP43" s="559"/>
      <c r="AQ43" s="559"/>
      <c r="AR43" s="559"/>
      <c r="AS43" s="559"/>
      <c r="AT43" s="559"/>
      <c r="AU43" s="559"/>
      <c r="AV43" s="559"/>
      <c r="AW43" s="559"/>
      <c r="AX43" s="868"/>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732" t="s">
        <v>261</v>
      </c>
      <c r="AE44" s="494"/>
      <c r="AF44" s="494"/>
      <c r="AG44" s="863"/>
      <c r="AH44" s="712"/>
      <c r="AI44" s="712"/>
      <c r="AJ44" s="712"/>
      <c r="AK44" s="712"/>
      <c r="AL44" s="712"/>
      <c r="AM44" s="712"/>
      <c r="AN44" s="712"/>
      <c r="AO44" s="712"/>
      <c r="AP44" s="712"/>
      <c r="AQ44" s="712"/>
      <c r="AR44" s="712"/>
      <c r="AS44" s="712"/>
      <c r="AT44" s="712"/>
      <c r="AU44" s="712"/>
      <c r="AV44" s="712"/>
      <c r="AW44" s="712"/>
      <c r="AX44" s="864"/>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732" t="s">
        <v>261</v>
      </c>
      <c r="AE45" s="494"/>
      <c r="AF45" s="494"/>
      <c r="AG45" s="863"/>
      <c r="AH45" s="712"/>
      <c r="AI45" s="712"/>
      <c r="AJ45" s="712"/>
      <c r="AK45" s="712"/>
      <c r="AL45" s="712"/>
      <c r="AM45" s="712"/>
      <c r="AN45" s="712"/>
      <c r="AO45" s="712"/>
      <c r="AP45" s="712"/>
      <c r="AQ45" s="712"/>
      <c r="AR45" s="712"/>
      <c r="AS45" s="712"/>
      <c r="AT45" s="712"/>
      <c r="AU45" s="712"/>
      <c r="AV45" s="712"/>
      <c r="AW45" s="712"/>
      <c r="AX45" s="864"/>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732" t="s">
        <v>261</v>
      </c>
      <c r="AE46" s="494"/>
      <c r="AF46" s="494"/>
      <c r="AG46" s="863"/>
      <c r="AH46" s="712"/>
      <c r="AI46" s="712"/>
      <c r="AJ46" s="712"/>
      <c r="AK46" s="712"/>
      <c r="AL46" s="712"/>
      <c r="AM46" s="712"/>
      <c r="AN46" s="712"/>
      <c r="AO46" s="712"/>
      <c r="AP46" s="712"/>
      <c r="AQ46" s="712"/>
      <c r="AR46" s="712"/>
      <c r="AS46" s="712"/>
      <c r="AT46" s="712"/>
      <c r="AU46" s="712"/>
      <c r="AV46" s="712"/>
      <c r="AW46" s="712"/>
      <c r="AX46" s="864"/>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732" t="s">
        <v>259</v>
      </c>
      <c r="AE47" s="494"/>
      <c r="AF47" s="494"/>
      <c r="AG47" s="863"/>
      <c r="AH47" s="712"/>
      <c r="AI47" s="712"/>
      <c r="AJ47" s="712"/>
      <c r="AK47" s="712"/>
      <c r="AL47" s="712"/>
      <c r="AM47" s="712"/>
      <c r="AN47" s="712"/>
      <c r="AO47" s="712"/>
      <c r="AP47" s="712"/>
      <c r="AQ47" s="712"/>
      <c r="AR47" s="712"/>
      <c r="AS47" s="712"/>
      <c r="AT47" s="712"/>
      <c r="AU47" s="712"/>
      <c r="AV47" s="712"/>
      <c r="AW47" s="712"/>
      <c r="AX47" s="864"/>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733" t="s">
        <v>261</v>
      </c>
      <c r="AE48" s="515"/>
      <c r="AF48" s="515"/>
      <c r="AG48" s="865"/>
      <c r="AH48" s="715"/>
      <c r="AI48" s="715"/>
      <c r="AJ48" s="715"/>
      <c r="AK48" s="715"/>
      <c r="AL48" s="715"/>
      <c r="AM48" s="715"/>
      <c r="AN48" s="715"/>
      <c r="AO48" s="715"/>
      <c r="AP48" s="715"/>
      <c r="AQ48" s="715"/>
      <c r="AR48" s="715"/>
      <c r="AS48" s="715"/>
      <c r="AT48" s="715"/>
      <c r="AU48" s="715"/>
      <c r="AV48" s="715"/>
      <c r="AW48" s="715"/>
      <c r="AX48" s="866"/>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723" t="s">
        <v>261</v>
      </c>
      <c r="AE49" s="475"/>
      <c r="AF49" s="475"/>
      <c r="AG49" s="867" t="s">
        <v>318</v>
      </c>
      <c r="AH49" s="559"/>
      <c r="AI49" s="559"/>
      <c r="AJ49" s="559"/>
      <c r="AK49" s="559"/>
      <c r="AL49" s="559"/>
      <c r="AM49" s="559"/>
      <c r="AN49" s="559"/>
      <c r="AO49" s="559"/>
      <c r="AP49" s="559"/>
      <c r="AQ49" s="559"/>
      <c r="AR49" s="559"/>
      <c r="AS49" s="559"/>
      <c r="AT49" s="559"/>
      <c r="AU49" s="559"/>
      <c r="AV49" s="559"/>
      <c r="AW49" s="559"/>
      <c r="AX49" s="868"/>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732" t="s">
        <v>259</v>
      </c>
      <c r="AE50" s="494"/>
      <c r="AF50" s="494"/>
      <c r="AG50" s="863"/>
      <c r="AH50" s="712"/>
      <c r="AI50" s="712"/>
      <c r="AJ50" s="712"/>
      <c r="AK50" s="712"/>
      <c r="AL50" s="712"/>
      <c r="AM50" s="712"/>
      <c r="AN50" s="712"/>
      <c r="AO50" s="712"/>
      <c r="AP50" s="712"/>
      <c r="AQ50" s="712"/>
      <c r="AR50" s="712"/>
      <c r="AS50" s="712"/>
      <c r="AT50" s="712"/>
      <c r="AU50" s="712"/>
      <c r="AV50" s="712"/>
      <c r="AW50" s="712"/>
      <c r="AX50" s="864"/>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732" t="s">
        <v>261</v>
      </c>
      <c r="AE51" s="494"/>
      <c r="AF51" s="494"/>
      <c r="AG51" s="863"/>
      <c r="AH51" s="712"/>
      <c r="AI51" s="712"/>
      <c r="AJ51" s="712"/>
      <c r="AK51" s="712"/>
      <c r="AL51" s="712"/>
      <c r="AM51" s="712"/>
      <c r="AN51" s="712"/>
      <c r="AO51" s="712"/>
      <c r="AP51" s="712"/>
      <c r="AQ51" s="712"/>
      <c r="AR51" s="712"/>
      <c r="AS51" s="712"/>
      <c r="AT51" s="712"/>
      <c r="AU51" s="712"/>
      <c r="AV51" s="712"/>
      <c r="AW51" s="712"/>
      <c r="AX51" s="864"/>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723" t="s">
        <v>261</v>
      </c>
      <c r="AE52" s="475"/>
      <c r="AF52" s="475"/>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416" t="s">
        <v>317</v>
      </c>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row>
    <row r="57" spans="1:50" ht="66.75" customHeight="1" thickBot="1" x14ac:dyDescent="0.2">
      <c r="A57" s="411"/>
      <c r="B57" s="412"/>
      <c r="C57" s="419" t="s">
        <v>113</v>
      </c>
      <c r="D57" s="420"/>
      <c r="E57" s="420"/>
      <c r="F57" s="421"/>
      <c r="G57" s="662" t="s">
        <v>316</v>
      </c>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4"/>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t="s">
        <v>315</v>
      </c>
      <c r="L67" s="486"/>
      <c r="M67" s="486"/>
      <c r="N67" s="486"/>
      <c r="O67" s="486"/>
      <c r="P67" s="486"/>
      <c r="Q67" s="486"/>
      <c r="R67" s="486"/>
      <c r="S67" s="445" t="s">
        <v>121</v>
      </c>
      <c r="T67" s="449"/>
      <c r="U67" s="449"/>
      <c r="V67" s="449"/>
      <c r="W67" s="449"/>
      <c r="X67" s="449"/>
      <c r="Y67" s="449"/>
      <c r="Z67" s="465"/>
      <c r="AA67" s="485">
        <v>58</v>
      </c>
      <c r="AB67" s="486"/>
      <c r="AC67" s="486"/>
      <c r="AD67" s="486"/>
      <c r="AE67" s="486"/>
      <c r="AF67" s="486"/>
      <c r="AG67" s="486"/>
      <c r="AH67" s="486"/>
      <c r="AI67" s="445" t="s">
        <v>122</v>
      </c>
      <c r="AJ67" s="446"/>
      <c r="AK67" s="446"/>
      <c r="AL67" s="446"/>
      <c r="AM67" s="446"/>
      <c r="AN67" s="446"/>
      <c r="AO67" s="446"/>
      <c r="AP67" s="447"/>
      <c r="AQ67" s="471">
        <v>185</v>
      </c>
      <c r="AR67" s="471"/>
      <c r="AS67" s="471"/>
      <c r="AT67" s="471"/>
      <c r="AU67" s="471"/>
      <c r="AV67" s="471"/>
      <c r="AW67" s="471"/>
      <c r="AX67" s="47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A23:F25"/>
    <mergeCell ref="AT27:AX27"/>
    <mergeCell ref="Y28:AA28"/>
    <mergeCell ref="AB28:AD28"/>
    <mergeCell ref="AE28:AI28"/>
    <mergeCell ref="AJ28:AN28"/>
    <mergeCell ref="AO28:AS28"/>
    <mergeCell ref="AT28:AX28"/>
    <mergeCell ref="G23:X23"/>
    <mergeCell ref="Y23:AA23"/>
    <mergeCell ref="AB23:AD23"/>
    <mergeCell ref="AE23:AI23"/>
    <mergeCell ref="AJ23:AN23"/>
    <mergeCell ref="AB25:AD25"/>
    <mergeCell ref="AE25:AI25"/>
    <mergeCell ref="AJ25:AN25"/>
    <mergeCell ref="G24:X25"/>
    <mergeCell ref="Y24:AA24"/>
    <mergeCell ref="AB24:AD24"/>
    <mergeCell ref="AE24:AI24"/>
    <mergeCell ref="AJ24:AN24"/>
    <mergeCell ref="Y25:AA25"/>
    <mergeCell ref="A26:F28"/>
    <mergeCell ref="G26:X26"/>
    <mergeCell ref="AJ20:AN20"/>
    <mergeCell ref="AO20:AS20"/>
    <mergeCell ref="AT20:AX20"/>
    <mergeCell ref="Y21:AA21"/>
    <mergeCell ref="Y26:AA26"/>
    <mergeCell ref="AB26:AD26"/>
    <mergeCell ref="AE26:AI26"/>
    <mergeCell ref="AJ26:AN26"/>
    <mergeCell ref="G27:X28"/>
    <mergeCell ref="Y27:AA27"/>
    <mergeCell ref="AB27:AD27"/>
    <mergeCell ref="AE27:AI27"/>
    <mergeCell ref="AT22:AX22"/>
    <mergeCell ref="AJ27:AN27"/>
    <mergeCell ref="AO27:AS27"/>
    <mergeCell ref="AO23:AS23"/>
    <mergeCell ref="AT23:AX23"/>
    <mergeCell ref="AO24:AS24"/>
    <mergeCell ref="AT24:AX24"/>
    <mergeCell ref="AO25:AS25"/>
    <mergeCell ref="AT25:AX25"/>
    <mergeCell ref="AO26:AS26"/>
    <mergeCell ref="AT26:AX26"/>
    <mergeCell ref="AB21:AD21"/>
    <mergeCell ref="AE21:AI21"/>
    <mergeCell ref="AJ21:AN21"/>
    <mergeCell ref="AO21:AS21"/>
    <mergeCell ref="AT21:AX21"/>
    <mergeCell ref="Y22:AA22"/>
    <mergeCell ref="AB22:AD22"/>
    <mergeCell ref="AE22:AI22"/>
    <mergeCell ref="AJ22:AN22"/>
    <mergeCell ref="AO22:AS22"/>
    <mergeCell ref="A19:F22"/>
    <mergeCell ref="G19:X19"/>
    <mergeCell ref="Y19:AA19"/>
    <mergeCell ref="AB19:AD19"/>
    <mergeCell ref="AE19:AI19"/>
    <mergeCell ref="AJ19:AN19"/>
    <mergeCell ref="G17:O17"/>
    <mergeCell ref="P17:V17"/>
    <mergeCell ref="W17:AC17"/>
    <mergeCell ref="AD17:AJ17"/>
    <mergeCell ref="AK17:AQ17"/>
    <mergeCell ref="AO19:AS19"/>
    <mergeCell ref="AR17:AX17"/>
    <mergeCell ref="G18:O18"/>
    <mergeCell ref="P18:V18"/>
    <mergeCell ref="W18:AC18"/>
    <mergeCell ref="AD18:AJ18"/>
    <mergeCell ref="AK18:AQ18"/>
    <mergeCell ref="AR18:AX18"/>
    <mergeCell ref="AT19:AX19"/>
    <mergeCell ref="G20:X22"/>
    <mergeCell ref="Y20:AA20"/>
    <mergeCell ref="AB20:AD20"/>
    <mergeCell ref="AE20:AI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183</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872" t="s">
        <v>374</v>
      </c>
      <c r="H3" s="873"/>
      <c r="I3" s="873"/>
      <c r="J3" s="873"/>
      <c r="K3" s="873"/>
      <c r="L3" s="873"/>
      <c r="M3" s="873"/>
      <c r="N3" s="873"/>
      <c r="O3" s="873"/>
      <c r="P3" s="873"/>
      <c r="Q3" s="873"/>
      <c r="R3" s="873"/>
      <c r="S3" s="873"/>
      <c r="T3" s="873"/>
      <c r="U3" s="873"/>
      <c r="V3" s="873"/>
      <c r="W3" s="873"/>
      <c r="X3" s="873"/>
      <c r="Y3" s="80" t="s">
        <v>176</v>
      </c>
      <c r="Z3" s="580"/>
      <c r="AA3" s="580"/>
      <c r="AB3" s="580"/>
      <c r="AC3" s="580"/>
      <c r="AD3" s="581"/>
      <c r="AE3" s="580" t="s">
        <v>373</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372</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371</v>
      </c>
      <c r="AF4" s="569"/>
      <c r="AG4" s="569"/>
      <c r="AH4" s="569"/>
      <c r="AI4" s="569"/>
      <c r="AJ4" s="569"/>
      <c r="AK4" s="569"/>
      <c r="AL4" s="569"/>
      <c r="AM4" s="569"/>
      <c r="AN4" s="569"/>
      <c r="AO4" s="569"/>
      <c r="AP4" s="570"/>
      <c r="AQ4" s="601" t="s">
        <v>370</v>
      </c>
      <c r="AR4" s="602"/>
      <c r="AS4" s="602"/>
      <c r="AT4" s="602"/>
      <c r="AU4" s="602"/>
      <c r="AV4" s="602"/>
      <c r="AW4" s="602"/>
      <c r="AX4" s="603"/>
    </row>
    <row r="5" spans="1:50" ht="30" customHeight="1" x14ac:dyDescent="0.15">
      <c r="A5" s="118" t="s">
        <v>13</v>
      </c>
      <c r="B5" s="119"/>
      <c r="C5" s="119"/>
      <c r="D5" s="119"/>
      <c r="E5" s="119"/>
      <c r="F5" s="119"/>
      <c r="G5" s="770" t="s">
        <v>342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874" t="s">
        <v>369</v>
      </c>
      <c r="AF5" s="875"/>
      <c r="AG5" s="875"/>
      <c r="AH5" s="875"/>
      <c r="AI5" s="875"/>
      <c r="AJ5" s="875"/>
      <c r="AK5" s="875"/>
      <c r="AL5" s="875"/>
      <c r="AM5" s="875"/>
      <c r="AN5" s="875"/>
      <c r="AO5" s="875"/>
      <c r="AP5" s="875"/>
      <c r="AQ5" s="876"/>
      <c r="AR5" s="876"/>
      <c r="AS5" s="876"/>
      <c r="AT5" s="876"/>
      <c r="AU5" s="876"/>
      <c r="AV5" s="876"/>
      <c r="AW5" s="876"/>
      <c r="AX5" s="877"/>
    </row>
    <row r="6" spans="1:50" ht="39.950000000000003" customHeight="1" x14ac:dyDescent="0.15">
      <c r="A6" s="87" t="s">
        <v>17</v>
      </c>
      <c r="B6" s="88"/>
      <c r="C6" s="88"/>
      <c r="D6" s="88"/>
      <c r="E6" s="88"/>
      <c r="F6" s="88"/>
      <c r="G6" s="774" t="s">
        <v>368</v>
      </c>
      <c r="H6" s="775"/>
      <c r="I6" s="775"/>
      <c r="J6" s="775"/>
      <c r="K6" s="775"/>
      <c r="L6" s="775"/>
      <c r="M6" s="775"/>
      <c r="N6" s="775"/>
      <c r="O6" s="775"/>
      <c r="P6" s="775"/>
      <c r="Q6" s="775"/>
      <c r="R6" s="775"/>
      <c r="S6" s="775"/>
      <c r="T6" s="775"/>
      <c r="U6" s="775"/>
      <c r="V6" s="559"/>
      <c r="W6" s="559"/>
      <c r="X6" s="559"/>
      <c r="Y6" s="93" t="s">
        <v>169</v>
      </c>
      <c r="Z6" s="243"/>
      <c r="AA6" s="243"/>
      <c r="AB6" s="243"/>
      <c r="AC6" s="243"/>
      <c r="AD6" s="259"/>
      <c r="AE6" s="869" t="s">
        <v>367</v>
      </c>
      <c r="AF6" s="870"/>
      <c r="AG6" s="870"/>
      <c r="AH6" s="870"/>
      <c r="AI6" s="870"/>
      <c r="AJ6" s="870"/>
      <c r="AK6" s="870"/>
      <c r="AL6" s="870"/>
      <c r="AM6" s="870"/>
      <c r="AN6" s="870"/>
      <c r="AO6" s="870"/>
      <c r="AP6" s="870"/>
      <c r="AQ6" s="870"/>
      <c r="AR6" s="870"/>
      <c r="AS6" s="870"/>
      <c r="AT6" s="870"/>
      <c r="AU6" s="870"/>
      <c r="AV6" s="870"/>
      <c r="AW6" s="870"/>
      <c r="AX6" s="871"/>
    </row>
    <row r="7" spans="1:50" ht="103.7" customHeight="1" x14ac:dyDescent="0.15">
      <c r="A7" s="99" t="s">
        <v>21</v>
      </c>
      <c r="B7" s="100"/>
      <c r="C7" s="100"/>
      <c r="D7" s="100"/>
      <c r="E7" s="100"/>
      <c r="F7" s="100"/>
      <c r="G7" s="771" t="s">
        <v>366</v>
      </c>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ht="137.25" customHeight="1" x14ac:dyDescent="0.15">
      <c r="A8" s="99" t="s">
        <v>23</v>
      </c>
      <c r="B8" s="100"/>
      <c r="C8" s="100"/>
      <c r="D8" s="100"/>
      <c r="E8" s="100"/>
      <c r="F8" s="100"/>
      <c r="G8" s="771" t="s">
        <v>365</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3"/>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38</v>
      </c>
      <c r="Q11" s="609"/>
      <c r="R11" s="609"/>
      <c r="S11" s="609"/>
      <c r="T11" s="609"/>
      <c r="U11" s="609"/>
      <c r="V11" s="609"/>
      <c r="W11" s="609">
        <v>38</v>
      </c>
      <c r="X11" s="609"/>
      <c r="Y11" s="609"/>
      <c r="Z11" s="609"/>
      <c r="AA11" s="609"/>
      <c r="AB11" s="609"/>
      <c r="AC11" s="609"/>
      <c r="AD11" s="881">
        <v>39.036999999999999</v>
      </c>
      <c r="AE11" s="881"/>
      <c r="AF11" s="881"/>
      <c r="AG11" s="881"/>
      <c r="AH11" s="881"/>
      <c r="AI11" s="881"/>
      <c r="AJ11" s="881"/>
      <c r="AK11" s="881">
        <v>45.488999999999997</v>
      </c>
      <c r="AL11" s="881"/>
      <c r="AM11" s="881"/>
      <c r="AN11" s="881"/>
      <c r="AO11" s="881"/>
      <c r="AP11" s="881"/>
      <c r="AQ11" s="881"/>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277</v>
      </c>
      <c r="Q12" s="553"/>
      <c r="R12" s="553"/>
      <c r="S12" s="553"/>
      <c r="T12" s="553"/>
      <c r="U12" s="553"/>
      <c r="V12" s="553"/>
      <c r="W12" s="553" t="s">
        <v>277</v>
      </c>
      <c r="X12" s="553"/>
      <c r="Y12" s="553"/>
      <c r="Z12" s="553"/>
      <c r="AA12" s="553"/>
      <c r="AB12" s="553"/>
      <c r="AC12" s="553"/>
      <c r="AD12" s="882" t="s">
        <v>277</v>
      </c>
      <c r="AE12" s="882"/>
      <c r="AF12" s="882"/>
      <c r="AG12" s="882"/>
      <c r="AH12" s="882"/>
      <c r="AI12" s="882"/>
      <c r="AJ12" s="882"/>
      <c r="AK12" s="882" t="s">
        <v>981</v>
      </c>
      <c r="AL12" s="882"/>
      <c r="AM12" s="882"/>
      <c r="AN12" s="882"/>
      <c r="AO12" s="882"/>
      <c r="AP12" s="882"/>
      <c r="AQ12" s="882"/>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277</v>
      </c>
      <c r="Q13" s="546"/>
      <c r="R13" s="546"/>
      <c r="S13" s="546"/>
      <c r="T13" s="546"/>
      <c r="U13" s="546"/>
      <c r="V13" s="548"/>
      <c r="W13" s="545" t="s">
        <v>277</v>
      </c>
      <c r="X13" s="546"/>
      <c r="Y13" s="546"/>
      <c r="Z13" s="546"/>
      <c r="AA13" s="546"/>
      <c r="AB13" s="546"/>
      <c r="AC13" s="548"/>
      <c r="AD13" s="878" t="s">
        <v>277</v>
      </c>
      <c r="AE13" s="879"/>
      <c r="AF13" s="879"/>
      <c r="AG13" s="879"/>
      <c r="AH13" s="879"/>
      <c r="AI13" s="879"/>
      <c r="AJ13" s="880"/>
      <c r="AK13" s="878" t="s">
        <v>277</v>
      </c>
      <c r="AL13" s="879"/>
      <c r="AM13" s="879"/>
      <c r="AN13" s="879"/>
      <c r="AO13" s="879"/>
      <c r="AP13" s="879"/>
      <c r="AQ13" s="880"/>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277</v>
      </c>
      <c r="Q14" s="546"/>
      <c r="R14" s="546"/>
      <c r="S14" s="546"/>
      <c r="T14" s="546"/>
      <c r="U14" s="546"/>
      <c r="V14" s="548"/>
      <c r="W14" s="545" t="s">
        <v>277</v>
      </c>
      <c r="X14" s="546"/>
      <c r="Y14" s="546"/>
      <c r="Z14" s="546"/>
      <c r="AA14" s="546"/>
      <c r="AB14" s="546"/>
      <c r="AC14" s="548"/>
      <c r="AD14" s="878" t="s">
        <v>277</v>
      </c>
      <c r="AE14" s="879"/>
      <c r="AF14" s="879"/>
      <c r="AG14" s="879"/>
      <c r="AH14" s="879"/>
      <c r="AI14" s="879"/>
      <c r="AJ14" s="880"/>
      <c r="AK14" s="878" t="s">
        <v>277</v>
      </c>
      <c r="AL14" s="879"/>
      <c r="AM14" s="879"/>
      <c r="AN14" s="879"/>
      <c r="AO14" s="879"/>
      <c r="AP14" s="879"/>
      <c r="AQ14" s="880"/>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277</v>
      </c>
      <c r="Q15" s="553"/>
      <c r="R15" s="553"/>
      <c r="S15" s="553"/>
      <c r="T15" s="553"/>
      <c r="U15" s="553"/>
      <c r="V15" s="553"/>
      <c r="W15" s="553" t="s">
        <v>277</v>
      </c>
      <c r="X15" s="553"/>
      <c r="Y15" s="553"/>
      <c r="Z15" s="553"/>
      <c r="AA15" s="553"/>
      <c r="AB15" s="553"/>
      <c r="AC15" s="553"/>
      <c r="AD15" s="882" t="s">
        <v>277</v>
      </c>
      <c r="AE15" s="882"/>
      <c r="AF15" s="882"/>
      <c r="AG15" s="882"/>
      <c r="AH15" s="882"/>
      <c r="AI15" s="882"/>
      <c r="AJ15" s="882"/>
      <c r="AK15" s="882" t="s">
        <v>277</v>
      </c>
      <c r="AL15" s="882"/>
      <c r="AM15" s="882"/>
      <c r="AN15" s="882"/>
      <c r="AO15" s="882"/>
      <c r="AP15" s="882"/>
      <c r="AQ15" s="882"/>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38</v>
      </c>
      <c r="Q16" s="539"/>
      <c r="R16" s="539"/>
      <c r="S16" s="539"/>
      <c r="T16" s="539"/>
      <c r="U16" s="539"/>
      <c r="V16" s="539"/>
      <c r="W16" s="539">
        <v>38</v>
      </c>
      <c r="X16" s="539"/>
      <c r="Y16" s="539"/>
      <c r="Z16" s="539"/>
      <c r="AA16" s="539"/>
      <c r="AB16" s="539"/>
      <c r="AC16" s="539"/>
      <c r="AD16" s="883">
        <v>39.036999999999999</v>
      </c>
      <c r="AE16" s="883"/>
      <c r="AF16" s="883"/>
      <c r="AG16" s="883"/>
      <c r="AH16" s="883"/>
      <c r="AI16" s="883"/>
      <c r="AJ16" s="883"/>
      <c r="AK16" s="883">
        <v>45.488999999999997</v>
      </c>
      <c r="AL16" s="883"/>
      <c r="AM16" s="883"/>
      <c r="AN16" s="883"/>
      <c r="AO16" s="883"/>
      <c r="AP16" s="883"/>
      <c r="AQ16" s="883"/>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38</v>
      </c>
      <c r="Q17" s="225"/>
      <c r="R17" s="225"/>
      <c r="S17" s="225"/>
      <c r="T17" s="225"/>
      <c r="U17" s="225"/>
      <c r="V17" s="225"/>
      <c r="W17" s="225">
        <v>38</v>
      </c>
      <c r="X17" s="225"/>
      <c r="Y17" s="225"/>
      <c r="Z17" s="225"/>
      <c r="AA17" s="225"/>
      <c r="AB17" s="225"/>
      <c r="AC17" s="225"/>
      <c r="AD17" s="884">
        <v>39.03642</v>
      </c>
      <c r="AE17" s="884"/>
      <c r="AF17" s="884"/>
      <c r="AG17" s="884"/>
      <c r="AH17" s="884"/>
      <c r="AI17" s="884"/>
      <c r="AJ17" s="884"/>
      <c r="AK17" s="885"/>
      <c r="AL17" s="885"/>
      <c r="AM17" s="885"/>
      <c r="AN17" s="885"/>
      <c r="AO17" s="885"/>
      <c r="AP17" s="885"/>
      <c r="AQ17" s="885"/>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886" t="s">
        <v>364</v>
      </c>
      <c r="H20" s="887"/>
      <c r="I20" s="887"/>
      <c r="J20" s="887"/>
      <c r="K20" s="887"/>
      <c r="L20" s="887"/>
      <c r="M20" s="887"/>
      <c r="N20" s="887"/>
      <c r="O20" s="887"/>
      <c r="P20" s="887"/>
      <c r="Q20" s="887"/>
      <c r="R20" s="887"/>
      <c r="S20" s="887"/>
      <c r="T20" s="887"/>
      <c r="U20" s="887"/>
      <c r="V20" s="887"/>
      <c r="W20" s="887"/>
      <c r="X20" s="888"/>
      <c r="Y20" s="211" t="s">
        <v>48</v>
      </c>
      <c r="Z20" s="212"/>
      <c r="AA20" s="213"/>
      <c r="AB20" s="895" t="s">
        <v>363</v>
      </c>
      <c r="AC20" s="896"/>
      <c r="AD20" s="896"/>
      <c r="AE20" s="217">
        <v>6</v>
      </c>
      <c r="AF20" s="217"/>
      <c r="AG20" s="217"/>
      <c r="AH20" s="217"/>
      <c r="AI20" s="217"/>
      <c r="AJ20" s="217">
        <v>12</v>
      </c>
      <c r="AK20" s="217"/>
      <c r="AL20" s="217"/>
      <c r="AM20" s="217"/>
      <c r="AN20" s="217"/>
      <c r="AO20" s="217">
        <v>14</v>
      </c>
      <c r="AP20" s="217"/>
      <c r="AQ20" s="217"/>
      <c r="AR20" s="217"/>
      <c r="AS20" s="217"/>
      <c r="AT20" s="220"/>
      <c r="AU20" s="220"/>
      <c r="AV20" s="220"/>
      <c r="AW20" s="220"/>
      <c r="AX20" s="221"/>
    </row>
    <row r="21" spans="1:55" ht="23.65" customHeight="1" x14ac:dyDescent="0.15">
      <c r="A21" s="191"/>
      <c r="B21" s="192"/>
      <c r="C21" s="192"/>
      <c r="D21" s="192"/>
      <c r="E21" s="192"/>
      <c r="F21" s="193"/>
      <c r="G21" s="889"/>
      <c r="H21" s="890"/>
      <c r="I21" s="890"/>
      <c r="J21" s="890"/>
      <c r="K21" s="890"/>
      <c r="L21" s="890"/>
      <c r="M21" s="890"/>
      <c r="N21" s="890"/>
      <c r="O21" s="890"/>
      <c r="P21" s="890"/>
      <c r="Q21" s="890"/>
      <c r="R21" s="890"/>
      <c r="S21" s="890"/>
      <c r="T21" s="890"/>
      <c r="U21" s="890"/>
      <c r="V21" s="890"/>
      <c r="W21" s="890"/>
      <c r="X21" s="891"/>
      <c r="Y21" s="144" t="s">
        <v>52</v>
      </c>
      <c r="Z21" s="145"/>
      <c r="AA21" s="146"/>
      <c r="AB21" s="199" t="s">
        <v>360</v>
      </c>
      <c r="AC21" s="199"/>
      <c r="AD21" s="199"/>
      <c r="AE21" s="199">
        <v>6</v>
      </c>
      <c r="AF21" s="199"/>
      <c r="AG21" s="199"/>
      <c r="AH21" s="199"/>
      <c r="AI21" s="199"/>
      <c r="AJ21" s="199">
        <v>12</v>
      </c>
      <c r="AK21" s="199"/>
      <c r="AL21" s="199"/>
      <c r="AM21" s="199"/>
      <c r="AN21" s="199"/>
      <c r="AO21" s="199">
        <v>14</v>
      </c>
      <c r="AP21" s="199"/>
      <c r="AQ21" s="199"/>
      <c r="AR21" s="199"/>
      <c r="AS21" s="199"/>
      <c r="AT21" s="225">
        <v>13</v>
      </c>
      <c r="AU21" s="225"/>
      <c r="AV21" s="225"/>
      <c r="AW21" s="225"/>
      <c r="AX21" s="226"/>
    </row>
    <row r="22" spans="1:55" ht="32.25" customHeight="1" x14ac:dyDescent="0.15">
      <c r="A22" s="191"/>
      <c r="B22" s="192"/>
      <c r="C22" s="192"/>
      <c r="D22" s="192"/>
      <c r="E22" s="192"/>
      <c r="F22" s="193"/>
      <c r="G22" s="892"/>
      <c r="H22" s="893"/>
      <c r="I22" s="893"/>
      <c r="J22" s="893"/>
      <c r="K22" s="893"/>
      <c r="L22" s="893"/>
      <c r="M22" s="893"/>
      <c r="N22" s="893"/>
      <c r="O22" s="893"/>
      <c r="P22" s="893"/>
      <c r="Q22" s="893"/>
      <c r="R22" s="893"/>
      <c r="S22" s="893"/>
      <c r="T22" s="893"/>
      <c r="U22" s="893"/>
      <c r="V22" s="893"/>
      <c r="W22" s="893"/>
      <c r="X22" s="894"/>
      <c r="Y22" s="144" t="s">
        <v>55</v>
      </c>
      <c r="Z22" s="145"/>
      <c r="AA22" s="146"/>
      <c r="AB22" s="229" t="s">
        <v>153</v>
      </c>
      <c r="AC22" s="229"/>
      <c r="AD22" s="229"/>
      <c r="AE22" s="229">
        <v>100</v>
      </c>
      <c r="AF22" s="229"/>
      <c r="AG22" s="229"/>
      <c r="AH22" s="229"/>
      <c r="AI22" s="229"/>
      <c r="AJ22" s="229">
        <v>100</v>
      </c>
      <c r="AK22" s="229"/>
      <c r="AL22" s="229"/>
      <c r="AM22" s="229"/>
      <c r="AN22" s="229"/>
      <c r="AO22" s="229">
        <v>100</v>
      </c>
      <c r="AP22" s="229"/>
      <c r="AQ22" s="229"/>
      <c r="AR22" s="229"/>
      <c r="AS22" s="229"/>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202" t="s">
        <v>362</v>
      </c>
      <c r="H24" s="750"/>
      <c r="I24" s="750"/>
      <c r="J24" s="750"/>
      <c r="K24" s="750"/>
      <c r="L24" s="750"/>
      <c r="M24" s="750"/>
      <c r="N24" s="750"/>
      <c r="O24" s="750"/>
      <c r="P24" s="750"/>
      <c r="Q24" s="750"/>
      <c r="R24" s="750"/>
      <c r="S24" s="750"/>
      <c r="T24" s="750"/>
      <c r="U24" s="750"/>
      <c r="V24" s="750"/>
      <c r="W24" s="750"/>
      <c r="X24" s="751"/>
      <c r="Y24" s="238" t="s">
        <v>62</v>
      </c>
      <c r="Z24" s="239"/>
      <c r="AA24" s="240"/>
      <c r="AB24" s="901" t="s">
        <v>361</v>
      </c>
      <c r="AC24" s="239"/>
      <c r="AD24" s="240"/>
      <c r="AE24" s="229">
        <v>4</v>
      </c>
      <c r="AF24" s="229"/>
      <c r="AG24" s="229"/>
      <c r="AH24" s="229"/>
      <c r="AI24" s="229"/>
      <c r="AJ24" s="217">
        <v>3</v>
      </c>
      <c r="AK24" s="217"/>
      <c r="AL24" s="217"/>
      <c r="AM24" s="217"/>
      <c r="AN24" s="217"/>
      <c r="AO24" s="217">
        <v>4</v>
      </c>
      <c r="AP24" s="217"/>
      <c r="AQ24" s="217"/>
      <c r="AR24" s="217"/>
      <c r="AS24" s="217"/>
      <c r="AT24" s="242" t="s">
        <v>150</v>
      </c>
      <c r="AU24" s="243"/>
      <c r="AV24" s="243"/>
      <c r="AW24" s="243"/>
      <c r="AX24" s="244"/>
      <c r="AY24" s="3"/>
      <c r="AZ24" s="2"/>
      <c r="BA24" s="2"/>
      <c r="BB24" s="2"/>
      <c r="BC24" s="2"/>
    </row>
    <row r="25" spans="1:55" ht="32.25" customHeight="1" x14ac:dyDescent="0.15">
      <c r="A25" s="251"/>
      <c r="B25" s="252"/>
      <c r="C25" s="252"/>
      <c r="D25" s="252"/>
      <c r="E25" s="252"/>
      <c r="F25" s="253"/>
      <c r="G25" s="755"/>
      <c r="H25" s="756"/>
      <c r="I25" s="756"/>
      <c r="J25" s="756"/>
      <c r="K25" s="756"/>
      <c r="L25" s="756"/>
      <c r="M25" s="756"/>
      <c r="N25" s="756"/>
      <c r="O25" s="756"/>
      <c r="P25" s="756"/>
      <c r="Q25" s="756"/>
      <c r="R25" s="756"/>
      <c r="S25" s="756"/>
      <c r="T25" s="756"/>
      <c r="U25" s="756"/>
      <c r="V25" s="756"/>
      <c r="W25" s="756"/>
      <c r="X25" s="757"/>
      <c r="Y25" s="256" t="s">
        <v>149</v>
      </c>
      <c r="Z25" s="257"/>
      <c r="AA25" s="258"/>
      <c r="AB25" s="622" t="s">
        <v>360</v>
      </c>
      <c r="AC25" s="257"/>
      <c r="AD25" s="258"/>
      <c r="AE25" s="242">
        <v>4</v>
      </c>
      <c r="AF25" s="243"/>
      <c r="AG25" s="243"/>
      <c r="AH25" s="243"/>
      <c r="AI25" s="259"/>
      <c r="AJ25" s="260">
        <v>3</v>
      </c>
      <c r="AK25" s="261"/>
      <c r="AL25" s="261"/>
      <c r="AM25" s="261"/>
      <c r="AN25" s="262"/>
      <c r="AO25" s="260">
        <v>4</v>
      </c>
      <c r="AP25" s="261"/>
      <c r="AQ25" s="261"/>
      <c r="AR25" s="261"/>
      <c r="AS25" s="262"/>
      <c r="AT25" s="260">
        <v>4</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267" t="s">
        <v>359</v>
      </c>
      <c r="H27" s="267"/>
      <c r="I27" s="267"/>
      <c r="J27" s="267"/>
      <c r="K27" s="267"/>
      <c r="L27" s="267"/>
      <c r="M27" s="267"/>
      <c r="N27" s="267"/>
      <c r="O27" s="267"/>
      <c r="P27" s="267"/>
      <c r="Q27" s="267"/>
      <c r="R27" s="267"/>
      <c r="S27" s="267"/>
      <c r="T27" s="267"/>
      <c r="U27" s="267"/>
      <c r="V27" s="267"/>
      <c r="W27" s="267"/>
      <c r="X27" s="267"/>
      <c r="Y27" s="269" t="s">
        <v>66</v>
      </c>
      <c r="Z27" s="270"/>
      <c r="AA27" s="271"/>
      <c r="AB27" s="272" t="s">
        <v>326</v>
      </c>
      <c r="AC27" s="273"/>
      <c r="AD27" s="274"/>
      <c r="AE27" s="897">
        <v>38.496000000000002</v>
      </c>
      <c r="AF27" s="898"/>
      <c r="AG27" s="898"/>
      <c r="AH27" s="898"/>
      <c r="AI27" s="899"/>
      <c r="AJ27" s="897">
        <v>37.956000000000003</v>
      </c>
      <c r="AK27" s="898"/>
      <c r="AL27" s="898"/>
      <c r="AM27" s="898"/>
      <c r="AN27" s="899"/>
      <c r="AO27" s="897">
        <v>39.036999999999999</v>
      </c>
      <c r="AP27" s="898"/>
      <c r="AQ27" s="898"/>
      <c r="AR27" s="898"/>
      <c r="AS27" s="899"/>
      <c r="AT27" s="897">
        <v>45.488999999999997</v>
      </c>
      <c r="AU27" s="898"/>
      <c r="AV27" s="898"/>
      <c r="AW27" s="898"/>
      <c r="AX27" s="900"/>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272" t="s">
        <v>146</v>
      </c>
      <c r="AC28" s="273"/>
      <c r="AD28" s="274"/>
      <c r="AE28" s="623" t="s">
        <v>358</v>
      </c>
      <c r="AF28" s="273"/>
      <c r="AG28" s="273"/>
      <c r="AH28" s="273"/>
      <c r="AI28" s="274"/>
      <c r="AJ28" s="623" t="s">
        <v>358</v>
      </c>
      <c r="AK28" s="273"/>
      <c r="AL28" s="273"/>
      <c r="AM28" s="273"/>
      <c r="AN28" s="274"/>
      <c r="AO28" s="623" t="s">
        <v>357</v>
      </c>
      <c r="AP28" s="273"/>
      <c r="AQ28" s="273"/>
      <c r="AR28" s="273"/>
      <c r="AS28" s="274"/>
      <c r="AT28" s="623" t="s">
        <v>356</v>
      </c>
      <c r="AU28" s="273"/>
      <c r="AV28" s="273"/>
      <c r="AW28" s="273"/>
      <c r="AX28" s="274"/>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516" t="s">
        <v>321</v>
      </c>
      <c r="D30" s="496"/>
      <c r="E30" s="496"/>
      <c r="F30" s="496"/>
      <c r="G30" s="496"/>
      <c r="H30" s="496"/>
      <c r="I30" s="496"/>
      <c r="J30" s="496"/>
      <c r="K30" s="517"/>
      <c r="L30" s="881">
        <v>45.488999999999997</v>
      </c>
      <c r="M30" s="881"/>
      <c r="N30" s="881"/>
      <c r="O30" s="881"/>
      <c r="P30" s="881"/>
      <c r="Q30" s="881"/>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905"/>
      <c r="D31" s="498"/>
      <c r="E31" s="498"/>
      <c r="F31" s="498"/>
      <c r="G31" s="498"/>
      <c r="H31" s="498"/>
      <c r="I31" s="498"/>
      <c r="J31" s="498"/>
      <c r="K31" s="906"/>
      <c r="L31" s="553"/>
      <c r="M31" s="553"/>
      <c r="N31" s="553"/>
      <c r="O31" s="553"/>
      <c r="P31" s="553"/>
      <c r="Q31" s="553"/>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905"/>
      <c r="D32" s="498"/>
      <c r="E32" s="498"/>
      <c r="F32" s="498"/>
      <c r="G32" s="498"/>
      <c r="H32" s="498"/>
      <c r="I32" s="498"/>
      <c r="J32" s="498"/>
      <c r="K32" s="906"/>
      <c r="L32" s="553"/>
      <c r="M32" s="553"/>
      <c r="N32" s="553"/>
      <c r="O32" s="553"/>
      <c r="P32" s="553"/>
      <c r="Q32" s="553"/>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905"/>
      <c r="D33" s="498"/>
      <c r="E33" s="498"/>
      <c r="F33" s="498"/>
      <c r="G33" s="498"/>
      <c r="H33" s="498"/>
      <c r="I33" s="498"/>
      <c r="J33" s="498"/>
      <c r="K33" s="906"/>
      <c r="L33" s="553"/>
      <c r="M33" s="553"/>
      <c r="N33" s="553"/>
      <c r="O33" s="553"/>
      <c r="P33" s="553"/>
      <c r="Q33" s="553"/>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905"/>
      <c r="D34" s="498"/>
      <c r="E34" s="498"/>
      <c r="F34" s="498"/>
      <c r="G34" s="498"/>
      <c r="H34" s="498"/>
      <c r="I34" s="498"/>
      <c r="J34" s="498"/>
      <c r="K34" s="906"/>
      <c r="L34" s="553"/>
      <c r="M34" s="553"/>
      <c r="N34" s="553"/>
      <c r="O34" s="553"/>
      <c r="P34" s="553"/>
      <c r="Q34" s="553"/>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907"/>
      <c r="D35" s="500"/>
      <c r="E35" s="500"/>
      <c r="F35" s="500"/>
      <c r="G35" s="500"/>
      <c r="H35" s="500"/>
      <c r="I35" s="500"/>
      <c r="J35" s="500"/>
      <c r="K35" s="908"/>
      <c r="L35" s="909"/>
      <c r="M35" s="500"/>
      <c r="N35" s="500"/>
      <c r="O35" s="500"/>
      <c r="P35" s="500"/>
      <c r="Q35" s="908"/>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902">
        <v>45.488999999999997</v>
      </c>
      <c r="M36" s="903"/>
      <c r="N36" s="903"/>
      <c r="O36" s="903"/>
      <c r="P36" s="903"/>
      <c r="Q36" s="904"/>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740" t="s">
        <v>259</v>
      </c>
      <c r="AE40" s="509"/>
      <c r="AF40" s="510"/>
      <c r="AG40" s="511" t="s">
        <v>355</v>
      </c>
      <c r="AH40" s="512"/>
      <c r="AI40" s="512"/>
      <c r="AJ40" s="512"/>
      <c r="AK40" s="512"/>
      <c r="AL40" s="512"/>
      <c r="AM40" s="512"/>
      <c r="AN40" s="512"/>
      <c r="AO40" s="512"/>
      <c r="AP40" s="512"/>
      <c r="AQ40" s="512"/>
      <c r="AR40" s="512"/>
      <c r="AS40" s="512"/>
      <c r="AT40" s="512"/>
      <c r="AU40" s="512"/>
      <c r="AV40" s="512"/>
      <c r="AW40" s="512"/>
      <c r="AX40" s="513"/>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732" t="s">
        <v>261</v>
      </c>
      <c r="AE41" s="494"/>
      <c r="AF41" s="494"/>
      <c r="AG41" s="489"/>
      <c r="AH41" s="206"/>
      <c r="AI41" s="206"/>
      <c r="AJ41" s="206"/>
      <c r="AK41" s="206"/>
      <c r="AL41" s="206"/>
      <c r="AM41" s="206"/>
      <c r="AN41" s="206"/>
      <c r="AO41" s="206"/>
      <c r="AP41" s="206"/>
      <c r="AQ41" s="206"/>
      <c r="AR41" s="206"/>
      <c r="AS41" s="206"/>
      <c r="AT41" s="206"/>
      <c r="AU41" s="206"/>
      <c r="AV41" s="206"/>
      <c r="AW41" s="206"/>
      <c r="AX41" s="490"/>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733" t="s">
        <v>259</v>
      </c>
      <c r="AE42" s="515"/>
      <c r="AF42" s="515"/>
      <c r="AG42" s="491"/>
      <c r="AH42" s="209"/>
      <c r="AI42" s="209"/>
      <c r="AJ42" s="209"/>
      <c r="AK42" s="209"/>
      <c r="AL42" s="209"/>
      <c r="AM42" s="209"/>
      <c r="AN42" s="209"/>
      <c r="AO42" s="209"/>
      <c r="AP42" s="209"/>
      <c r="AQ42" s="209"/>
      <c r="AR42" s="209"/>
      <c r="AS42" s="209"/>
      <c r="AT42" s="209"/>
      <c r="AU42" s="209"/>
      <c r="AV42" s="209"/>
      <c r="AW42" s="209"/>
      <c r="AX42" s="492"/>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723" t="s">
        <v>261</v>
      </c>
      <c r="AE43" s="475"/>
      <c r="AF43" s="475"/>
      <c r="AG43" s="487" t="s">
        <v>354</v>
      </c>
      <c r="AH43" s="203"/>
      <c r="AI43" s="203"/>
      <c r="AJ43" s="203"/>
      <c r="AK43" s="203"/>
      <c r="AL43" s="203"/>
      <c r="AM43" s="203"/>
      <c r="AN43" s="203"/>
      <c r="AO43" s="203"/>
      <c r="AP43" s="203"/>
      <c r="AQ43" s="203"/>
      <c r="AR43" s="203"/>
      <c r="AS43" s="203"/>
      <c r="AT43" s="203"/>
      <c r="AU43" s="203"/>
      <c r="AV43" s="203"/>
      <c r="AW43" s="203"/>
      <c r="AX43" s="488"/>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732" t="s">
        <v>261</v>
      </c>
      <c r="AE44" s="494"/>
      <c r="AF44" s="494"/>
      <c r="AG44" s="489"/>
      <c r="AH44" s="206"/>
      <c r="AI44" s="206"/>
      <c r="AJ44" s="206"/>
      <c r="AK44" s="206"/>
      <c r="AL44" s="206"/>
      <c r="AM44" s="206"/>
      <c r="AN44" s="206"/>
      <c r="AO44" s="206"/>
      <c r="AP44" s="206"/>
      <c r="AQ44" s="206"/>
      <c r="AR44" s="206"/>
      <c r="AS44" s="206"/>
      <c r="AT44" s="206"/>
      <c r="AU44" s="206"/>
      <c r="AV44" s="206"/>
      <c r="AW44" s="206"/>
      <c r="AX44" s="490"/>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732" t="s">
        <v>259</v>
      </c>
      <c r="AE45" s="494"/>
      <c r="AF45" s="494"/>
      <c r="AG45" s="489"/>
      <c r="AH45" s="206"/>
      <c r="AI45" s="206"/>
      <c r="AJ45" s="206"/>
      <c r="AK45" s="206"/>
      <c r="AL45" s="206"/>
      <c r="AM45" s="206"/>
      <c r="AN45" s="206"/>
      <c r="AO45" s="206"/>
      <c r="AP45" s="206"/>
      <c r="AQ45" s="206"/>
      <c r="AR45" s="206"/>
      <c r="AS45" s="206"/>
      <c r="AT45" s="206"/>
      <c r="AU45" s="206"/>
      <c r="AV45" s="206"/>
      <c r="AW45" s="206"/>
      <c r="AX45" s="490"/>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732" t="s">
        <v>259</v>
      </c>
      <c r="AE46" s="494"/>
      <c r="AF46" s="494"/>
      <c r="AG46" s="489"/>
      <c r="AH46" s="206"/>
      <c r="AI46" s="206"/>
      <c r="AJ46" s="206"/>
      <c r="AK46" s="206"/>
      <c r="AL46" s="206"/>
      <c r="AM46" s="206"/>
      <c r="AN46" s="206"/>
      <c r="AO46" s="206"/>
      <c r="AP46" s="206"/>
      <c r="AQ46" s="206"/>
      <c r="AR46" s="206"/>
      <c r="AS46" s="206"/>
      <c r="AT46" s="206"/>
      <c r="AU46" s="206"/>
      <c r="AV46" s="206"/>
      <c r="AW46" s="206"/>
      <c r="AX46" s="490"/>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732" t="s">
        <v>259</v>
      </c>
      <c r="AE47" s="494"/>
      <c r="AF47" s="494"/>
      <c r="AG47" s="489"/>
      <c r="AH47" s="206"/>
      <c r="AI47" s="206"/>
      <c r="AJ47" s="206"/>
      <c r="AK47" s="206"/>
      <c r="AL47" s="206"/>
      <c r="AM47" s="206"/>
      <c r="AN47" s="206"/>
      <c r="AO47" s="206"/>
      <c r="AP47" s="206"/>
      <c r="AQ47" s="206"/>
      <c r="AR47" s="206"/>
      <c r="AS47" s="206"/>
      <c r="AT47" s="206"/>
      <c r="AU47" s="206"/>
      <c r="AV47" s="206"/>
      <c r="AW47" s="206"/>
      <c r="AX47" s="490"/>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733" t="s">
        <v>261</v>
      </c>
      <c r="AE48" s="515"/>
      <c r="AF48" s="515"/>
      <c r="AG48" s="491"/>
      <c r="AH48" s="209"/>
      <c r="AI48" s="209"/>
      <c r="AJ48" s="209"/>
      <c r="AK48" s="209"/>
      <c r="AL48" s="209"/>
      <c r="AM48" s="209"/>
      <c r="AN48" s="209"/>
      <c r="AO48" s="209"/>
      <c r="AP48" s="209"/>
      <c r="AQ48" s="209"/>
      <c r="AR48" s="209"/>
      <c r="AS48" s="209"/>
      <c r="AT48" s="209"/>
      <c r="AU48" s="209"/>
      <c r="AV48" s="209"/>
      <c r="AW48" s="209"/>
      <c r="AX48" s="492"/>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723" t="s">
        <v>261</v>
      </c>
      <c r="AE49" s="475"/>
      <c r="AF49" s="475"/>
      <c r="AG49" s="487" t="s">
        <v>353</v>
      </c>
      <c r="AH49" s="203"/>
      <c r="AI49" s="203"/>
      <c r="AJ49" s="203"/>
      <c r="AK49" s="203"/>
      <c r="AL49" s="203"/>
      <c r="AM49" s="203"/>
      <c r="AN49" s="203"/>
      <c r="AO49" s="203"/>
      <c r="AP49" s="203"/>
      <c r="AQ49" s="203"/>
      <c r="AR49" s="203"/>
      <c r="AS49" s="203"/>
      <c r="AT49" s="203"/>
      <c r="AU49" s="203"/>
      <c r="AV49" s="203"/>
      <c r="AW49" s="203"/>
      <c r="AX49" s="488"/>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732" t="s">
        <v>259</v>
      </c>
      <c r="AE50" s="494"/>
      <c r="AF50" s="494"/>
      <c r="AG50" s="489"/>
      <c r="AH50" s="206"/>
      <c r="AI50" s="206"/>
      <c r="AJ50" s="206"/>
      <c r="AK50" s="206"/>
      <c r="AL50" s="206"/>
      <c r="AM50" s="206"/>
      <c r="AN50" s="206"/>
      <c r="AO50" s="206"/>
      <c r="AP50" s="206"/>
      <c r="AQ50" s="206"/>
      <c r="AR50" s="206"/>
      <c r="AS50" s="206"/>
      <c r="AT50" s="206"/>
      <c r="AU50" s="206"/>
      <c r="AV50" s="206"/>
      <c r="AW50" s="206"/>
      <c r="AX50" s="490"/>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732" t="s">
        <v>259</v>
      </c>
      <c r="AE51" s="494"/>
      <c r="AF51" s="494"/>
      <c r="AG51" s="489"/>
      <c r="AH51" s="206"/>
      <c r="AI51" s="206"/>
      <c r="AJ51" s="206"/>
      <c r="AK51" s="206"/>
      <c r="AL51" s="206"/>
      <c r="AM51" s="206"/>
      <c r="AN51" s="206"/>
      <c r="AO51" s="206"/>
      <c r="AP51" s="206"/>
      <c r="AQ51" s="206"/>
      <c r="AR51" s="206"/>
      <c r="AS51" s="206"/>
      <c r="AT51" s="206"/>
      <c r="AU51" s="206"/>
      <c r="AV51" s="206"/>
      <c r="AW51" s="206"/>
      <c r="AX51" s="490"/>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723" t="s">
        <v>261</v>
      </c>
      <c r="AE52" s="475"/>
      <c r="AF52" s="475"/>
      <c r="AG52" s="487" t="s">
        <v>352</v>
      </c>
      <c r="AH52" s="203"/>
      <c r="AI52" s="203"/>
      <c r="AJ52" s="203"/>
      <c r="AK52" s="203"/>
      <c r="AL52" s="203"/>
      <c r="AM52" s="203"/>
      <c r="AN52" s="203"/>
      <c r="AO52" s="203"/>
      <c r="AP52" s="203"/>
      <c r="AQ52" s="203"/>
      <c r="AR52" s="203"/>
      <c r="AS52" s="203"/>
      <c r="AT52" s="203"/>
      <c r="AU52" s="203"/>
      <c r="AV52" s="203"/>
      <c r="AW52" s="203"/>
      <c r="AX52" s="488"/>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89"/>
      <c r="AH53" s="206"/>
      <c r="AI53" s="206"/>
      <c r="AJ53" s="206"/>
      <c r="AK53" s="206"/>
      <c r="AL53" s="206"/>
      <c r="AM53" s="206"/>
      <c r="AN53" s="206"/>
      <c r="AO53" s="206"/>
      <c r="AP53" s="206"/>
      <c r="AQ53" s="206"/>
      <c r="AR53" s="206"/>
      <c r="AS53" s="206"/>
      <c r="AT53" s="206"/>
      <c r="AU53" s="206"/>
      <c r="AV53" s="206"/>
      <c r="AW53" s="206"/>
      <c r="AX53" s="490"/>
    </row>
    <row r="54" spans="1:50" ht="26.25" customHeight="1" x14ac:dyDescent="0.15">
      <c r="A54" s="341"/>
      <c r="B54" s="342"/>
      <c r="C54" s="440"/>
      <c r="D54" s="441"/>
      <c r="E54" s="441"/>
      <c r="F54" s="441"/>
      <c r="G54" s="442" t="s">
        <v>351</v>
      </c>
      <c r="H54" s="361"/>
      <c r="I54" s="361"/>
      <c r="J54" s="361"/>
      <c r="K54" s="361"/>
      <c r="L54" s="361"/>
      <c r="M54" s="361"/>
      <c r="N54" s="361"/>
      <c r="O54" s="361"/>
      <c r="P54" s="361"/>
      <c r="Q54" s="361"/>
      <c r="R54" s="361"/>
      <c r="S54" s="443"/>
      <c r="T54" s="444" t="s">
        <v>350</v>
      </c>
      <c r="U54" s="361"/>
      <c r="V54" s="361"/>
      <c r="W54" s="361"/>
      <c r="X54" s="361"/>
      <c r="Y54" s="361"/>
      <c r="Z54" s="361"/>
      <c r="AA54" s="361"/>
      <c r="AB54" s="361"/>
      <c r="AC54" s="361"/>
      <c r="AD54" s="361"/>
      <c r="AE54" s="361"/>
      <c r="AF54" s="361"/>
      <c r="AG54" s="489"/>
      <c r="AH54" s="206"/>
      <c r="AI54" s="206"/>
      <c r="AJ54" s="206"/>
      <c r="AK54" s="206"/>
      <c r="AL54" s="206"/>
      <c r="AM54" s="206"/>
      <c r="AN54" s="206"/>
      <c r="AO54" s="206"/>
      <c r="AP54" s="206"/>
      <c r="AQ54" s="206"/>
      <c r="AR54" s="206"/>
      <c r="AS54" s="206"/>
      <c r="AT54" s="206"/>
      <c r="AU54" s="206"/>
      <c r="AV54" s="206"/>
      <c r="AW54" s="206"/>
      <c r="AX54" s="490"/>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491"/>
      <c r="AH55" s="209"/>
      <c r="AI55" s="209"/>
      <c r="AJ55" s="209"/>
      <c r="AK55" s="209"/>
      <c r="AL55" s="209"/>
      <c r="AM55" s="209"/>
      <c r="AN55" s="209"/>
      <c r="AO55" s="209"/>
      <c r="AP55" s="209"/>
      <c r="AQ55" s="209"/>
      <c r="AR55" s="209"/>
      <c r="AS55" s="209"/>
      <c r="AT55" s="209"/>
      <c r="AU55" s="209"/>
      <c r="AV55" s="209"/>
      <c r="AW55" s="209"/>
      <c r="AX55" s="492"/>
    </row>
    <row r="56" spans="1:50" ht="57" customHeight="1" x14ac:dyDescent="0.15">
      <c r="A56" s="369" t="s">
        <v>110</v>
      </c>
      <c r="B56" s="410"/>
      <c r="C56" s="413" t="s">
        <v>111</v>
      </c>
      <c r="D56" s="414"/>
      <c r="E56" s="414"/>
      <c r="F56" s="415"/>
      <c r="G56" s="665" t="s">
        <v>349</v>
      </c>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6"/>
      <c r="AU56" s="666"/>
      <c r="AV56" s="666"/>
      <c r="AW56" s="666"/>
      <c r="AX56" s="667"/>
    </row>
    <row r="57" spans="1:50" ht="66.75" customHeight="1" thickBot="1" x14ac:dyDescent="0.2">
      <c r="A57" s="411"/>
      <c r="B57" s="412"/>
      <c r="C57" s="419" t="s">
        <v>113</v>
      </c>
      <c r="D57" s="420"/>
      <c r="E57" s="420"/>
      <c r="F57" s="421"/>
      <c r="G57" s="662" t="s">
        <v>348</v>
      </c>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4"/>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v>42</v>
      </c>
      <c r="L67" s="486"/>
      <c r="M67" s="486"/>
      <c r="N67" s="486"/>
      <c r="O67" s="486"/>
      <c r="P67" s="486"/>
      <c r="Q67" s="486"/>
      <c r="R67" s="486"/>
      <c r="S67" s="445" t="s">
        <v>121</v>
      </c>
      <c r="T67" s="449"/>
      <c r="U67" s="449"/>
      <c r="V67" s="449"/>
      <c r="W67" s="449"/>
      <c r="X67" s="449"/>
      <c r="Y67" s="449"/>
      <c r="Z67" s="465"/>
      <c r="AA67" s="485">
        <v>64</v>
      </c>
      <c r="AB67" s="486"/>
      <c r="AC67" s="486"/>
      <c r="AD67" s="486"/>
      <c r="AE67" s="486"/>
      <c r="AF67" s="486"/>
      <c r="AG67" s="486"/>
      <c r="AH67" s="486"/>
      <c r="AI67" s="445" t="s">
        <v>122</v>
      </c>
      <c r="AJ67" s="446"/>
      <c r="AK67" s="446"/>
      <c r="AL67" s="446"/>
      <c r="AM67" s="446"/>
      <c r="AN67" s="446"/>
      <c r="AO67" s="446"/>
      <c r="AP67" s="447"/>
      <c r="AQ67" s="471">
        <v>186</v>
      </c>
      <c r="AR67" s="471"/>
      <c r="AS67" s="471"/>
      <c r="AT67" s="471"/>
      <c r="AU67" s="471"/>
      <c r="AV67" s="471"/>
      <c r="AW67" s="471"/>
      <c r="AX67" s="47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7"/>
  <sheetViews>
    <sheetView view="pageBreakPreview" topLeftCell="F1"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184</v>
      </c>
      <c r="AR1" s="70"/>
      <c r="AS1" s="70"/>
      <c r="AT1" s="70"/>
      <c r="AU1" s="70"/>
      <c r="AV1" s="70"/>
      <c r="AW1" s="70"/>
      <c r="AX1" s="70"/>
    </row>
    <row r="2" spans="1:50" ht="21" customHeight="1" thickBot="1" x14ac:dyDescent="0.2">
      <c r="A2" s="71" t="s">
        <v>1</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73" t="s">
        <v>2</v>
      </c>
      <c r="AP2" s="73"/>
      <c r="AQ2" s="73"/>
      <c r="AR2" s="73"/>
      <c r="AS2" s="73"/>
      <c r="AT2" s="73"/>
      <c r="AU2" s="73"/>
      <c r="AV2" s="73"/>
      <c r="AW2" s="73"/>
      <c r="AX2" s="920"/>
    </row>
    <row r="3" spans="1:50" ht="25.15" customHeight="1" x14ac:dyDescent="0.15">
      <c r="A3" s="76" t="s">
        <v>3</v>
      </c>
      <c r="B3" s="77"/>
      <c r="C3" s="77"/>
      <c r="D3" s="77"/>
      <c r="E3" s="77"/>
      <c r="F3" s="921"/>
      <c r="G3" s="783" t="s">
        <v>396</v>
      </c>
      <c r="H3" s="922"/>
      <c r="I3" s="922"/>
      <c r="J3" s="922"/>
      <c r="K3" s="922"/>
      <c r="L3" s="922"/>
      <c r="M3" s="922"/>
      <c r="N3" s="922"/>
      <c r="O3" s="922"/>
      <c r="P3" s="922"/>
      <c r="Q3" s="922"/>
      <c r="R3" s="922"/>
      <c r="S3" s="922"/>
      <c r="T3" s="922"/>
      <c r="U3" s="922"/>
      <c r="V3" s="922"/>
      <c r="W3" s="922"/>
      <c r="X3" s="923"/>
      <c r="Y3" s="80" t="s">
        <v>395</v>
      </c>
      <c r="Z3" s="924"/>
      <c r="AA3" s="924"/>
      <c r="AB3" s="924"/>
      <c r="AC3" s="924"/>
      <c r="AD3" s="925"/>
      <c r="AE3" s="926" t="s">
        <v>6</v>
      </c>
      <c r="AF3" s="83"/>
      <c r="AG3" s="83"/>
      <c r="AH3" s="83"/>
      <c r="AI3" s="83"/>
      <c r="AJ3" s="83"/>
      <c r="AK3" s="83"/>
      <c r="AL3" s="83"/>
      <c r="AM3" s="83"/>
      <c r="AN3" s="83"/>
      <c r="AO3" s="83"/>
      <c r="AP3" s="84"/>
      <c r="AQ3" s="85" t="s">
        <v>7</v>
      </c>
      <c r="AR3" s="933"/>
      <c r="AS3" s="933"/>
      <c r="AT3" s="933"/>
      <c r="AU3" s="933"/>
      <c r="AV3" s="933"/>
      <c r="AW3" s="933"/>
      <c r="AX3" s="934"/>
    </row>
    <row r="4" spans="1:50" ht="30" customHeight="1" x14ac:dyDescent="0.15">
      <c r="A4" s="104" t="s">
        <v>8</v>
      </c>
      <c r="B4" s="913"/>
      <c r="C4" s="913"/>
      <c r="D4" s="913"/>
      <c r="E4" s="913"/>
      <c r="F4" s="914"/>
      <c r="G4" s="107" t="s">
        <v>394</v>
      </c>
      <c r="H4" s="915"/>
      <c r="I4" s="915"/>
      <c r="J4" s="915"/>
      <c r="K4" s="915"/>
      <c r="L4" s="915"/>
      <c r="M4" s="915"/>
      <c r="N4" s="915"/>
      <c r="O4" s="915"/>
      <c r="P4" s="915"/>
      <c r="Q4" s="915"/>
      <c r="R4" s="915"/>
      <c r="S4" s="915"/>
      <c r="T4" s="915"/>
      <c r="U4" s="915"/>
      <c r="V4" s="915"/>
      <c r="W4" s="915"/>
      <c r="X4" s="916"/>
      <c r="Y4" s="110" t="s">
        <v>10</v>
      </c>
      <c r="Z4" s="917"/>
      <c r="AA4" s="917"/>
      <c r="AB4" s="917"/>
      <c r="AC4" s="917"/>
      <c r="AD4" s="918"/>
      <c r="AE4" s="927" t="s">
        <v>11</v>
      </c>
      <c r="AF4" s="113"/>
      <c r="AG4" s="113"/>
      <c r="AH4" s="113"/>
      <c r="AI4" s="113"/>
      <c r="AJ4" s="113"/>
      <c r="AK4" s="113"/>
      <c r="AL4" s="113"/>
      <c r="AM4" s="113"/>
      <c r="AN4" s="113"/>
      <c r="AO4" s="113"/>
      <c r="AP4" s="114"/>
      <c r="AQ4" s="115" t="s">
        <v>12</v>
      </c>
      <c r="AR4" s="116"/>
      <c r="AS4" s="116"/>
      <c r="AT4" s="116"/>
      <c r="AU4" s="116"/>
      <c r="AV4" s="116"/>
      <c r="AW4" s="116"/>
      <c r="AX4" s="117"/>
    </row>
    <row r="5" spans="1:50" ht="30" customHeight="1" x14ac:dyDescent="0.15">
      <c r="A5" s="118" t="s">
        <v>13</v>
      </c>
      <c r="B5" s="119"/>
      <c r="C5" s="119"/>
      <c r="D5" s="119"/>
      <c r="E5" s="119"/>
      <c r="F5" s="928"/>
      <c r="G5" s="120" t="s">
        <v>14</v>
      </c>
      <c r="H5" s="929"/>
      <c r="I5" s="929"/>
      <c r="J5" s="929"/>
      <c r="K5" s="929"/>
      <c r="L5" s="929"/>
      <c r="M5" s="929"/>
      <c r="N5" s="929"/>
      <c r="O5" s="929"/>
      <c r="P5" s="929"/>
      <c r="Q5" s="929"/>
      <c r="R5" s="929"/>
      <c r="S5" s="929"/>
      <c r="T5" s="929"/>
      <c r="U5" s="929"/>
      <c r="V5" s="929"/>
      <c r="W5" s="929"/>
      <c r="X5" s="930"/>
      <c r="Y5" s="122" t="s">
        <v>15</v>
      </c>
      <c r="Z5" s="123"/>
      <c r="AA5" s="123"/>
      <c r="AB5" s="123"/>
      <c r="AC5" s="123"/>
      <c r="AD5" s="124"/>
      <c r="AE5" s="125" t="s">
        <v>16</v>
      </c>
      <c r="AF5" s="931"/>
      <c r="AG5" s="931"/>
      <c r="AH5" s="931"/>
      <c r="AI5" s="931"/>
      <c r="AJ5" s="931"/>
      <c r="AK5" s="931"/>
      <c r="AL5" s="931"/>
      <c r="AM5" s="931"/>
      <c r="AN5" s="931"/>
      <c r="AO5" s="931"/>
      <c r="AP5" s="931"/>
      <c r="AQ5" s="931"/>
      <c r="AR5" s="931"/>
      <c r="AS5" s="931"/>
      <c r="AT5" s="931"/>
      <c r="AU5" s="931"/>
      <c r="AV5" s="931"/>
      <c r="AW5" s="931"/>
      <c r="AX5" s="932"/>
    </row>
    <row r="6" spans="1:50" ht="39.950000000000003" customHeight="1" x14ac:dyDescent="0.15">
      <c r="A6" s="935" t="s">
        <v>17</v>
      </c>
      <c r="B6" s="936"/>
      <c r="C6" s="936"/>
      <c r="D6" s="936"/>
      <c r="E6" s="936"/>
      <c r="F6" s="937"/>
      <c r="G6" s="89" t="s">
        <v>18</v>
      </c>
      <c r="H6" s="90"/>
      <c r="I6" s="90"/>
      <c r="J6" s="90"/>
      <c r="K6" s="90"/>
      <c r="L6" s="90"/>
      <c r="M6" s="90"/>
      <c r="N6" s="90"/>
      <c r="O6" s="90"/>
      <c r="P6" s="90"/>
      <c r="Q6" s="90"/>
      <c r="R6" s="90"/>
      <c r="S6" s="90"/>
      <c r="T6" s="90"/>
      <c r="U6" s="90"/>
      <c r="V6" s="91"/>
      <c r="W6" s="91"/>
      <c r="X6" s="92"/>
      <c r="Y6" s="93" t="s">
        <v>393</v>
      </c>
      <c r="Z6" s="938"/>
      <c r="AA6" s="938"/>
      <c r="AB6" s="938"/>
      <c r="AC6" s="938"/>
      <c r="AD6" s="939"/>
      <c r="AE6" s="940" t="s">
        <v>392</v>
      </c>
      <c r="AF6" s="941"/>
      <c r="AG6" s="941"/>
      <c r="AH6" s="941"/>
      <c r="AI6" s="941"/>
      <c r="AJ6" s="941"/>
      <c r="AK6" s="941"/>
      <c r="AL6" s="941"/>
      <c r="AM6" s="941"/>
      <c r="AN6" s="941"/>
      <c r="AO6" s="941"/>
      <c r="AP6" s="941"/>
      <c r="AQ6" s="941"/>
      <c r="AR6" s="941"/>
      <c r="AS6" s="941"/>
      <c r="AT6" s="941"/>
      <c r="AU6" s="941"/>
      <c r="AV6" s="941"/>
      <c r="AW6" s="941"/>
      <c r="AX6" s="942"/>
    </row>
    <row r="7" spans="1:50" ht="103.7" customHeight="1" x14ac:dyDescent="0.15">
      <c r="A7" s="99" t="s">
        <v>21</v>
      </c>
      <c r="B7" s="100"/>
      <c r="C7" s="100"/>
      <c r="D7" s="100"/>
      <c r="E7" s="100"/>
      <c r="F7" s="129"/>
      <c r="G7" s="910" t="s">
        <v>391</v>
      </c>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ht="137.25" customHeight="1" x14ac:dyDescent="0.15">
      <c r="A8" s="99" t="s">
        <v>23</v>
      </c>
      <c r="B8" s="100"/>
      <c r="C8" s="100"/>
      <c r="D8" s="100"/>
      <c r="E8" s="100"/>
      <c r="F8" s="129"/>
      <c r="G8" s="910" t="s">
        <v>390</v>
      </c>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29.25" customHeight="1" x14ac:dyDescent="0.15">
      <c r="A9" s="99" t="s">
        <v>25</v>
      </c>
      <c r="B9" s="100"/>
      <c r="C9" s="100"/>
      <c r="D9" s="100"/>
      <c r="E9" s="100"/>
      <c r="F9" s="129"/>
      <c r="G9" s="130" t="s">
        <v>26</v>
      </c>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4"/>
    </row>
    <row r="10" spans="1:50" ht="21" customHeight="1" x14ac:dyDescent="0.15">
      <c r="A10" s="133" t="s">
        <v>27</v>
      </c>
      <c r="B10" s="134"/>
      <c r="C10" s="134"/>
      <c r="D10" s="134"/>
      <c r="E10" s="134"/>
      <c r="F10" s="135"/>
      <c r="G10" s="945"/>
      <c r="H10" s="946"/>
      <c r="I10" s="946"/>
      <c r="J10" s="946"/>
      <c r="K10" s="946"/>
      <c r="L10" s="946"/>
      <c r="M10" s="946"/>
      <c r="N10" s="946"/>
      <c r="O10" s="947"/>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56"/>
      <c r="I11" s="954" t="s">
        <v>34</v>
      </c>
      <c r="J11" s="955"/>
      <c r="K11" s="955"/>
      <c r="L11" s="955"/>
      <c r="M11" s="955"/>
      <c r="N11" s="955"/>
      <c r="O11" s="956"/>
      <c r="P11" s="957">
        <v>49</v>
      </c>
      <c r="Q11" s="496"/>
      <c r="R11" s="496"/>
      <c r="S11" s="496"/>
      <c r="T11" s="496"/>
      <c r="U11" s="496"/>
      <c r="V11" s="517"/>
      <c r="W11" s="957">
        <v>31</v>
      </c>
      <c r="X11" s="496"/>
      <c r="Y11" s="496"/>
      <c r="Z11" s="496"/>
      <c r="AA11" s="496"/>
      <c r="AB11" s="496"/>
      <c r="AC11" s="517"/>
      <c r="AD11" s="957">
        <v>23</v>
      </c>
      <c r="AE11" s="496"/>
      <c r="AF11" s="496"/>
      <c r="AG11" s="496"/>
      <c r="AH11" s="496"/>
      <c r="AI11" s="496"/>
      <c r="AJ11" s="517"/>
      <c r="AK11" s="957">
        <v>36</v>
      </c>
      <c r="AL11" s="496"/>
      <c r="AM11" s="496"/>
      <c r="AN11" s="496"/>
      <c r="AO11" s="496"/>
      <c r="AP11" s="496"/>
      <c r="AQ11" s="517"/>
      <c r="AR11" s="958"/>
      <c r="AS11" s="959"/>
      <c r="AT11" s="959"/>
      <c r="AU11" s="959"/>
      <c r="AV11" s="959"/>
      <c r="AW11" s="959"/>
      <c r="AX11" s="960"/>
    </row>
    <row r="12" spans="1:50" ht="21" customHeight="1" x14ac:dyDescent="0.15">
      <c r="A12" s="136"/>
      <c r="B12" s="137"/>
      <c r="C12" s="137"/>
      <c r="D12" s="137"/>
      <c r="E12" s="137"/>
      <c r="F12" s="138"/>
      <c r="G12" s="951"/>
      <c r="H12" s="952"/>
      <c r="I12" s="160" t="s">
        <v>35</v>
      </c>
      <c r="J12" s="161"/>
      <c r="K12" s="161"/>
      <c r="L12" s="161"/>
      <c r="M12" s="161"/>
      <c r="N12" s="161"/>
      <c r="O12" s="162"/>
      <c r="P12" s="545" t="s">
        <v>981</v>
      </c>
      <c r="Q12" s="498"/>
      <c r="R12" s="498"/>
      <c r="S12" s="498"/>
      <c r="T12" s="498"/>
      <c r="U12" s="498"/>
      <c r="V12" s="906"/>
      <c r="W12" s="545" t="s">
        <v>984</v>
      </c>
      <c r="X12" s="498"/>
      <c r="Y12" s="498"/>
      <c r="Z12" s="498"/>
      <c r="AA12" s="498"/>
      <c r="AB12" s="498"/>
      <c r="AC12" s="906"/>
      <c r="AD12" s="545" t="s">
        <v>986</v>
      </c>
      <c r="AE12" s="498"/>
      <c r="AF12" s="498"/>
      <c r="AG12" s="498"/>
      <c r="AH12" s="498"/>
      <c r="AI12" s="498"/>
      <c r="AJ12" s="906"/>
      <c r="AK12" s="545" t="s">
        <v>984</v>
      </c>
      <c r="AL12" s="498"/>
      <c r="AM12" s="498"/>
      <c r="AN12" s="498"/>
      <c r="AO12" s="498"/>
      <c r="AP12" s="498"/>
      <c r="AQ12" s="906"/>
      <c r="AR12" s="549"/>
      <c r="AS12" s="949"/>
      <c r="AT12" s="949"/>
      <c r="AU12" s="949"/>
      <c r="AV12" s="949"/>
      <c r="AW12" s="949"/>
      <c r="AX12" s="950"/>
    </row>
    <row r="13" spans="1:50" ht="21" customHeight="1" x14ac:dyDescent="0.15">
      <c r="A13" s="136"/>
      <c r="B13" s="137"/>
      <c r="C13" s="137"/>
      <c r="D13" s="137"/>
      <c r="E13" s="137"/>
      <c r="F13" s="138"/>
      <c r="G13" s="951"/>
      <c r="H13" s="952"/>
      <c r="I13" s="160" t="s">
        <v>36</v>
      </c>
      <c r="J13" s="161"/>
      <c r="K13" s="161"/>
      <c r="L13" s="161"/>
      <c r="M13" s="161"/>
      <c r="N13" s="161"/>
      <c r="O13" s="162"/>
      <c r="P13" s="948" t="s">
        <v>389</v>
      </c>
      <c r="Q13" s="787"/>
      <c r="R13" s="787"/>
      <c r="S13" s="787"/>
      <c r="T13" s="787"/>
      <c r="U13" s="787"/>
      <c r="V13" s="788"/>
      <c r="W13" s="948" t="s">
        <v>389</v>
      </c>
      <c r="X13" s="787"/>
      <c r="Y13" s="787"/>
      <c r="Z13" s="787"/>
      <c r="AA13" s="787"/>
      <c r="AB13" s="787"/>
      <c r="AC13" s="788"/>
      <c r="AD13" s="948" t="s">
        <v>389</v>
      </c>
      <c r="AE13" s="787"/>
      <c r="AF13" s="787"/>
      <c r="AG13" s="787"/>
      <c r="AH13" s="787"/>
      <c r="AI13" s="787"/>
      <c r="AJ13" s="788"/>
      <c r="AK13" s="948" t="s">
        <v>389</v>
      </c>
      <c r="AL13" s="787"/>
      <c r="AM13" s="787"/>
      <c r="AN13" s="787"/>
      <c r="AO13" s="787"/>
      <c r="AP13" s="787"/>
      <c r="AQ13" s="788"/>
      <c r="AR13" s="545"/>
      <c r="AS13" s="498"/>
      <c r="AT13" s="498"/>
      <c r="AU13" s="498"/>
      <c r="AV13" s="498"/>
      <c r="AW13" s="498"/>
      <c r="AX13" s="961"/>
    </row>
    <row r="14" spans="1:50" ht="21" customHeight="1" x14ac:dyDescent="0.15">
      <c r="A14" s="136"/>
      <c r="B14" s="137"/>
      <c r="C14" s="137"/>
      <c r="D14" s="137"/>
      <c r="E14" s="137"/>
      <c r="F14" s="138"/>
      <c r="G14" s="951"/>
      <c r="H14" s="952"/>
      <c r="I14" s="160" t="s">
        <v>38</v>
      </c>
      <c r="J14" s="161"/>
      <c r="K14" s="161"/>
      <c r="L14" s="161"/>
      <c r="M14" s="161"/>
      <c r="N14" s="161"/>
      <c r="O14" s="162"/>
      <c r="P14" s="948" t="s">
        <v>389</v>
      </c>
      <c r="Q14" s="787"/>
      <c r="R14" s="787"/>
      <c r="S14" s="787"/>
      <c r="T14" s="787"/>
      <c r="U14" s="787"/>
      <c r="V14" s="788"/>
      <c r="W14" s="948" t="s">
        <v>389</v>
      </c>
      <c r="X14" s="787"/>
      <c r="Y14" s="787"/>
      <c r="Z14" s="787"/>
      <c r="AA14" s="787"/>
      <c r="AB14" s="787"/>
      <c r="AC14" s="788"/>
      <c r="AD14" s="948" t="s">
        <v>389</v>
      </c>
      <c r="AE14" s="787"/>
      <c r="AF14" s="787"/>
      <c r="AG14" s="787"/>
      <c r="AH14" s="787"/>
      <c r="AI14" s="787"/>
      <c r="AJ14" s="788"/>
      <c r="AK14" s="948" t="s">
        <v>389</v>
      </c>
      <c r="AL14" s="787"/>
      <c r="AM14" s="787"/>
      <c r="AN14" s="787"/>
      <c r="AO14" s="787"/>
      <c r="AP14" s="787"/>
      <c r="AQ14" s="788"/>
      <c r="AR14" s="549"/>
      <c r="AS14" s="949"/>
      <c r="AT14" s="949"/>
      <c r="AU14" s="949"/>
      <c r="AV14" s="949"/>
      <c r="AW14" s="949"/>
      <c r="AX14" s="950"/>
    </row>
    <row r="15" spans="1:50" ht="24.75" customHeight="1" x14ac:dyDescent="0.15">
      <c r="A15" s="136"/>
      <c r="B15" s="137"/>
      <c r="C15" s="137"/>
      <c r="D15" s="137"/>
      <c r="E15" s="137"/>
      <c r="F15" s="138"/>
      <c r="G15" s="951"/>
      <c r="H15" s="952"/>
      <c r="I15" s="160" t="s">
        <v>39</v>
      </c>
      <c r="J15" s="161"/>
      <c r="K15" s="161"/>
      <c r="L15" s="161"/>
      <c r="M15" s="161"/>
      <c r="N15" s="161"/>
      <c r="O15" s="162"/>
      <c r="P15" s="948" t="s">
        <v>389</v>
      </c>
      <c r="Q15" s="787"/>
      <c r="R15" s="787"/>
      <c r="S15" s="787"/>
      <c r="T15" s="787"/>
      <c r="U15" s="787"/>
      <c r="V15" s="788"/>
      <c r="W15" s="948" t="s">
        <v>389</v>
      </c>
      <c r="X15" s="787"/>
      <c r="Y15" s="787"/>
      <c r="Z15" s="787"/>
      <c r="AA15" s="787"/>
      <c r="AB15" s="787"/>
      <c r="AC15" s="788"/>
      <c r="AD15" s="948" t="s">
        <v>389</v>
      </c>
      <c r="AE15" s="787"/>
      <c r="AF15" s="787"/>
      <c r="AG15" s="787"/>
      <c r="AH15" s="787"/>
      <c r="AI15" s="787"/>
      <c r="AJ15" s="788"/>
      <c r="AK15" s="948" t="s">
        <v>389</v>
      </c>
      <c r="AL15" s="787"/>
      <c r="AM15" s="787"/>
      <c r="AN15" s="787"/>
      <c r="AO15" s="787"/>
      <c r="AP15" s="787"/>
      <c r="AQ15" s="788"/>
      <c r="AR15" s="549"/>
      <c r="AS15" s="949"/>
      <c r="AT15" s="949"/>
      <c r="AU15" s="949"/>
      <c r="AV15" s="949"/>
      <c r="AW15" s="949"/>
      <c r="AX15" s="950"/>
    </row>
    <row r="16" spans="1:50" ht="24.75" customHeight="1" x14ac:dyDescent="0.15">
      <c r="A16" s="136"/>
      <c r="B16" s="137"/>
      <c r="C16" s="137"/>
      <c r="D16" s="137"/>
      <c r="E16" s="137"/>
      <c r="F16" s="138"/>
      <c r="G16" s="953"/>
      <c r="H16" s="179"/>
      <c r="I16" s="962" t="s">
        <v>40</v>
      </c>
      <c r="J16" s="963"/>
      <c r="K16" s="963"/>
      <c r="L16" s="963"/>
      <c r="M16" s="963"/>
      <c r="N16" s="963"/>
      <c r="O16" s="964"/>
      <c r="P16" s="909">
        <v>49</v>
      </c>
      <c r="Q16" s="500"/>
      <c r="R16" s="500"/>
      <c r="S16" s="500"/>
      <c r="T16" s="500"/>
      <c r="U16" s="500"/>
      <c r="V16" s="908"/>
      <c r="W16" s="909">
        <v>31</v>
      </c>
      <c r="X16" s="500"/>
      <c r="Y16" s="500"/>
      <c r="Z16" s="500"/>
      <c r="AA16" s="500"/>
      <c r="AB16" s="500"/>
      <c r="AC16" s="908"/>
      <c r="AD16" s="909">
        <v>23</v>
      </c>
      <c r="AE16" s="500"/>
      <c r="AF16" s="500"/>
      <c r="AG16" s="500"/>
      <c r="AH16" s="500"/>
      <c r="AI16" s="500"/>
      <c r="AJ16" s="908"/>
      <c r="AK16" s="909">
        <v>36</v>
      </c>
      <c r="AL16" s="500"/>
      <c r="AM16" s="500"/>
      <c r="AN16" s="500"/>
      <c r="AO16" s="500"/>
      <c r="AP16" s="500"/>
      <c r="AQ16" s="908"/>
      <c r="AR16" s="909"/>
      <c r="AS16" s="500"/>
      <c r="AT16" s="500"/>
      <c r="AU16" s="500"/>
      <c r="AV16" s="500"/>
      <c r="AW16" s="500"/>
      <c r="AX16" s="965"/>
    </row>
    <row r="17" spans="1:73" ht="24.75" customHeight="1" x14ac:dyDescent="0.15">
      <c r="A17" s="136"/>
      <c r="B17" s="137"/>
      <c r="C17" s="137"/>
      <c r="D17" s="137"/>
      <c r="E17" s="137"/>
      <c r="F17" s="138"/>
      <c r="G17" s="966" t="s">
        <v>41</v>
      </c>
      <c r="H17" s="967"/>
      <c r="I17" s="967"/>
      <c r="J17" s="967"/>
      <c r="K17" s="967"/>
      <c r="L17" s="967"/>
      <c r="M17" s="967"/>
      <c r="N17" s="967"/>
      <c r="O17" s="968"/>
      <c r="P17" s="272">
        <v>24</v>
      </c>
      <c r="Q17" s="535"/>
      <c r="R17" s="535"/>
      <c r="S17" s="535"/>
      <c r="T17" s="535"/>
      <c r="U17" s="535"/>
      <c r="V17" s="224"/>
      <c r="W17" s="272">
        <v>22</v>
      </c>
      <c r="X17" s="535"/>
      <c r="Y17" s="535"/>
      <c r="Z17" s="535"/>
      <c r="AA17" s="535"/>
      <c r="AB17" s="535"/>
      <c r="AC17" s="224"/>
      <c r="AD17" s="272">
        <v>23</v>
      </c>
      <c r="AE17" s="535"/>
      <c r="AF17" s="535"/>
      <c r="AG17" s="535"/>
      <c r="AH17" s="535"/>
      <c r="AI17" s="535"/>
      <c r="AJ17" s="224"/>
      <c r="AK17" s="969"/>
      <c r="AL17" s="970"/>
      <c r="AM17" s="970"/>
      <c r="AN17" s="970"/>
      <c r="AO17" s="970"/>
      <c r="AP17" s="970"/>
      <c r="AQ17" s="971"/>
      <c r="AR17" s="969"/>
      <c r="AS17" s="970"/>
      <c r="AT17" s="970"/>
      <c r="AU17" s="970"/>
      <c r="AV17" s="970"/>
      <c r="AW17" s="970"/>
      <c r="AX17" s="972"/>
    </row>
    <row r="18" spans="1:73" ht="24.75" customHeight="1" x14ac:dyDescent="0.15">
      <c r="A18" s="139"/>
      <c r="B18" s="140"/>
      <c r="C18" s="140"/>
      <c r="D18" s="140"/>
      <c r="E18" s="140"/>
      <c r="F18" s="141"/>
      <c r="G18" s="966" t="s">
        <v>42</v>
      </c>
      <c r="H18" s="967"/>
      <c r="I18" s="967"/>
      <c r="J18" s="967"/>
      <c r="K18" s="967"/>
      <c r="L18" s="967"/>
      <c r="M18" s="967"/>
      <c r="N18" s="967"/>
      <c r="O18" s="968"/>
      <c r="P18" s="272">
        <v>49.6</v>
      </c>
      <c r="Q18" s="535"/>
      <c r="R18" s="535"/>
      <c r="S18" s="535"/>
      <c r="T18" s="535"/>
      <c r="U18" s="535"/>
      <c r="V18" s="224"/>
      <c r="W18" s="272">
        <v>73.2</v>
      </c>
      <c r="X18" s="535"/>
      <c r="Y18" s="535"/>
      <c r="Z18" s="535"/>
      <c r="AA18" s="535"/>
      <c r="AB18" s="535"/>
      <c r="AC18" s="224"/>
      <c r="AD18" s="272">
        <v>100</v>
      </c>
      <c r="AE18" s="535"/>
      <c r="AF18" s="535"/>
      <c r="AG18" s="535"/>
      <c r="AH18" s="535"/>
      <c r="AI18" s="535"/>
      <c r="AJ18" s="224"/>
      <c r="AK18" s="969"/>
      <c r="AL18" s="970"/>
      <c r="AM18" s="970"/>
      <c r="AN18" s="970"/>
      <c r="AO18" s="970"/>
      <c r="AP18" s="970"/>
      <c r="AQ18" s="971"/>
      <c r="AR18" s="969"/>
      <c r="AS18" s="970"/>
      <c r="AT18" s="970"/>
      <c r="AU18" s="970"/>
      <c r="AV18" s="970"/>
      <c r="AW18" s="970"/>
      <c r="AX18" s="972"/>
    </row>
    <row r="19" spans="1:73" ht="31.7" customHeight="1" x14ac:dyDescent="0.15">
      <c r="A19" s="245" t="s">
        <v>43</v>
      </c>
      <c r="B19" s="246"/>
      <c r="C19" s="246"/>
      <c r="D19" s="246"/>
      <c r="E19" s="246"/>
      <c r="F19" s="247"/>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44" t="s">
        <v>28</v>
      </c>
      <c r="AF19" s="145"/>
      <c r="AG19" s="145"/>
      <c r="AH19" s="145"/>
      <c r="AI19" s="146"/>
      <c r="AJ19" s="144" t="s">
        <v>29</v>
      </c>
      <c r="AK19" s="145"/>
      <c r="AL19" s="145"/>
      <c r="AM19" s="145"/>
      <c r="AN19" s="146"/>
      <c r="AO19" s="144" t="s">
        <v>30</v>
      </c>
      <c r="AP19" s="145"/>
      <c r="AQ19" s="145"/>
      <c r="AR19" s="145"/>
      <c r="AS19" s="146"/>
      <c r="AT19" s="973" t="s">
        <v>46</v>
      </c>
      <c r="AU19" s="974"/>
      <c r="AV19" s="974"/>
      <c r="AW19" s="974"/>
      <c r="AX19" s="975"/>
    </row>
    <row r="20" spans="1:73" ht="26.85" customHeight="1" x14ac:dyDescent="0.15">
      <c r="A20" s="248"/>
      <c r="B20" s="249"/>
      <c r="C20" s="249"/>
      <c r="D20" s="249"/>
      <c r="E20" s="249"/>
      <c r="F20" s="250"/>
      <c r="G20" s="709" t="s">
        <v>388</v>
      </c>
      <c r="H20" s="559"/>
      <c r="I20" s="559"/>
      <c r="J20" s="559"/>
      <c r="K20" s="559"/>
      <c r="L20" s="559"/>
      <c r="M20" s="559"/>
      <c r="N20" s="559"/>
      <c r="O20" s="559"/>
      <c r="P20" s="559"/>
      <c r="Q20" s="559"/>
      <c r="R20" s="559"/>
      <c r="S20" s="559"/>
      <c r="T20" s="559"/>
      <c r="U20" s="559"/>
      <c r="V20" s="559"/>
      <c r="W20" s="559"/>
      <c r="X20" s="710"/>
      <c r="Y20" s="211" t="s">
        <v>48</v>
      </c>
      <c r="Z20" s="212"/>
      <c r="AA20" s="213"/>
      <c r="AB20" s="976" t="s">
        <v>387</v>
      </c>
      <c r="AC20" s="977"/>
      <c r="AD20" s="977"/>
      <c r="AE20" s="795">
        <v>85</v>
      </c>
      <c r="AF20" s="795"/>
      <c r="AG20" s="795"/>
      <c r="AH20" s="795"/>
      <c r="AI20" s="795"/>
      <c r="AJ20" s="795">
        <v>109</v>
      </c>
      <c r="AK20" s="795"/>
      <c r="AL20" s="795"/>
      <c r="AM20" s="795"/>
      <c r="AN20" s="795"/>
      <c r="AO20" s="795">
        <v>120</v>
      </c>
      <c r="AP20" s="795"/>
      <c r="AQ20" s="795"/>
      <c r="AR20" s="795"/>
      <c r="AS20" s="795"/>
      <c r="AT20" s="795" t="s">
        <v>385</v>
      </c>
      <c r="AU20" s="795"/>
      <c r="AV20" s="795"/>
      <c r="AW20" s="795"/>
      <c r="AX20" s="984"/>
    </row>
    <row r="21" spans="1:73" ht="23.65" customHeight="1" x14ac:dyDescent="0.15">
      <c r="A21" s="248"/>
      <c r="B21" s="249"/>
      <c r="C21" s="249"/>
      <c r="D21" s="249"/>
      <c r="E21" s="249"/>
      <c r="F21" s="250"/>
      <c r="G21" s="711"/>
      <c r="H21" s="712"/>
      <c r="I21" s="712"/>
      <c r="J21" s="712"/>
      <c r="K21" s="712"/>
      <c r="L21" s="712"/>
      <c r="M21" s="712"/>
      <c r="N21" s="712"/>
      <c r="O21" s="712"/>
      <c r="P21" s="712"/>
      <c r="Q21" s="712"/>
      <c r="R21" s="712"/>
      <c r="S21" s="712"/>
      <c r="T21" s="712"/>
      <c r="U21" s="712"/>
      <c r="V21" s="712"/>
      <c r="W21" s="712"/>
      <c r="X21" s="713"/>
      <c r="Y21" s="144" t="s">
        <v>52</v>
      </c>
      <c r="Z21" s="145"/>
      <c r="AA21" s="146"/>
      <c r="AB21" s="790"/>
      <c r="AC21" s="790"/>
      <c r="AD21" s="790"/>
      <c r="AE21" s="790">
        <v>85</v>
      </c>
      <c r="AF21" s="790"/>
      <c r="AG21" s="790"/>
      <c r="AH21" s="790"/>
      <c r="AI21" s="790"/>
      <c r="AJ21" s="790">
        <v>109</v>
      </c>
      <c r="AK21" s="790"/>
      <c r="AL21" s="790"/>
      <c r="AM21" s="790"/>
      <c r="AN21" s="790"/>
      <c r="AO21" s="790">
        <v>128</v>
      </c>
      <c r="AP21" s="790"/>
      <c r="AQ21" s="790"/>
      <c r="AR21" s="790"/>
      <c r="AS21" s="790"/>
      <c r="AT21" s="798">
        <v>140</v>
      </c>
      <c r="AU21" s="798"/>
      <c r="AV21" s="798"/>
      <c r="AW21" s="798"/>
      <c r="AX21" s="799"/>
      <c r="BD21" s="800"/>
      <c r="BE21" s="800"/>
      <c r="BF21" s="800"/>
      <c r="BG21" s="800"/>
      <c r="BH21" s="800"/>
      <c r="BI21" s="800"/>
      <c r="BJ21" s="800"/>
      <c r="BK21" s="800"/>
      <c r="BL21" s="800"/>
      <c r="BM21" s="800"/>
      <c r="BN21" s="800"/>
      <c r="BO21" s="800"/>
      <c r="BP21" s="800"/>
      <c r="BQ21" s="800"/>
      <c r="BR21" s="800"/>
      <c r="BS21" s="800"/>
      <c r="BT21" s="800"/>
      <c r="BU21" s="800"/>
    </row>
    <row r="22" spans="1:73" ht="32.25" customHeight="1" x14ac:dyDescent="0.15">
      <c r="A22" s="251"/>
      <c r="B22" s="252"/>
      <c r="C22" s="252"/>
      <c r="D22" s="252"/>
      <c r="E22" s="252"/>
      <c r="F22" s="253"/>
      <c r="G22" s="714"/>
      <c r="H22" s="715"/>
      <c r="I22" s="715"/>
      <c r="J22" s="715"/>
      <c r="K22" s="715"/>
      <c r="L22" s="715"/>
      <c r="M22" s="715"/>
      <c r="N22" s="715"/>
      <c r="O22" s="715"/>
      <c r="P22" s="715"/>
      <c r="Q22" s="715"/>
      <c r="R22" s="715"/>
      <c r="S22" s="715"/>
      <c r="T22" s="715"/>
      <c r="U22" s="715"/>
      <c r="V22" s="715"/>
      <c r="W22" s="715"/>
      <c r="X22" s="716"/>
      <c r="Y22" s="144" t="s">
        <v>55</v>
      </c>
      <c r="Z22" s="145"/>
      <c r="AA22" s="146"/>
      <c r="AB22" s="801" t="s">
        <v>153</v>
      </c>
      <c r="AC22" s="801"/>
      <c r="AD22" s="801"/>
      <c r="AE22" s="801">
        <v>100</v>
      </c>
      <c r="AF22" s="801"/>
      <c r="AG22" s="801"/>
      <c r="AH22" s="801"/>
      <c r="AI22" s="801"/>
      <c r="AJ22" s="801">
        <v>100</v>
      </c>
      <c r="AK22" s="801"/>
      <c r="AL22" s="801"/>
      <c r="AM22" s="801"/>
      <c r="AN22" s="801"/>
      <c r="AO22" s="980">
        <v>107</v>
      </c>
      <c r="AP22" s="980"/>
      <c r="AQ22" s="980"/>
      <c r="AR22" s="980"/>
      <c r="AS22" s="980"/>
      <c r="AT22" s="802"/>
      <c r="AU22" s="802"/>
      <c r="AV22" s="802"/>
      <c r="AW22" s="802"/>
      <c r="AX22" s="803"/>
      <c r="BD22" s="800"/>
      <c r="BE22" s="800"/>
      <c r="BF22" s="800"/>
      <c r="BG22" s="800"/>
      <c r="BH22" s="800"/>
      <c r="BI22" s="800"/>
      <c r="BJ22" s="800"/>
      <c r="BK22" s="800"/>
      <c r="BL22" s="800"/>
      <c r="BM22" s="800"/>
      <c r="BN22" s="800"/>
      <c r="BO22" s="800"/>
      <c r="BP22" s="800"/>
      <c r="BQ22" s="800"/>
      <c r="BR22" s="800"/>
      <c r="BS22" s="800"/>
      <c r="BT22" s="800"/>
      <c r="BU22" s="800"/>
    </row>
    <row r="23" spans="1:73"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816" t="s">
        <v>45</v>
      </c>
      <c r="AC23" s="817"/>
      <c r="AD23" s="818"/>
      <c r="AE23" s="816" t="s">
        <v>302</v>
      </c>
      <c r="AF23" s="817"/>
      <c r="AG23" s="817"/>
      <c r="AH23" s="817"/>
      <c r="AI23" s="818"/>
      <c r="AJ23" s="816" t="s">
        <v>301</v>
      </c>
      <c r="AK23" s="817"/>
      <c r="AL23" s="817"/>
      <c r="AM23" s="817"/>
      <c r="AN23" s="818"/>
      <c r="AO23" s="816" t="s">
        <v>300</v>
      </c>
      <c r="AP23" s="817"/>
      <c r="AQ23" s="817"/>
      <c r="AR23" s="817"/>
      <c r="AS23" s="818"/>
      <c r="AT23" s="820" t="s">
        <v>60</v>
      </c>
      <c r="AU23" s="821"/>
      <c r="AV23" s="821"/>
      <c r="AW23" s="821"/>
      <c r="AX23" s="822"/>
    </row>
    <row r="24" spans="1:73" ht="39.950000000000003" customHeight="1" x14ac:dyDescent="0.15">
      <c r="A24" s="248"/>
      <c r="B24" s="249"/>
      <c r="C24" s="249"/>
      <c r="D24" s="249"/>
      <c r="E24" s="249"/>
      <c r="F24" s="250"/>
      <c r="G24" s="987" t="s">
        <v>386</v>
      </c>
      <c r="H24" s="988"/>
      <c r="I24" s="988"/>
      <c r="J24" s="988"/>
      <c r="K24" s="988"/>
      <c r="L24" s="988"/>
      <c r="M24" s="988"/>
      <c r="N24" s="988"/>
      <c r="O24" s="988"/>
      <c r="P24" s="988"/>
      <c r="Q24" s="988"/>
      <c r="R24" s="988"/>
      <c r="S24" s="988"/>
      <c r="T24" s="988"/>
      <c r="U24" s="988"/>
      <c r="V24" s="988"/>
      <c r="W24" s="988"/>
      <c r="X24" s="989"/>
      <c r="Y24" s="993" t="s">
        <v>62</v>
      </c>
      <c r="Z24" s="994"/>
      <c r="AA24" s="995"/>
      <c r="AB24" s="829" t="s">
        <v>63</v>
      </c>
      <c r="AC24" s="830"/>
      <c r="AD24" s="831"/>
      <c r="AE24" s="801">
        <v>6</v>
      </c>
      <c r="AF24" s="801"/>
      <c r="AG24" s="801"/>
      <c r="AH24" s="801"/>
      <c r="AI24" s="801"/>
      <c r="AJ24" s="795">
        <v>6</v>
      </c>
      <c r="AK24" s="795"/>
      <c r="AL24" s="795"/>
      <c r="AM24" s="795"/>
      <c r="AN24" s="795"/>
      <c r="AO24" s="795">
        <v>6</v>
      </c>
      <c r="AP24" s="795"/>
      <c r="AQ24" s="795"/>
      <c r="AR24" s="795"/>
      <c r="AS24" s="795"/>
      <c r="AT24" s="808" t="s">
        <v>385</v>
      </c>
      <c r="AU24" s="809"/>
      <c r="AV24" s="809"/>
      <c r="AW24" s="809"/>
      <c r="AX24" s="815"/>
      <c r="AY24" s="3"/>
      <c r="AZ24" s="2"/>
      <c r="BA24" s="2"/>
      <c r="BB24" s="2"/>
      <c r="BC24" s="227"/>
      <c r="BD24" s="227"/>
      <c r="BE24" s="227"/>
      <c r="BF24" s="227"/>
      <c r="BG24" s="227"/>
      <c r="BH24" s="227"/>
      <c r="BI24" s="227"/>
      <c r="BJ24" s="227"/>
      <c r="BK24" s="227"/>
      <c r="BL24" s="227"/>
      <c r="BM24" s="227"/>
      <c r="BN24" s="227"/>
      <c r="BO24" s="227"/>
      <c r="BP24" s="227"/>
      <c r="BQ24" s="227"/>
      <c r="BR24" s="227"/>
      <c r="BS24" s="227"/>
      <c r="BT24" s="227"/>
    </row>
    <row r="25" spans="1:73" ht="32.25" customHeight="1" x14ac:dyDescent="0.15">
      <c r="A25" s="251"/>
      <c r="B25" s="252"/>
      <c r="C25" s="252"/>
      <c r="D25" s="252"/>
      <c r="E25" s="252"/>
      <c r="F25" s="253"/>
      <c r="G25" s="990"/>
      <c r="H25" s="991"/>
      <c r="I25" s="991"/>
      <c r="J25" s="991"/>
      <c r="K25" s="991"/>
      <c r="L25" s="991"/>
      <c r="M25" s="991"/>
      <c r="N25" s="991"/>
      <c r="O25" s="991"/>
      <c r="P25" s="991"/>
      <c r="Q25" s="991"/>
      <c r="R25" s="991"/>
      <c r="S25" s="991"/>
      <c r="T25" s="991"/>
      <c r="U25" s="991"/>
      <c r="V25" s="991"/>
      <c r="W25" s="991"/>
      <c r="X25" s="992"/>
      <c r="Y25" s="256" t="s">
        <v>149</v>
      </c>
      <c r="Z25" s="999"/>
      <c r="AA25" s="1000"/>
      <c r="AB25" s="829" t="s">
        <v>63</v>
      </c>
      <c r="AC25" s="830"/>
      <c r="AD25" s="831"/>
      <c r="AE25" s="808">
        <v>6</v>
      </c>
      <c r="AF25" s="809"/>
      <c r="AG25" s="809"/>
      <c r="AH25" s="809"/>
      <c r="AI25" s="810"/>
      <c r="AJ25" s="811">
        <v>6</v>
      </c>
      <c r="AK25" s="812"/>
      <c r="AL25" s="812"/>
      <c r="AM25" s="812"/>
      <c r="AN25" s="813"/>
      <c r="AO25" s="811">
        <v>6</v>
      </c>
      <c r="AP25" s="812"/>
      <c r="AQ25" s="812"/>
      <c r="AR25" s="812"/>
      <c r="AS25" s="813"/>
      <c r="AT25" s="811">
        <v>6</v>
      </c>
      <c r="AU25" s="812"/>
      <c r="AV25" s="812"/>
      <c r="AW25" s="812"/>
      <c r="AX25" s="814"/>
      <c r="AY25" s="3"/>
      <c r="AZ25" s="2"/>
      <c r="BA25" s="2"/>
      <c r="BB25" s="2"/>
      <c r="BC25" s="227"/>
      <c r="BD25" s="227"/>
      <c r="BE25" s="227"/>
      <c r="BF25" s="227"/>
      <c r="BG25" s="227"/>
      <c r="BH25" s="227"/>
      <c r="BI25" s="227"/>
      <c r="BJ25" s="227"/>
      <c r="BK25" s="227"/>
      <c r="BL25" s="227"/>
      <c r="BM25" s="227"/>
      <c r="BN25" s="227"/>
      <c r="BO25" s="227"/>
      <c r="BP25" s="227"/>
      <c r="BQ25" s="227"/>
      <c r="BR25" s="227"/>
      <c r="BS25" s="227"/>
      <c r="BT25" s="227"/>
    </row>
    <row r="26" spans="1:73" ht="32.25" customHeight="1" x14ac:dyDescent="0.15">
      <c r="A26" s="245" t="s">
        <v>66</v>
      </c>
      <c r="B26" s="246"/>
      <c r="C26" s="246"/>
      <c r="D26" s="246"/>
      <c r="E26" s="246"/>
      <c r="F26" s="247"/>
      <c r="G26" s="194" t="s">
        <v>67</v>
      </c>
      <c r="H26" s="145"/>
      <c r="I26" s="145"/>
      <c r="J26" s="145"/>
      <c r="K26" s="145"/>
      <c r="L26" s="145"/>
      <c r="M26" s="145"/>
      <c r="N26" s="145"/>
      <c r="O26" s="145"/>
      <c r="P26" s="145"/>
      <c r="Q26" s="145"/>
      <c r="R26" s="145"/>
      <c r="S26" s="145"/>
      <c r="T26" s="145"/>
      <c r="U26" s="145"/>
      <c r="V26" s="145"/>
      <c r="W26" s="145"/>
      <c r="X26" s="146"/>
      <c r="Y26" s="277"/>
      <c r="Z26" s="978"/>
      <c r="AA26" s="979"/>
      <c r="AB26" s="816" t="s">
        <v>45</v>
      </c>
      <c r="AC26" s="817"/>
      <c r="AD26" s="818"/>
      <c r="AE26" s="816" t="s">
        <v>302</v>
      </c>
      <c r="AF26" s="817"/>
      <c r="AG26" s="817"/>
      <c r="AH26" s="817"/>
      <c r="AI26" s="818"/>
      <c r="AJ26" s="816" t="s">
        <v>301</v>
      </c>
      <c r="AK26" s="817"/>
      <c r="AL26" s="817"/>
      <c r="AM26" s="817"/>
      <c r="AN26" s="818"/>
      <c r="AO26" s="816" t="s">
        <v>300</v>
      </c>
      <c r="AP26" s="817"/>
      <c r="AQ26" s="817"/>
      <c r="AR26" s="817"/>
      <c r="AS26" s="818"/>
      <c r="AT26" s="820" t="s">
        <v>68</v>
      </c>
      <c r="AU26" s="821"/>
      <c r="AV26" s="821"/>
      <c r="AW26" s="821"/>
      <c r="AX26" s="822"/>
      <c r="AY26" s="3"/>
      <c r="AZ26" s="2"/>
      <c r="BA26" s="2"/>
      <c r="BB26" s="2"/>
      <c r="BC26" s="2"/>
    </row>
    <row r="27" spans="1:73" ht="46.5" customHeight="1" x14ac:dyDescent="0.15">
      <c r="A27" s="248"/>
      <c r="B27" s="249"/>
      <c r="C27" s="249"/>
      <c r="D27" s="249"/>
      <c r="E27" s="249"/>
      <c r="F27" s="250"/>
      <c r="G27" s="832" t="s">
        <v>384</v>
      </c>
      <c r="H27" s="832"/>
      <c r="I27" s="832"/>
      <c r="J27" s="832"/>
      <c r="K27" s="832"/>
      <c r="L27" s="832"/>
      <c r="M27" s="832"/>
      <c r="N27" s="832"/>
      <c r="O27" s="832"/>
      <c r="P27" s="832"/>
      <c r="Q27" s="832"/>
      <c r="R27" s="832"/>
      <c r="S27" s="832"/>
      <c r="T27" s="832"/>
      <c r="U27" s="832"/>
      <c r="V27" s="832"/>
      <c r="W27" s="832"/>
      <c r="X27" s="832"/>
      <c r="Y27" s="269" t="s">
        <v>66</v>
      </c>
      <c r="Z27" s="985"/>
      <c r="AA27" s="986"/>
      <c r="AB27" s="834" t="s">
        <v>70</v>
      </c>
      <c r="AC27" s="835"/>
      <c r="AD27" s="836"/>
      <c r="AE27" s="981">
        <f>P17/AE24*1000</f>
        <v>4000</v>
      </c>
      <c r="AF27" s="982"/>
      <c r="AG27" s="982"/>
      <c r="AH27" s="982"/>
      <c r="AI27" s="983"/>
      <c r="AJ27" s="981">
        <f>W17/AJ24*1000</f>
        <v>3666.6666666666665</v>
      </c>
      <c r="AK27" s="982"/>
      <c r="AL27" s="982"/>
      <c r="AM27" s="982"/>
      <c r="AN27" s="983"/>
      <c r="AO27" s="981">
        <f>AD17/AO24*1000</f>
        <v>3833.3333333333335</v>
      </c>
      <c r="AP27" s="982"/>
      <c r="AQ27" s="982"/>
      <c r="AR27" s="982"/>
      <c r="AS27" s="983"/>
      <c r="AT27" s="981">
        <v>3898</v>
      </c>
      <c r="AU27" s="982"/>
      <c r="AV27" s="982"/>
      <c r="AW27" s="982"/>
      <c r="AX27" s="983"/>
    </row>
    <row r="28" spans="1:73" ht="47.1" customHeight="1" x14ac:dyDescent="0.15">
      <c r="A28" s="251"/>
      <c r="B28" s="252"/>
      <c r="C28" s="252"/>
      <c r="D28" s="252"/>
      <c r="E28" s="252"/>
      <c r="F28" s="253"/>
      <c r="G28" s="833"/>
      <c r="H28" s="833"/>
      <c r="I28" s="833"/>
      <c r="J28" s="833"/>
      <c r="K28" s="833"/>
      <c r="L28" s="833"/>
      <c r="M28" s="833"/>
      <c r="N28" s="833"/>
      <c r="O28" s="833"/>
      <c r="P28" s="833"/>
      <c r="Q28" s="833"/>
      <c r="R28" s="833"/>
      <c r="S28" s="833"/>
      <c r="T28" s="833"/>
      <c r="U28" s="833"/>
      <c r="V28" s="833"/>
      <c r="W28" s="833"/>
      <c r="X28" s="833"/>
      <c r="Y28" s="211" t="s">
        <v>71</v>
      </c>
      <c r="Z28" s="212"/>
      <c r="AA28" s="213"/>
      <c r="AB28" s="996" t="s">
        <v>383</v>
      </c>
      <c r="AC28" s="997"/>
      <c r="AD28" s="998"/>
      <c r="AE28" s="834" t="s">
        <v>382</v>
      </c>
      <c r="AF28" s="835"/>
      <c r="AG28" s="835"/>
      <c r="AH28" s="835"/>
      <c r="AI28" s="836"/>
      <c r="AJ28" s="834" t="s">
        <v>381</v>
      </c>
      <c r="AK28" s="835"/>
      <c r="AL28" s="835"/>
      <c r="AM28" s="835"/>
      <c r="AN28" s="836"/>
      <c r="AO28" s="834" t="s">
        <v>380</v>
      </c>
      <c r="AP28" s="835"/>
      <c r="AQ28" s="835"/>
      <c r="AR28" s="835"/>
      <c r="AS28" s="836"/>
      <c r="AT28" s="834" t="s">
        <v>380</v>
      </c>
      <c r="AU28" s="835"/>
      <c r="AV28" s="835"/>
      <c r="AW28" s="835"/>
      <c r="AX28" s="837"/>
    </row>
    <row r="29" spans="1:73" ht="23.1" customHeight="1" x14ac:dyDescent="0.15">
      <c r="A29" s="283" t="s">
        <v>77</v>
      </c>
      <c r="B29" s="284"/>
      <c r="C29" s="1001" t="s">
        <v>78</v>
      </c>
      <c r="D29" s="1002"/>
      <c r="E29" s="1002"/>
      <c r="F29" s="1002"/>
      <c r="G29" s="1002"/>
      <c r="H29" s="1002"/>
      <c r="I29" s="1002"/>
      <c r="J29" s="1002"/>
      <c r="K29" s="1003"/>
      <c r="L29" s="1004" t="s">
        <v>79</v>
      </c>
      <c r="M29" s="1005"/>
      <c r="N29" s="1005"/>
      <c r="O29" s="1005"/>
      <c r="P29" s="1005"/>
      <c r="Q29" s="1006"/>
      <c r="R29" s="1007" t="s">
        <v>32</v>
      </c>
      <c r="S29" s="1002"/>
      <c r="T29" s="1002"/>
      <c r="U29" s="1002"/>
      <c r="V29" s="1002"/>
      <c r="W29" s="1003"/>
      <c r="X29" s="1007" t="s">
        <v>80</v>
      </c>
      <c r="Y29" s="1002"/>
      <c r="Z29" s="1002"/>
      <c r="AA29" s="1002"/>
      <c r="AB29" s="1002"/>
      <c r="AC29" s="1002"/>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8"/>
    </row>
    <row r="30" spans="1:73" ht="23.1" customHeight="1" x14ac:dyDescent="0.15">
      <c r="A30" s="285"/>
      <c r="B30" s="286"/>
      <c r="C30" s="296" t="s">
        <v>81</v>
      </c>
      <c r="D30" s="297"/>
      <c r="E30" s="297"/>
      <c r="F30" s="297"/>
      <c r="G30" s="297"/>
      <c r="H30" s="297"/>
      <c r="I30" s="297"/>
      <c r="J30" s="297"/>
      <c r="K30" s="298"/>
      <c r="L30" s="1009">
        <v>36</v>
      </c>
      <c r="M30" s="297"/>
      <c r="N30" s="297"/>
      <c r="O30" s="297"/>
      <c r="P30" s="297"/>
      <c r="Q30" s="298"/>
      <c r="R30" s="1009"/>
      <c r="S30" s="297"/>
      <c r="T30" s="297"/>
      <c r="U30" s="297"/>
      <c r="V30" s="297"/>
      <c r="W30" s="298"/>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73" ht="23.1" customHeight="1" x14ac:dyDescent="0.15">
      <c r="A31" s="285"/>
      <c r="B31" s="286"/>
      <c r="C31" s="311"/>
      <c r="D31" s="312"/>
      <c r="E31" s="312"/>
      <c r="F31" s="312"/>
      <c r="G31" s="312"/>
      <c r="H31" s="312"/>
      <c r="I31" s="312"/>
      <c r="J31" s="312"/>
      <c r="K31" s="313"/>
      <c r="L31" s="1010"/>
      <c r="M31" s="312"/>
      <c r="N31" s="312"/>
      <c r="O31" s="312"/>
      <c r="P31" s="312"/>
      <c r="Q31" s="313"/>
      <c r="R31" s="1010"/>
      <c r="S31" s="312"/>
      <c r="T31" s="312"/>
      <c r="U31" s="312"/>
      <c r="V31" s="312"/>
      <c r="W31" s="313"/>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73" ht="23.1" customHeight="1" x14ac:dyDescent="0.15">
      <c r="A32" s="285"/>
      <c r="B32" s="286"/>
      <c r="C32" s="311"/>
      <c r="D32" s="312"/>
      <c r="E32" s="312"/>
      <c r="F32" s="312"/>
      <c r="G32" s="312"/>
      <c r="H32" s="312"/>
      <c r="I32" s="312"/>
      <c r="J32" s="312"/>
      <c r="K32" s="313"/>
      <c r="L32" s="1010"/>
      <c r="M32" s="312"/>
      <c r="N32" s="312"/>
      <c r="O32" s="312"/>
      <c r="P32" s="312"/>
      <c r="Q32" s="313"/>
      <c r="R32" s="1010"/>
      <c r="S32" s="312"/>
      <c r="T32" s="312"/>
      <c r="U32" s="312"/>
      <c r="V32" s="312"/>
      <c r="W32" s="313"/>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1010"/>
      <c r="M33" s="312"/>
      <c r="N33" s="312"/>
      <c r="O33" s="312"/>
      <c r="P33" s="312"/>
      <c r="Q33" s="313"/>
      <c r="R33" s="1010"/>
      <c r="S33" s="312"/>
      <c r="T33" s="312"/>
      <c r="U33" s="312"/>
      <c r="V33" s="312"/>
      <c r="W33" s="313"/>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1010"/>
      <c r="M34" s="312"/>
      <c r="N34" s="312"/>
      <c r="O34" s="312"/>
      <c r="P34" s="312"/>
      <c r="Q34" s="313"/>
      <c r="R34" s="1010"/>
      <c r="S34" s="312"/>
      <c r="T34" s="312"/>
      <c r="U34" s="312"/>
      <c r="V34" s="312"/>
      <c r="W34" s="313"/>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v>36</v>
      </c>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348" t="s">
        <v>127</v>
      </c>
      <c r="AE40" s="349"/>
      <c r="AF40" s="1011"/>
      <c r="AG40" s="1012" t="s">
        <v>379</v>
      </c>
      <c r="AH40" s="1013"/>
      <c r="AI40" s="1013"/>
      <c r="AJ40" s="1013"/>
      <c r="AK40" s="1013"/>
      <c r="AL40" s="1013"/>
      <c r="AM40" s="1013"/>
      <c r="AN40" s="1013"/>
      <c r="AO40" s="1013"/>
      <c r="AP40" s="1013"/>
      <c r="AQ40" s="1013"/>
      <c r="AR40" s="1013"/>
      <c r="AS40" s="1013"/>
      <c r="AT40" s="1013"/>
      <c r="AU40" s="1013"/>
      <c r="AV40" s="1013"/>
      <c r="AW40" s="1013"/>
      <c r="AX40" s="1014"/>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362" t="s">
        <v>127</v>
      </c>
      <c r="AE41" s="363"/>
      <c r="AF41" s="363"/>
      <c r="AG41" s="1015"/>
      <c r="AH41" s="1016"/>
      <c r="AI41" s="1016"/>
      <c r="AJ41" s="1016"/>
      <c r="AK41" s="1016"/>
      <c r="AL41" s="1016"/>
      <c r="AM41" s="1016"/>
      <c r="AN41" s="1016"/>
      <c r="AO41" s="1016"/>
      <c r="AP41" s="1016"/>
      <c r="AQ41" s="1016"/>
      <c r="AR41" s="1016"/>
      <c r="AS41" s="1016"/>
      <c r="AT41" s="1016"/>
      <c r="AU41" s="1016"/>
      <c r="AV41" s="1016"/>
      <c r="AW41" s="1016"/>
      <c r="AX41" s="1017"/>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367" t="s">
        <v>127</v>
      </c>
      <c r="AE42" s="368"/>
      <c r="AF42" s="1021"/>
      <c r="AG42" s="1018"/>
      <c r="AH42" s="1019"/>
      <c r="AI42" s="1019"/>
      <c r="AJ42" s="1019"/>
      <c r="AK42" s="1019"/>
      <c r="AL42" s="1019"/>
      <c r="AM42" s="1019"/>
      <c r="AN42" s="1019"/>
      <c r="AO42" s="1019"/>
      <c r="AP42" s="1019"/>
      <c r="AQ42" s="1019"/>
      <c r="AR42" s="1019"/>
      <c r="AS42" s="1019"/>
      <c r="AT42" s="1019"/>
      <c r="AU42" s="1019"/>
      <c r="AV42" s="1019"/>
      <c r="AW42" s="1019"/>
      <c r="AX42" s="1020"/>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3" t="s">
        <v>126</v>
      </c>
      <c r="AE43" s="374"/>
      <c r="AF43" s="374"/>
      <c r="AG43" s="1022" t="s">
        <v>378</v>
      </c>
      <c r="AH43" s="1023"/>
      <c r="AI43" s="1023"/>
      <c r="AJ43" s="1023"/>
      <c r="AK43" s="1023"/>
      <c r="AL43" s="1023"/>
      <c r="AM43" s="1023"/>
      <c r="AN43" s="1023"/>
      <c r="AO43" s="1023"/>
      <c r="AP43" s="1023"/>
      <c r="AQ43" s="1023"/>
      <c r="AR43" s="1023"/>
      <c r="AS43" s="1023"/>
      <c r="AT43" s="1023"/>
      <c r="AU43" s="1023"/>
      <c r="AV43" s="1023"/>
      <c r="AW43" s="1023"/>
      <c r="AX43" s="1024"/>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1031" t="s">
        <v>127</v>
      </c>
      <c r="AE44" s="1032"/>
      <c r="AF44" s="1032"/>
      <c r="AG44" s="1025"/>
      <c r="AH44" s="1026"/>
      <c r="AI44" s="1026"/>
      <c r="AJ44" s="1026"/>
      <c r="AK44" s="1026"/>
      <c r="AL44" s="1026"/>
      <c r="AM44" s="1026"/>
      <c r="AN44" s="1026"/>
      <c r="AO44" s="1026"/>
      <c r="AP44" s="1026"/>
      <c r="AQ44" s="1026"/>
      <c r="AR44" s="1026"/>
      <c r="AS44" s="1026"/>
      <c r="AT44" s="1026"/>
      <c r="AU44" s="1026"/>
      <c r="AV44" s="1026"/>
      <c r="AW44" s="1026"/>
      <c r="AX44" s="1027"/>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2" t="s">
        <v>127</v>
      </c>
      <c r="AE45" s="363"/>
      <c r="AF45" s="363"/>
      <c r="AG45" s="1025"/>
      <c r="AH45" s="1026"/>
      <c r="AI45" s="1026"/>
      <c r="AJ45" s="1026"/>
      <c r="AK45" s="1026"/>
      <c r="AL45" s="1026"/>
      <c r="AM45" s="1026"/>
      <c r="AN45" s="1026"/>
      <c r="AO45" s="1026"/>
      <c r="AP45" s="1026"/>
      <c r="AQ45" s="1026"/>
      <c r="AR45" s="1026"/>
      <c r="AS45" s="1026"/>
      <c r="AT45" s="1026"/>
      <c r="AU45" s="1026"/>
      <c r="AV45" s="1026"/>
      <c r="AW45" s="1026"/>
      <c r="AX45" s="1027"/>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2" t="s">
        <v>127</v>
      </c>
      <c r="AE46" s="363"/>
      <c r="AF46" s="363"/>
      <c r="AG46" s="1025"/>
      <c r="AH46" s="1026"/>
      <c r="AI46" s="1026"/>
      <c r="AJ46" s="1026"/>
      <c r="AK46" s="1026"/>
      <c r="AL46" s="1026"/>
      <c r="AM46" s="1026"/>
      <c r="AN46" s="1026"/>
      <c r="AO46" s="1026"/>
      <c r="AP46" s="1026"/>
      <c r="AQ46" s="1026"/>
      <c r="AR46" s="1026"/>
      <c r="AS46" s="1026"/>
      <c r="AT46" s="1026"/>
      <c r="AU46" s="1026"/>
      <c r="AV46" s="1026"/>
      <c r="AW46" s="1026"/>
      <c r="AX46" s="1027"/>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362" t="s">
        <v>127</v>
      </c>
      <c r="AE47" s="363"/>
      <c r="AF47" s="363"/>
      <c r="AG47" s="1025"/>
      <c r="AH47" s="1026"/>
      <c r="AI47" s="1026"/>
      <c r="AJ47" s="1026"/>
      <c r="AK47" s="1026"/>
      <c r="AL47" s="1026"/>
      <c r="AM47" s="1026"/>
      <c r="AN47" s="1026"/>
      <c r="AO47" s="1026"/>
      <c r="AP47" s="1026"/>
      <c r="AQ47" s="1026"/>
      <c r="AR47" s="1026"/>
      <c r="AS47" s="1026"/>
      <c r="AT47" s="1026"/>
      <c r="AU47" s="1026"/>
      <c r="AV47" s="1026"/>
      <c r="AW47" s="1026"/>
      <c r="AX47" s="1027"/>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67" t="s">
        <v>292</v>
      </c>
      <c r="AE48" s="368"/>
      <c r="AF48" s="368"/>
      <c r="AG48" s="1028"/>
      <c r="AH48" s="1029"/>
      <c r="AI48" s="1029"/>
      <c r="AJ48" s="1029"/>
      <c r="AK48" s="1029"/>
      <c r="AL48" s="1029"/>
      <c r="AM48" s="1029"/>
      <c r="AN48" s="1029"/>
      <c r="AO48" s="1029"/>
      <c r="AP48" s="1029"/>
      <c r="AQ48" s="1029"/>
      <c r="AR48" s="1029"/>
      <c r="AS48" s="1029"/>
      <c r="AT48" s="1029"/>
      <c r="AU48" s="1029"/>
      <c r="AV48" s="1029"/>
      <c r="AW48" s="1029"/>
      <c r="AX48" s="1030"/>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373" t="s">
        <v>127</v>
      </c>
      <c r="AE49" s="374"/>
      <c r="AF49" s="374"/>
      <c r="AG49" s="375" t="s">
        <v>377</v>
      </c>
      <c r="AH49" s="1033"/>
      <c r="AI49" s="1033"/>
      <c r="AJ49" s="1033"/>
      <c r="AK49" s="1033"/>
      <c r="AL49" s="1033"/>
      <c r="AM49" s="1033"/>
      <c r="AN49" s="1033"/>
      <c r="AO49" s="1033"/>
      <c r="AP49" s="1033"/>
      <c r="AQ49" s="1033"/>
      <c r="AR49" s="1033"/>
      <c r="AS49" s="1033"/>
      <c r="AT49" s="1033"/>
      <c r="AU49" s="1033"/>
      <c r="AV49" s="1033"/>
      <c r="AW49" s="1033"/>
      <c r="AX49" s="1034"/>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2" t="s">
        <v>127</v>
      </c>
      <c r="AE50" s="363"/>
      <c r="AF50" s="363"/>
      <c r="AG50" s="1035"/>
      <c r="AH50" s="1036"/>
      <c r="AI50" s="1036"/>
      <c r="AJ50" s="1036"/>
      <c r="AK50" s="1036"/>
      <c r="AL50" s="1036"/>
      <c r="AM50" s="1036"/>
      <c r="AN50" s="1036"/>
      <c r="AO50" s="1036"/>
      <c r="AP50" s="1036"/>
      <c r="AQ50" s="1036"/>
      <c r="AR50" s="1036"/>
      <c r="AS50" s="1036"/>
      <c r="AT50" s="1036"/>
      <c r="AU50" s="1036"/>
      <c r="AV50" s="1036"/>
      <c r="AW50" s="1036"/>
      <c r="AX50" s="1037"/>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t="s">
        <v>292</v>
      </c>
      <c r="AE51" s="363"/>
      <c r="AF51" s="363"/>
      <c r="AG51" s="1038"/>
      <c r="AH51" s="1039"/>
      <c r="AI51" s="1039"/>
      <c r="AJ51" s="1039"/>
      <c r="AK51" s="1039"/>
      <c r="AL51" s="1039"/>
      <c r="AM51" s="1039"/>
      <c r="AN51" s="1039"/>
      <c r="AO51" s="1039"/>
      <c r="AP51" s="1039"/>
      <c r="AQ51" s="1039"/>
      <c r="AR51" s="1039"/>
      <c r="AS51" s="1039"/>
      <c r="AT51" s="1039"/>
      <c r="AU51" s="1039"/>
      <c r="AV51" s="1039"/>
      <c r="AW51" s="1039"/>
      <c r="AX51" s="1040"/>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26"/>
      <c r="AE52" s="372"/>
      <c r="AF52" s="372"/>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96.75" customHeight="1" x14ac:dyDescent="0.15">
      <c r="A56" s="369" t="s">
        <v>110</v>
      </c>
      <c r="B56" s="410"/>
      <c r="C56" s="413" t="s">
        <v>111</v>
      </c>
      <c r="D56" s="414"/>
      <c r="E56" s="414"/>
      <c r="F56" s="415"/>
      <c r="G56" s="1041" t="s">
        <v>376</v>
      </c>
      <c r="H56" s="1042"/>
      <c r="I56" s="1042"/>
      <c r="J56" s="1042"/>
      <c r="K56" s="1042"/>
      <c r="L56" s="1042"/>
      <c r="M56" s="1042"/>
      <c r="N56" s="1042"/>
      <c r="O56" s="1042"/>
      <c r="P56" s="1042"/>
      <c r="Q56" s="1042"/>
      <c r="R56" s="1042"/>
      <c r="S56" s="1042"/>
      <c r="T56" s="1042"/>
      <c r="U56" s="1042"/>
      <c r="V56" s="1042"/>
      <c r="W56" s="1042"/>
      <c r="X56" s="1042"/>
      <c r="Y56" s="1042"/>
      <c r="Z56" s="1042"/>
      <c r="AA56" s="1042"/>
      <c r="AB56" s="1042"/>
      <c r="AC56" s="1042"/>
      <c r="AD56" s="1042"/>
      <c r="AE56" s="1042"/>
      <c r="AF56" s="1042"/>
      <c r="AG56" s="1042"/>
      <c r="AH56" s="1042"/>
      <c r="AI56" s="1042"/>
      <c r="AJ56" s="1042"/>
      <c r="AK56" s="1042"/>
      <c r="AL56" s="1042"/>
      <c r="AM56" s="1042"/>
      <c r="AN56" s="1042"/>
      <c r="AO56" s="1042"/>
      <c r="AP56" s="1042"/>
      <c r="AQ56" s="1042"/>
      <c r="AR56" s="1042"/>
      <c r="AS56" s="1042"/>
      <c r="AT56" s="1042"/>
      <c r="AU56" s="1042"/>
      <c r="AV56" s="1042"/>
      <c r="AW56" s="1042"/>
      <c r="AX56" s="1043"/>
    </row>
    <row r="57" spans="1:50" ht="48.75" customHeight="1" thickBot="1" x14ac:dyDescent="0.2">
      <c r="A57" s="411"/>
      <c r="B57" s="412"/>
      <c r="C57" s="419" t="s">
        <v>113</v>
      </c>
      <c r="D57" s="420"/>
      <c r="E57" s="420"/>
      <c r="F57" s="421"/>
      <c r="G57" s="668" t="s">
        <v>375</v>
      </c>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9"/>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81.75"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47</v>
      </c>
      <c r="L67" s="323"/>
      <c r="M67" s="323"/>
      <c r="N67" s="323"/>
      <c r="O67" s="323"/>
      <c r="P67" s="323"/>
      <c r="Q67" s="323"/>
      <c r="R67" s="324"/>
      <c r="S67" s="445" t="s">
        <v>121</v>
      </c>
      <c r="T67" s="449"/>
      <c r="U67" s="449"/>
      <c r="V67" s="449"/>
      <c r="W67" s="449"/>
      <c r="X67" s="449"/>
      <c r="Y67" s="449"/>
      <c r="Z67" s="465"/>
      <c r="AA67" s="466">
        <v>60</v>
      </c>
      <c r="AB67" s="323"/>
      <c r="AC67" s="323"/>
      <c r="AD67" s="323"/>
      <c r="AE67" s="323"/>
      <c r="AF67" s="323"/>
      <c r="AG67" s="323"/>
      <c r="AH67" s="324"/>
      <c r="AI67" s="445" t="s">
        <v>122</v>
      </c>
      <c r="AJ67" s="446"/>
      <c r="AK67" s="446"/>
      <c r="AL67" s="446"/>
      <c r="AM67" s="446"/>
      <c r="AN67" s="446"/>
      <c r="AO67" s="446"/>
      <c r="AP67" s="447"/>
      <c r="AQ67" s="448">
        <v>187</v>
      </c>
      <c r="AR67" s="449"/>
      <c r="AS67" s="449"/>
      <c r="AT67" s="449"/>
      <c r="AU67" s="449"/>
      <c r="AV67" s="449"/>
      <c r="AW67" s="449"/>
      <c r="AX67" s="450"/>
    </row>
  </sheetData>
  <mergeCells count="258">
    <mergeCell ref="S67:Z67"/>
    <mergeCell ref="AA67:AH67"/>
    <mergeCell ref="AI67:AP67"/>
    <mergeCell ref="AQ67:AX67"/>
    <mergeCell ref="A63:E63"/>
    <mergeCell ref="F63:AX63"/>
    <mergeCell ref="A64:AX64"/>
    <mergeCell ref="A65:AX65"/>
    <mergeCell ref="A66:AX66"/>
    <mergeCell ref="A67:B67"/>
    <mergeCell ref="C67:J67"/>
    <mergeCell ref="K67:R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AK11:AQ11"/>
    <mergeCell ref="AR11:AX11"/>
    <mergeCell ref="I12:O12"/>
    <mergeCell ref="P12:V12"/>
    <mergeCell ref="W12:AC12"/>
    <mergeCell ref="AD12:AJ12"/>
    <mergeCell ref="AK12:AQ12"/>
    <mergeCell ref="AR12:AX12"/>
    <mergeCell ref="I13:O13"/>
    <mergeCell ref="P13:V13"/>
    <mergeCell ref="W13:AC13"/>
    <mergeCell ref="AD13:AJ13"/>
    <mergeCell ref="AK13:AQ13"/>
    <mergeCell ref="AR13:AX13"/>
    <mergeCell ref="Y6:AD6"/>
    <mergeCell ref="AE6:AX6"/>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7:F7"/>
    <mergeCell ref="G7:AX7"/>
    <mergeCell ref="A4:F4"/>
    <mergeCell ref="G4:X4"/>
    <mergeCell ref="Y4:AD4"/>
    <mergeCell ref="BD21:BU22"/>
    <mergeCell ref="BC24:BT25"/>
    <mergeCell ref="AJ1:AP1"/>
    <mergeCell ref="AQ1:AX1"/>
    <mergeCell ref="A2:AN2"/>
    <mergeCell ref="AO2:AX2"/>
    <mergeCell ref="A3:F3"/>
    <mergeCell ref="G3:X3"/>
    <mergeCell ref="Y3:AD3"/>
    <mergeCell ref="AE3:AP3"/>
    <mergeCell ref="AE4:AP4"/>
    <mergeCell ref="AQ4:AX4"/>
    <mergeCell ref="A5:F5"/>
    <mergeCell ref="G5:X5"/>
    <mergeCell ref="Y5:AD5"/>
    <mergeCell ref="AE5:AX5"/>
    <mergeCell ref="AQ3:AX3"/>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7"/>
  <sheetViews>
    <sheetView view="pageBreakPreview" topLeftCell="F1"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185</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83" t="s">
        <v>418</v>
      </c>
      <c r="H3" s="784"/>
      <c r="I3" s="784"/>
      <c r="J3" s="784"/>
      <c r="K3" s="784"/>
      <c r="L3" s="784"/>
      <c r="M3" s="784"/>
      <c r="N3" s="784"/>
      <c r="O3" s="784"/>
      <c r="P3" s="784"/>
      <c r="Q3" s="784"/>
      <c r="R3" s="784"/>
      <c r="S3" s="784"/>
      <c r="T3" s="784"/>
      <c r="U3" s="784"/>
      <c r="V3" s="784"/>
      <c r="W3" s="784"/>
      <c r="X3" s="784"/>
      <c r="Y3" s="80" t="s">
        <v>176</v>
      </c>
      <c r="Z3" s="81"/>
      <c r="AA3" s="81"/>
      <c r="AB3" s="81"/>
      <c r="AC3" s="81"/>
      <c r="AD3" s="82"/>
      <c r="AE3" s="83" t="s">
        <v>6</v>
      </c>
      <c r="AF3" s="83"/>
      <c r="AG3" s="83"/>
      <c r="AH3" s="83"/>
      <c r="AI3" s="83"/>
      <c r="AJ3" s="83"/>
      <c r="AK3" s="83"/>
      <c r="AL3" s="83"/>
      <c r="AM3" s="83"/>
      <c r="AN3" s="83"/>
      <c r="AO3" s="83"/>
      <c r="AP3" s="84"/>
      <c r="AQ3" s="85" t="s">
        <v>7</v>
      </c>
      <c r="AR3" s="81"/>
      <c r="AS3" s="81"/>
      <c r="AT3" s="81"/>
      <c r="AU3" s="81"/>
      <c r="AV3" s="81"/>
      <c r="AW3" s="81"/>
      <c r="AX3" s="86"/>
    </row>
    <row r="4" spans="1:50" ht="30" customHeight="1" x14ac:dyDescent="0.15">
      <c r="A4" s="104" t="s">
        <v>8</v>
      </c>
      <c r="B4" s="105"/>
      <c r="C4" s="105"/>
      <c r="D4" s="105"/>
      <c r="E4" s="105"/>
      <c r="F4" s="106"/>
      <c r="G4" s="107" t="s">
        <v>417</v>
      </c>
      <c r="H4" s="108"/>
      <c r="I4" s="108"/>
      <c r="J4" s="108"/>
      <c r="K4" s="108"/>
      <c r="L4" s="108"/>
      <c r="M4" s="108"/>
      <c r="N4" s="108"/>
      <c r="O4" s="108"/>
      <c r="P4" s="108"/>
      <c r="Q4" s="108"/>
      <c r="R4" s="108"/>
      <c r="S4" s="108"/>
      <c r="T4" s="108"/>
      <c r="U4" s="108"/>
      <c r="V4" s="109"/>
      <c r="W4" s="109"/>
      <c r="X4" s="109"/>
      <c r="Y4" s="110" t="s">
        <v>10</v>
      </c>
      <c r="Z4" s="111"/>
      <c r="AA4" s="111"/>
      <c r="AB4" s="111"/>
      <c r="AC4" s="111"/>
      <c r="AD4" s="112"/>
      <c r="AE4" s="113" t="s">
        <v>11</v>
      </c>
      <c r="AF4" s="113"/>
      <c r="AG4" s="113"/>
      <c r="AH4" s="113"/>
      <c r="AI4" s="113"/>
      <c r="AJ4" s="113"/>
      <c r="AK4" s="113"/>
      <c r="AL4" s="113"/>
      <c r="AM4" s="113"/>
      <c r="AN4" s="113"/>
      <c r="AO4" s="113"/>
      <c r="AP4" s="114"/>
      <c r="AQ4" s="115" t="s">
        <v>12</v>
      </c>
      <c r="AR4" s="116"/>
      <c r="AS4" s="116"/>
      <c r="AT4" s="116"/>
      <c r="AU4" s="116"/>
      <c r="AV4" s="116"/>
      <c r="AW4" s="116"/>
      <c r="AX4" s="117"/>
    </row>
    <row r="5" spans="1:50" ht="30" customHeight="1" x14ac:dyDescent="0.15">
      <c r="A5" s="118" t="s">
        <v>13</v>
      </c>
      <c r="B5" s="119"/>
      <c r="C5" s="119"/>
      <c r="D5" s="119"/>
      <c r="E5" s="119"/>
      <c r="F5" s="119"/>
      <c r="G5" s="120" t="s">
        <v>14</v>
      </c>
      <c r="H5" s="121"/>
      <c r="I5" s="121"/>
      <c r="J5" s="121"/>
      <c r="K5" s="121"/>
      <c r="L5" s="121"/>
      <c r="M5" s="121"/>
      <c r="N5" s="121"/>
      <c r="O5" s="121"/>
      <c r="P5" s="121"/>
      <c r="Q5" s="121"/>
      <c r="R5" s="121"/>
      <c r="S5" s="121"/>
      <c r="T5" s="121"/>
      <c r="U5" s="121"/>
      <c r="V5" s="121"/>
      <c r="W5" s="121"/>
      <c r="X5" s="121"/>
      <c r="Y5" s="122" t="s">
        <v>15</v>
      </c>
      <c r="Z5" s="123"/>
      <c r="AA5" s="123"/>
      <c r="AB5" s="123"/>
      <c r="AC5" s="123"/>
      <c r="AD5" s="124"/>
      <c r="AE5" s="125" t="s">
        <v>171</v>
      </c>
      <c r="AF5" s="126"/>
      <c r="AG5" s="126"/>
      <c r="AH5" s="126"/>
      <c r="AI5" s="126"/>
      <c r="AJ5" s="126"/>
      <c r="AK5" s="126"/>
      <c r="AL5" s="126"/>
      <c r="AM5" s="126"/>
      <c r="AN5" s="126"/>
      <c r="AO5" s="126"/>
      <c r="AP5" s="126"/>
      <c r="AQ5" s="127"/>
      <c r="AR5" s="127"/>
      <c r="AS5" s="127"/>
      <c r="AT5" s="127"/>
      <c r="AU5" s="127"/>
      <c r="AV5" s="127"/>
      <c r="AW5" s="127"/>
      <c r="AX5" s="128"/>
    </row>
    <row r="6" spans="1:50" ht="39.950000000000003" customHeight="1" x14ac:dyDescent="0.15">
      <c r="A6" s="87" t="s">
        <v>17</v>
      </c>
      <c r="B6" s="88"/>
      <c r="C6" s="88"/>
      <c r="D6" s="88"/>
      <c r="E6" s="88"/>
      <c r="F6" s="88"/>
      <c r="G6" s="89" t="s">
        <v>18</v>
      </c>
      <c r="H6" s="90"/>
      <c r="I6" s="90"/>
      <c r="J6" s="90"/>
      <c r="K6" s="90"/>
      <c r="L6" s="90"/>
      <c r="M6" s="90"/>
      <c r="N6" s="90"/>
      <c r="O6" s="90"/>
      <c r="P6" s="90"/>
      <c r="Q6" s="90"/>
      <c r="R6" s="90"/>
      <c r="S6" s="90"/>
      <c r="T6" s="90"/>
      <c r="U6" s="90"/>
      <c r="V6" s="91"/>
      <c r="W6" s="91"/>
      <c r="X6" s="92"/>
      <c r="Y6" s="93" t="s">
        <v>169</v>
      </c>
      <c r="Z6" s="94"/>
      <c r="AA6" s="94"/>
      <c r="AB6" s="94"/>
      <c r="AC6" s="94"/>
      <c r="AD6" s="95"/>
      <c r="AE6" s="96" t="s">
        <v>416</v>
      </c>
      <c r="AF6" s="97"/>
      <c r="AG6" s="97"/>
      <c r="AH6" s="97"/>
      <c r="AI6" s="97"/>
      <c r="AJ6" s="97"/>
      <c r="AK6" s="97"/>
      <c r="AL6" s="97"/>
      <c r="AM6" s="97"/>
      <c r="AN6" s="97"/>
      <c r="AO6" s="97"/>
      <c r="AP6" s="97"/>
      <c r="AQ6" s="97"/>
      <c r="AR6" s="97"/>
      <c r="AS6" s="97"/>
      <c r="AT6" s="97"/>
      <c r="AU6" s="97"/>
      <c r="AV6" s="97"/>
      <c r="AW6" s="97"/>
      <c r="AX6" s="98"/>
    </row>
    <row r="7" spans="1:50" ht="103.7" customHeight="1" x14ac:dyDescent="0.15">
      <c r="A7" s="99" t="s">
        <v>21</v>
      </c>
      <c r="B7" s="100"/>
      <c r="C7" s="100"/>
      <c r="D7" s="100"/>
      <c r="E7" s="100"/>
      <c r="F7" s="100"/>
      <c r="G7" s="785" t="s">
        <v>415</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3"/>
    </row>
    <row r="8" spans="1:50" ht="137.25" customHeight="1" x14ac:dyDescent="0.15">
      <c r="A8" s="99" t="s">
        <v>23</v>
      </c>
      <c r="B8" s="100"/>
      <c r="C8" s="100"/>
      <c r="D8" s="100"/>
      <c r="E8" s="100"/>
      <c r="F8" s="100"/>
      <c r="G8" s="101" t="s">
        <v>414</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3"/>
    </row>
    <row r="9" spans="1:50" ht="29.25" customHeight="1" x14ac:dyDescent="0.15">
      <c r="A9" s="99" t="s">
        <v>25</v>
      </c>
      <c r="B9" s="100"/>
      <c r="C9" s="100"/>
      <c r="D9" s="100"/>
      <c r="E9" s="100"/>
      <c r="F9" s="129"/>
      <c r="G9" s="130" t="s">
        <v>26</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20</v>
      </c>
      <c r="Q11" s="609"/>
      <c r="R11" s="609"/>
      <c r="S11" s="609"/>
      <c r="T11" s="609"/>
      <c r="U11" s="609"/>
      <c r="V11" s="609"/>
      <c r="W11" s="609">
        <v>17</v>
      </c>
      <c r="X11" s="609"/>
      <c r="Y11" s="609"/>
      <c r="Z11" s="609"/>
      <c r="AA11" s="609"/>
      <c r="AB11" s="609"/>
      <c r="AC11" s="609"/>
      <c r="AD11" s="609">
        <v>20</v>
      </c>
      <c r="AE11" s="609"/>
      <c r="AF11" s="609"/>
      <c r="AG11" s="609"/>
      <c r="AH11" s="609"/>
      <c r="AI11" s="609"/>
      <c r="AJ11" s="609"/>
      <c r="AK11" s="609">
        <v>20</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981</v>
      </c>
      <c r="Q12" s="553"/>
      <c r="R12" s="553"/>
      <c r="S12" s="553"/>
      <c r="T12" s="553"/>
      <c r="U12" s="553"/>
      <c r="V12" s="553"/>
      <c r="W12" s="553" t="s">
        <v>981</v>
      </c>
      <c r="X12" s="553"/>
      <c r="Y12" s="553"/>
      <c r="Z12" s="553"/>
      <c r="AA12" s="553"/>
      <c r="AB12" s="553"/>
      <c r="AC12" s="553"/>
      <c r="AD12" s="553" t="s">
        <v>981</v>
      </c>
      <c r="AE12" s="553"/>
      <c r="AF12" s="553"/>
      <c r="AG12" s="553"/>
      <c r="AH12" s="553"/>
      <c r="AI12" s="553"/>
      <c r="AJ12" s="553"/>
      <c r="AK12" s="553" t="s">
        <v>987</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948" t="s">
        <v>389</v>
      </c>
      <c r="Q13" s="787"/>
      <c r="R13" s="787"/>
      <c r="S13" s="787"/>
      <c r="T13" s="787"/>
      <c r="U13" s="787"/>
      <c r="V13" s="788"/>
      <c r="W13" s="948" t="s">
        <v>389</v>
      </c>
      <c r="X13" s="787"/>
      <c r="Y13" s="787"/>
      <c r="Z13" s="787"/>
      <c r="AA13" s="787"/>
      <c r="AB13" s="787"/>
      <c r="AC13" s="788"/>
      <c r="AD13" s="948" t="s">
        <v>389</v>
      </c>
      <c r="AE13" s="787"/>
      <c r="AF13" s="787"/>
      <c r="AG13" s="787"/>
      <c r="AH13" s="787"/>
      <c r="AI13" s="787"/>
      <c r="AJ13" s="788"/>
      <c r="AK13" s="948" t="s">
        <v>389</v>
      </c>
      <c r="AL13" s="787"/>
      <c r="AM13" s="787"/>
      <c r="AN13" s="787"/>
      <c r="AO13" s="787"/>
      <c r="AP13" s="787"/>
      <c r="AQ13" s="78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948" t="s">
        <v>389</v>
      </c>
      <c r="Q14" s="787"/>
      <c r="R14" s="787"/>
      <c r="S14" s="787"/>
      <c r="T14" s="787"/>
      <c r="U14" s="787"/>
      <c r="V14" s="788"/>
      <c r="W14" s="948" t="s">
        <v>389</v>
      </c>
      <c r="X14" s="787"/>
      <c r="Y14" s="787"/>
      <c r="Z14" s="787"/>
      <c r="AA14" s="787"/>
      <c r="AB14" s="787"/>
      <c r="AC14" s="788"/>
      <c r="AD14" s="948" t="s">
        <v>389</v>
      </c>
      <c r="AE14" s="787"/>
      <c r="AF14" s="787"/>
      <c r="AG14" s="787"/>
      <c r="AH14" s="787"/>
      <c r="AI14" s="787"/>
      <c r="AJ14" s="788"/>
      <c r="AK14" s="948" t="s">
        <v>389</v>
      </c>
      <c r="AL14" s="787"/>
      <c r="AM14" s="787"/>
      <c r="AN14" s="787"/>
      <c r="AO14" s="787"/>
      <c r="AP14" s="787"/>
      <c r="AQ14" s="78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948" t="s">
        <v>389</v>
      </c>
      <c r="Q15" s="787"/>
      <c r="R15" s="787"/>
      <c r="S15" s="787"/>
      <c r="T15" s="787"/>
      <c r="U15" s="787"/>
      <c r="V15" s="788"/>
      <c r="W15" s="948" t="s">
        <v>389</v>
      </c>
      <c r="X15" s="787"/>
      <c r="Y15" s="787"/>
      <c r="Z15" s="787"/>
      <c r="AA15" s="787"/>
      <c r="AB15" s="787"/>
      <c r="AC15" s="788"/>
      <c r="AD15" s="948" t="s">
        <v>389</v>
      </c>
      <c r="AE15" s="787"/>
      <c r="AF15" s="787"/>
      <c r="AG15" s="787"/>
      <c r="AH15" s="787"/>
      <c r="AI15" s="787"/>
      <c r="AJ15" s="788"/>
      <c r="AK15" s="948" t="s">
        <v>389</v>
      </c>
      <c r="AL15" s="787"/>
      <c r="AM15" s="787"/>
      <c r="AN15" s="787"/>
      <c r="AO15" s="787"/>
      <c r="AP15" s="787"/>
      <c r="AQ15" s="788"/>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20</v>
      </c>
      <c r="Q16" s="539"/>
      <c r="R16" s="539"/>
      <c r="S16" s="539"/>
      <c r="T16" s="539"/>
      <c r="U16" s="539"/>
      <c r="V16" s="539"/>
      <c r="W16" s="539">
        <v>17</v>
      </c>
      <c r="X16" s="539"/>
      <c r="Y16" s="539"/>
      <c r="Z16" s="539"/>
      <c r="AA16" s="539"/>
      <c r="AB16" s="539"/>
      <c r="AC16" s="539"/>
      <c r="AD16" s="539">
        <v>20</v>
      </c>
      <c r="AE16" s="539"/>
      <c r="AF16" s="539"/>
      <c r="AG16" s="539"/>
      <c r="AH16" s="539"/>
      <c r="AI16" s="539"/>
      <c r="AJ16" s="539"/>
      <c r="AK16" s="539">
        <v>20</v>
      </c>
      <c r="AL16" s="539"/>
      <c r="AM16" s="539"/>
      <c r="AN16" s="539"/>
      <c r="AO16" s="539"/>
      <c r="AP16" s="539"/>
      <c r="AQ16" s="539"/>
      <c r="AR16" s="539"/>
      <c r="AS16" s="539"/>
      <c r="AT16" s="539"/>
      <c r="AU16" s="539"/>
      <c r="AV16" s="539"/>
      <c r="AW16" s="539"/>
      <c r="AX16" s="540"/>
    </row>
    <row r="17" spans="1:73" ht="24.75" customHeight="1" x14ac:dyDescent="0.15">
      <c r="A17" s="136"/>
      <c r="B17" s="137"/>
      <c r="C17" s="137"/>
      <c r="D17" s="137"/>
      <c r="E17" s="137"/>
      <c r="F17" s="138"/>
      <c r="G17" s="182" t="s">
        <v>41</v>
      </c>
      <c r="H17" s="183"/>
      <c r="I17" s="183"/>
      <c r="J17" s="183"/>
      <c r="K17" s="183"/>
      <c r="L17" s="183"/>
      <c r="M17" s="183"/>
      <c r="N17" s="183"/>
      <c r="O17" s="183"/>
      <c r="P17" s="225">
        <v>18</v>
      </c>
      <c r="Q17" s="225"/>
      <c r="R17" s="225"/>
      <c r="S17" s="225"/>
      <c r="T17" s="225"/>
      <c r="U17" s="225"/>
      <c r="V17" s="225"/>
      <c r="W17" s="225">
        <v>18</v>
      </c>
      <c r="X17" s="225"/>
      <c r="Y17" s="225"/>
      <c r="Z17" s="225"/>
      <c r="AA17" s="225"/>
      <c r="AB17" s="225"/>
      <c r="AC17" s="225"/>
      <c r="AD17" s="225">
        <v>18</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73" ht="24.75" customHeight="1" x14ac:dyDescent="0.15">
      <c r="A18" s="139"/>
      <c r="B18" s="140"/>
      <c r="C18" s="140"/>
      <c r="D18" s="140"/>
      <c r="E18" s="140"/>
      <c r="F18" s="141"/>
      <c r="G18" s="182" t="s">
        <v>42</v>
      </c>
      <c r="H18" s="183"/>
      <c r="I18" s="183"/>
      <c r="J18" s="183"/>
      <c r="K18" s="183"/>
      <c r="L18" s="183"/>
      <c r="M18" s="183"/>
      <c r="N18" s="183"/>
      <c r="O18" s="183"/>
      <c r="P18" s="225">
        <v>92.1</v>
      </c>
      <c r="Q18" s="225"/>
      <c r="R18" s="225"/>
      <c r="S18" s="225"/>
      <c r="T18" s="225"/>
      <c r="U18" s="225"/>
      <c r="V18" s="225"/>
      <c r="W18" s="225">
        <v>101.4</v>
      </c>
      <c r="X18" s="225"/>
      <c r="Y18" s="225"/>
      <c r="Z18" s="225"/>
      <c r="AA18" s="225"/>
      <c r="AB18" s="225"/>
      <c r="AC18" s="225"/>
      <c r="AD18" s="225">
        <v>90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73"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73" ht="26.85" customHeight="1" x14ac:dyDescent="0.15">
      <c r="A20" s="190"/>
      <c r="B20" s="188"/>
      <c r="C20" s="188"/>
      <c r="D20" s="188"/>
      <c r="E20" s="188"/>
      <c r="F20" s="189"/>
      <c r="G20" s="202" t="s">
        <v>413</v>
      </c>
      <c r="H20" s="203"/>
      <c r="I20" s="203"/>
      <c r="J20" s="203"/>
      <c r="K20" s="203"/>
      <c r="L20" s="203"/>
      <c r="M20" s="203"/>
      <c r="N20" s="203"/>
      <c r="O20" s="203"/>
      <c r="P20" s="203"/>
      <c r="Q20" s="203"/>
      <c r="R20" s="203"/>
      <c r="S20" s="203"/>
      <c r="T20" s="203"/>
      <c r="U20" s="203"/>
      <c r="V20" s="203"/>
      <c r="W20" s="203"/>
      <c r="X20" s="204"/>
      <c r="Y20" s="211" t="s">
        <v>48</v>
      </c>
      <c r="Z20" s="212"/>
      <c r="AA20" s="213"/>
      <c r="AB20" s="214" t="s">
        <v>412</v>
      </c>
      <c r="AC20" s="215"/>
      <c r="AD20" s="216"/>
      <c r="AE20" s="1044">
        <v>26</v>
      </c>
      <c r="AF20" s="615"/>
      <c r="AG20" s="615"/>
      <c r="AH20" s="615"/>
      <c r="AI20" s="615"/>
      <c r="AJ20" s="1044">
        <v>26</v>
      </c>
      <c r="AK20" s="615"/>
      <c r="AL20" s="615"/>
      <c r="AM20" s="615"/>
      <c r="AN20" s="615"/>
      <c r="AO20" s="1044" t="s">
        <v>411</v>
      </c>
      <c r="AP20" s="615"/>
      <c r="AQ20" s="615"/>
      <c r="AR20" s="615"/>
      <c r="AS20" s="615"/>
      <c r="AT20" s="220"/>
      <c r="AU20" s="220"/>
      <c r="AV20" s="220"/>
      <c r="AW20" s="220"/>
      <c r="AX20" s="221"/>
    </row>
    <row r="21" spans="1:73" ht="23.65" customHeight="1" x14ac:dyDescent="0.15">
      <c r="A21" s="191"/>
      <c r="B21" s="192"/>
      <c r="C21" s="192"/>
      <c r="D21" s="192"/>
      <c r="E21" s="192"/>
      <c r="F21" s="193"/>
      <c r="G21" s="205"/>
      <c r="H21" s="206"/>
      <c r="I21" s="206"/>
      <c r="J21" s="206"/>
      <c r="K21" s="206"/>
      <c r="L21" s="206"/>
      <c r="M21" s="206"/>
      <c r="N21" s="206"/>
      <c r="O21" s="206"/>
      <c r="P21" s="206"/>
      <c r="Q21" s="206"/>
      <c r="R21" s="206"/>
      <c r="S21" s="206"/>
      <c r="T21" s="206"/>
      <c r="U21" s="206"/>
      <c r="V21" s="206"/>
      <c r="W21" s="206"/>
      <c r="X21" s="207"/>
      <c r="Y21" s="144" t="s">
        <v>52</v>
      </c>
      <c r="Z21" s="145"/>
      <c r="AA21" s="146"/>
      <c r="AB21" s="199"/>
      <c r="AC21" s="199"/>
      <c r="AD21" s="199"/>
      <c r="AE21" s="199">
        <v>26</v>
      </c>
      <c r="AF21" s="199"/>
      <c r="AG21" s="199"/>
      <c r="AH21" s="199"/>
      <c r="AI21" s="199"/>
      <c r="AJ21" s="199">
        <v>26</v>
      </c>
      <c r="AK21" s="199"/>
      <c r="AL21" s="199"/>
      <c r="AM21" s="199"/>
      <c r="AN21" s="199"/>
      <c r="AO21" s="199" t="s">
        <v>410</v>
      </c>
      <c r="AP21" s="199"/>
      <c r="AQ21" s="199"/>
      <c r="AR21" s="199"/>
      <c r="AS21" s="199"/>
      <c r="AT21" s="225">
        <v>215</v>
      </c>
      <c r="AU21" s="225"/>
      <c r="AV21" s="225"/>
      <c r="AW21" s="225"/>
      <c r="AX21" s="226"/>
      <c r="BD21" s="227"/>
      <c r="BE21" s="227"/>
      <c r="BF21" s="227"/>
      <c r="BG21" s="227"/>
      <c r="BH21" s="227"/>
      <c r="BI21" s="227"/>
      <c r="BJ21" s="227"/>
      <c r="BK21" s="227"/>
      <c r="BL21" s="227"/>
      <c r="BM21" s="227"/>
      <c r="BN21" s="227"/>
      <c r="BO21" s="227"/>
      <c r="BP21" s="227"/>
      <c r="BQ21" s="227"/>
      <c r="BR21" s="227"/>
      <c r="BS21" s="227"/>
      <c r="BT21" s="227"/>
      <c r="BU21" s="227"/>
    </row>
    <row r="22" spans="1:73" ht="32.25" customHeight="1" x14ac:dyDescent="0.15">
      <c r="A22" s="191"/>
      <c r="B22" s="192"/>
      <c r="C22" s="192"/>
      <c r="D22" s="192"/>
      <c r="E22" s="192"/>
      <c r="F22" s="193"/>
      <c r="G22" s="208"/>
      <c r="H22" s="209"/>
      <c r="I22" s="209"/>
      <c r="J22" s="209"/>
      <c r="K22" s="209"/>
      <c r="L22" s="209"/>
      <c r="M22" s="209"/>
      <c r="N22" s="209"/>
      <c r="O22" s="209"/>
      <c r="P22" s="209"/>
      <c r="Q22" s="209"/>
      <c r="R22" s="209"/>
      <c r="S22" s="209"/>
      <c r="T22" s="209"/>
      <c r="U22" s="209"/>
      <c r="V22" s="209"/>
      <c r="W22" s="209"/>
      <c r="X22" s="210"/>
      <c r="Y22" s="144" t="s">
        <v>55</v>
      </c>
      <c r="Z22" s="145"/>
      <c r="AA22" s="146"/>
      <c r="AB22" s="229" t="s">
        <v>153</v>
      </c>
      <c r="AC22" s="229"/>
      <c r="AD22" s="229"/>
      <c r="AE22" s="229">
        <v>100</v>
      </c>
      <c r="AF22" s="229"/>
      <c r="AG22" s="229"/>
      <c r="AH22" s="229"/>
      <c r="AI22" s="229"/>
      <c r="AJ22" s="229">
        <v>100</v>
      </c>
      <c r="AK22" s="229"/>
      <c r="AL22" s="229"/>
      <c r="AM22" s="229"/>
      <c r="AN22" s="229"/>
      <c r="AO22" s="229" t="s">
        <v>409</v>
      </c>
      <c r="AP22" s="229"/>
      <c r="AQ22" s="229"/>
      <c r="AR22" s="229"/>
      <c r="AS22" s="229"/>
      <c r="AT22" s="230"/>
      <c r="AU22" s="230"/>
      <c r="AV22" s="230"/>
      <c r="AW22" s="230"/>
      <c r="AX22" s="231"/>
      <c r="BD22" s="227"/>
      <c r="BE22" s="227"/>
      <c r="BF22" s="227"/>
      <c r="BG22" s="227"/>
      <c r="BH22" s="227"/>
      <c r="BI22" s="227"/>
      <c r="BJ22" s="227"/>
      <c r="BK22" s="227"/>
      <c r="BL22" s="227"/>
      <c r="BM22" s="227"/>
      <c r="BN22" s="227"/>
      <c r="BO22" s="227"/>
      <c r="BP22" s="227"/>
      <c r="BQ22" s="227"/>
      <c r="BR22" s="227"/>
      <c r="BS22" s="227"/>
      <c r="BT22" s="227"/>
      <c r="BU22" s="227"/>
    </row>
    <row r="23" spans="1:73"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73" ht="39.950000000000003" customHeight="1" x14ac:dyDescent="0.15">
      <c r="A24" s="248"/>
      <c r="B24" s="249"/>
      <c r="C24" s="249"/>
      <c r="D24" s="249"/>
      <c r="E24" s="249"/>
      <c r="F24" s="250"/>
      <c r="G24" s="1045" t="s">
        <v>408</v>
      </c>
      <c r="H24" s="1046"/>
      <c r="I24" s="1046"/>
      <c r="J24" s="1046"/>
      <c r="K24" s="1046"/>
      <c r="L24" s="1046"/>
      <c r="M24" s="1046"/>
      <c r="N24" s="1046"/>
      <c r="O24" s="1046"/>
      <c r="P24" s="1046"/>
      <c r="Q24" s="1046"/>
      <c r="R24" s="1046"/>
      <c r="S24" s="1046"/>
      <c r="T24" s="1046"/>
      <c r="U24" s="1046"/>
      <c r="V24" s="1046"/>
      <c r="W24" s="1046"/>
      <c r="X24" s="1047"/>
      <c r="Y24" s="238" t="s">
        <v>62</v>
      </c>
      <c r="Z24" s="239"/>
      <c r="AA24" s="240"/>
      <c r="AB24" s="241" t="s">
        <v>407</v>
      </c>
      <c r="AC24" s="239"/>
      <c r="AD24" s="240"/>
      <c r="AE24" s="229">
        <v>11</v>
      </c>
      <c r="AF24" s="229"/>
      <c r="AG24" s="229"/>
      <c r="AH24" s="229"/>
      <c r="AI24" s="229"/>
      <c r="AJ24" s="217">
        <v>7</v>
      </c>
      <c r="AK24" s="217"/>
      <c r="AL24" s="217"/>
      <c r="AM24" s="217"/>
      <c r="AN24" s="217"/>
      <c r="AO24" s="217">
        <v>7</v>
      </c>
      <c r="AP24" s="217"/>
      <c r="AQ24" s="217"/>
      <c r="AR24" s="217"/>
      <c r="AS24" s="217"/>
      <c r="AT24" s="242" t="s">
        <v>150</v>
      </c>
      <c r="AU24" s="243"/>
      <c r="AV24" s="243"/>
      <c r="AW24" s="243"/>
      <c r="AX24" s="244"/>
      <c r="AY24" s="3"/>
      <c r="AZ24" s="2"/>
      <c r="BA24" s="2"/>
      <c r="BB24" s="2"/>
      <c r="BC24" s="804"/>
      <c r="BD24" s="804"/>
      <c r="BE24" s="804"/>
      <c r="BF24" s="804"/>
      <c r="BG24" s="804"/>
      <c r="BH24" s="804"/>
      <c r="BI24" s="804"/>
      <c r="BJ24" s="804"/>
      <c r="BK24" s="804"/>
      <c r="BL24" s="804"/>
      <c r="BM24" s="804"/>
      <c r="BN24" s="804"/>
      <c r="BO24" s="804"/>
      <c r="BP24" s="804"/>
      <c r="BQ24" s="804"/>
      <c r="BR24" s="804"/>
      <c r="BS24" s="804"/>
      <c r="BT24" s="804"/>
    </row>
    <row r="25" spans="1:73" ht="32.25" customHeight="1" x14ac:dyDescent="0.15">
      <c r="A25" s="251"/>
      <c r="B25" s="252"/>
      <c r="C25" s="252"/>
      <c r="D25" s="252"/>
      <c r="E25" s="252"/>
      <c r="F25" s="253"/>
      <c r="G25" s="1048"/>
      <c r="H25" s="1049"/>
      <c r="I25" s="1049"/>
      <c r="J25" s="1049"/>
      <c r="K25" s="1049"/>
      <c r="L25" s="1049"/>
      <c r="M25" s="1049"/>
      <c r="N25" s="1049"/>
      <c r="O25" s="1049"/>
      <c r="P25" s="1049"/>
      <c r="Q25" s="1049"/>
      <c r="R25" s="1049"/>
      <c r="S25" s="1049"/>
      <c r="T25" s="1049"/>
      <c r="U25" s="1049"/>
      <c r="V25" s="1049"/>
      <c r="W25" s="1049"/>
      <c r="X25" s="1050"/>
      <c r="Y25" s="256" t="s">
        <v>149</v>
      </c>
      <c r="Z25" s="257"/>
      <c r="AA25" s="258"/>
      <c r="AB25" s="241" t="s">
        <v>407</v>
      </c>
      <c r="AC25" s="239"/>
      <c r="AD25" s="240"/>
      <c r="AE25" s="242">
        <v>10</v>
      </c>
      <c r="AF25" s="243"/>
      <c r="AG25" s="243"/>
      <c r="AH25" s="243"/>
      <c r="AI25" s="259"/>
      <c r="AJ25" s="260">
        <v>7</v>
      </c>
      <c r="AK25" s="261"/>
      <c r="AL25" s="261"/>
      <c r="AM25" s="261"/>
      <c r="AN25" s="262"/>
      <c r="AO25" s="260">
        <v>7</v>
      </c>
      <c r="AP25" s="261"/>
      <c r="AQ25" s="261"/>
      <c r="AR25" s="261"/>
      <c r="AS25" s="262"/>
      <c r="AT25" s="260">
        <v>7</v>
      </c>
      <c r="AU25" s="261"/>
      <c r="AV25" s="261"/>
      <c r="AW25" s="261"/>
      <c r="AX25" s="263"/>
      <c r="AY25" s="3"/>
      <c r="AZ25" s="2"/>
      <c r="BA25" s="2"/>
      <c r="BB25" s="2"/>
      <c r="BC25" s="804"/>
      <c r="BD25" s="804"/>
      <c r="BE25" s="804"/>
      <c r="BF25" s="804"/>
      <c r="BG25" s="804"/>
      <c r="BH25" s="804"/>
      <c r="BI25" s="804"/>
      <c r="BJ25" s="804"/>
      <c r="BK25" s="804"/>
      <c r="BL25" s="804"/>
      <c r="BM25" s="804"/>
      <c r="BN25" s="804"/>
      <c r="BO25" s="804"/>
      <c r="BP25" s="804"/>
      <c r="BQ25" s="804"/>
      <c r="BR25" s="804"/>
      <c r="BS25" s="804"/>
      <c r="BT25" s="804"/>
    </row>
    <row r="26" spans="1:73"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73" ht="46.5" customHeight="1" x14ac:dyDescent="0.15">
      <c r="A27" s="302"/>
      <c r="B27" s="303"/>
      <c r="C27" s="303"/>
      <c r="D27" s="303"/>
      <c r="E27" s="303"/>
      <c r="F27" s="304"/>
      <c r="G27" s="832" t="s">
        <v>299</v>
      </c>
      <c r="H27" s="832"/>
      <c r="I27" s="832"/>
      <c r="J27" s="832"/>
      <c r="K27" s="832"/>
      <c r="L27" s="832"/>
      <c r="M27" s="832"/>
      <c r="N27" s="832"/>
      <c r="O27" s="832"/>
      <c r="P27" s="832"/>
      <c r="Q27" s="832"/>
      <c r="R27" s="832"/>
      <c r="S27" s="832"/>
      <c r="T27" s="832"/>
      <c r="U27" s="832"/>
      <c r="V27" s="832"/>
      <c r="W27" s="832"/>
      <c r="X27" s="832"/>
      <c r="Y27" s="269" t="s">
        <v>66</v>
      </c>
      <c r="Z27" s="270"/>
      <c r="AA27" s="271"/>
      <c r="AB27" s="272" t="s">
        <v>70</v>
      </c>
      <c r="AC27" s="273"/>
      <c r="AD27" s="274"/>
      <c r="AE27" s="690">
        <v>1664</v>
      </c>
      <c r="AF27" s="691"/>
      <c r="AG27" s="691"/>
      <c r="AH27" s="691"/>
      <c r="AI27" s="692"/>
      <c r="AJ27" s="690">
        <v>2526</v>
      </c>
      <c r="AK27" s="691"/>
      <c r="AL27" s="691"/>
      <c r="AM27" s="691"/>
      <c r="AN27" s="692"/>
      <c r="AO27" s="690">
        <v>2557</v>
      </c>
      <c r="AP27" s="691"/>
      <c r="AQ27" s="691"/>
      <c r="AR27" s="691"/>
      <c r="AS27" s="692"/>
      <c r="AT27" s="690">
        <v>2906</v>
      </c>
      <c r="AU27" s="691"/>
      <c r="AV27" s="691"/>
      <c r="AW27" s="691"/>
      <c r="AX27" s="693"/>
    </row>
    <row r="28" spans="1:73" ht="47.1" customHeight="1" x14ac:dyDescent="0.15">
      <c r="A28" s="305"/>
      <c r="B28" s="306"/>
      <c r="C28" s="306"/>
      <c r="D28" s="306"/>
      <c r="E28" s="306"/>
      <c r="F28" s="307"/>
      <c r="G28" s="833"/>
      <c r="H28" s="833"/>
      <c r="I28" s="833"/>
      <c r="J28" s="833"/>
      <c r="K28" s="833"/>
      <c r="L28" s="833"/>
      <c r="M28" s="833"/>
      <c r="N28" s="833"/>
      <c r="O28" s="833"/>
      <c r="P28" s="833"/>
      <c r="Q28" s="833"/>
      <c r="R28" s="833"/>
      <c r="S28" s="833"/>
      <c r="T28" s="833"/>
      <c r="U28" s="833"/>
      <c r="V28" s="833"/>
      <c r="W28" s="833"/>
      <c r="X28" s="833"/>
      <c r="Y28" s="211" t="s">
        <v>71</v>
      </c>
      <c r="Z28" s="257"/>
      <c r="AA28" s="258"/>
      <c r="AB28" s="1051" t="s">
        <v>406</v>
      </c>
      <c r="AC28" s="1052"/>
      <c r="AD28" s="1053"/>
      <c r="AE28" s="272" t="s">
        <v>405</v>
      </c>
      <c r="AF28" s="273"/>
      <c r="AG28" s="273"/>
      <c r="AH28" s="273"/>
      <c r="AI28" s="274"/>
      <c r="AJ28" s="272" t="s">
        <v>404</v>
      </c>
      <c r="AK28" s="273"/>
      <c r="AL28" s="273"/>
      <c r="AM28" s="273"/>
      <c r="AN28" s="274"/>
      <c r="AO28" s="272" t="s">
        <v>403</v>
      </c>
      <c r="AP28" s="273"/>
      <c r="AQ28" s="273"/>
      <c r="AR28" s="273"/>
      <c r="AS28" s="274"/>
      <c r="AT28" s="272" t="s">
        <v>402</v>
      </c>
      <c r="AU28" s="273"/>
      <c r="AV28" s="273"/>
      <c r="AW28" s="273"/>
      <c r="AX28" s="276"/>
    </row>
    <row r="29" spans="1:73"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73" ht="23.1" customHeight="1" x14ac:dyDescent="0.15">
      <c r="A30" s="285"/>
      <c r="B30" s="286"/>
      <c r="C30" s="296" t="s">
        <v>81</v>
      </c>
      <c r="D30" s="297"/>
      <c r="E30" s="297"/>
      <c r="F30" s="297"/>
      <c r="G30" s="297"/>
      <c r="H30" s="297"/>
      <c r="I30" s="297"/>
      <c r="J30" s="297"/>
      <c r="K30" s="298"/>
      <c r="L30" s="299">
        <v>20</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73"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73"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348" t="s">
        <v>127</v>
      </c>
      <c r="AE40" s="349"/>
      <c r="AF40" s="349"/>
      <c r="AG40" s="350" t="s">
        <v>401</v>
      </c>
      <c r="AH40" s="351"/>
      <c r="AI40" s="351"/>
      <c r="AJ40" s="351"/>
      <c r="AK40" s="351"/>
      <c r="AL40" s="351"/>
      <c r="AM40" s="351"/>
      <c r="AN40" s="351"/>
      <c r="AO40" s="351"/>
      <c r="AP40" s="351"/>
      <c r="AQ40" s="351"/>
      <c r="AR40" s="351"/>
      <c r="AS40" s="351"/>
      <c r="AT40" s="351"/>
      <c r="AU40" s="351"/>
      <c r="AV40" s="351"/>
      <c r="AW40" s="351"/>
      <c r="AX40" s="352"/>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362" t="s">
        <v>127</v>
      </c>
      <c r="AE41" s="363"/>
      <c r="AF41" s="363"/>
      <c r="AG41" s="353"/>
      <c r="AH41" s="354"/>
      <c r="AI41" s="354"/>
      <c r="AJ41" s="354"/>
      <c r="AK41" s="354"/>
      <c r="AL41" s="354"/>
      <c r="AM41" s="354"/>
      <c r="AN41" s="354"/>
      <c r="AO41" s="354"/>
      <c r="AP41" s="354"/>
      <c r="AQ41" s="354"/>
      <c r="AR41" s="354"/>
      <c r="AS41" s="354"/>
      <c r="AT41" s="354"/>
      <c r="AU41" s="354"/>
      <c r="AV41" s="354"/>
      <c r="AW41" s="354"/>
      <c r="AX41" s="355"/>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367" t="s">
        <v>127</v>
      </c>
      <c r="AE42" s="368"/>
      <c r="AF42" s="368"/>
      <c r="AG42" s="356"/>
      <c r="AH42" s="357"/>
      <c r="AI42" s="357"/>
      <c r="AJ42" s="357"/>
      <c r="AK42" s="357"/>
      <c r="AL42" s="357"/>
      <c r="AM42" s="357"/>
      <c r="AN42" s="357"/>
      <c r="AO42" s="357"/>
      <c r="AP42" s="357"/>
      <c r="AQ42" s="357"/>
      <c r="AR42" s="357"/>
      <c r="AS42" s="357"/>
      <c r="AT42" s="357"/>
      <c r="AU42" s="357"/>
      <c r="AV42" s="357"/>
      <c r="AW42" s="357"/>
      <c r="AX42" s="358"/>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3" t="s">
        <v>292</v>
      </c>
      <c r="AE43" s="374"/>
      <c r="AF43" s="374"/>
      <c r="AG43" s="375" t="s">
        <v>400</v>
      </c>
      <c r="AH43" s="376"/>
      <c r="AI43" s="376"/>
      <c r="AJ43" s="376"/>
      <c r="AK43" s="376"/>
      <c r="AL43" s="376"/>
      <c r="AM43" s="376"/>
      <c r="AN43" s="376"/>
      <c r="AO43" s="376"/>
      <c r="AP43" s="376"/>
      <c r="AQ43" s="376"/>
      <c r="AR43" s="376"/>
      <c r="AS43" s="376"/>
      <c r="AT43" s="376"/>
      <c r="AU43" s="376"/>
      <c r="AV43" s="376"/>
      <c r="AW43" s="376"/>
      <c r="AX43" s="377"/>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t="s">
        <v>127</v>
      </c>
      <c r="AE44" s="363"/>
      <c r="AF44" s="363"/>
      <c r="AG44" s="378"/>
      <c r="AH44" s="379"/>
      <c r="AI44" s="379"/>
      <c r="AJ44" s="379"/>
      <c r="AK44" s="379"/>
      <c r="AL44" s="379"/>
      <c r="AM44" s="379"/>
      <c r="AN44" s="379"/>
      <c r="AO44" s="379"/>
      <c r="AP44" s="379"/>
      <c r="AQ44" s="379"/>
      <c r="AR44" s="379"/>
      <c r="AS44" s="379"/>
      <c r="AT44" s="379"/>
      <c r="AU44" s="379"/>
      <c r="AV44" s="379"/>
      <c r="AW44" s="379"/>
      <c r="AX44" s="380"/>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2" t="s">
        <v>127</v>
      </c>
      <c r="AE45" s="363"/>
      <c r="AF45" s="363"/>
      <c r="AG45" s="378"/>
      <c r="AH45" s="379"/>
      <c r="AI45" s="379"/>
      <c r="AJ45" s="379"/>
      <c r="AK45" s="379"/>
      <c r="AL45" s="379"/>
      <c r="AM45" s="379"/>
      <c r="AN45" s="379"/>
      <c r="AO45" s="379"/>
      <c r="AP45" s="379"/>
      <c r="AQ45" s="379"/>
      <c r="AR45" s="379"/>
      <c r="AS45" s="379"/>
      <c r="AT45" s="379"/>
      <c r="AU45" s="379"/>
      <c r="AV45" s="379"/>
      <c r="AW45" s="379"/>
      <c r="AX45" s="380"/>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2" t="s">
        <v>127</v>
      </c>
      <c r="AE46" s="363"/>
      <c r="AF46" s="363"/>
      <c r="AG46" s="378"/>
      <c r="AH46" s="379"/>
      <c r="AI46" s="379"/>
      <c r="AJ46" s="379"/>
      <c r="AK46" s="379"/>
      <c r="AL46" s="379"/>
      <c r="AM46" s="379"/>
      <c r="AN46" s="379"/>
      <c r="AO46" s="379"/>
      <c r="AP46" s="379"/>
      <c r="AQ46" s="379"/>
      <c r="AR46" s="379"/>
      <c r="AS46" s="379"/>
      <c r="AT46" s="379"/>
      <c r="AU46" s="379"/>
      <c r="AV46" s="379"/>
      <c r="AW46" s="379"/>
      <c r="AX46" s="380"/>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362" t="s">
        <v>127</v>
      </c>
      <c r="AE47" s="363"/>
      <c r="AF47" s="363"/>
      <c r="AG47" s="378"/>
      <c r="AH47" s="379"/>
      <c r="AI47" s="379"/>
      <c r="AJ47" s="379"/>
      <c r="AK47" s="379"/>
      <c r="AL47" s="379"/>
      <c r="AM47" s="379"/>
      <c r="AN47" s="379"/>
      <c r="AO47" s="379"/>
      <c r="AP47" s="379"/>
      <c r="AQ47" s="379"/>
      <c r="AR47" s="379"/>
      <c r="AS47" s="379"/>
      <c r="AT47" s="379"/>
      <c r="AU47" s="379"/>
      <c r="AV47" s="379"/>
      <c r="AW47" s="379"/>
      <c r="AX47" s="380"/>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67" t="s">
        <v>292</v>
      </c>
      <c r="AE48" s="368"/>
      <c r="AF48" s="368"/>
      <c r="AG48" s="381"/>
      <c r="AH48" s="382"/>
      <c r="AI48" s="382"/>
      <c r="AJ48" s="382"/>
      <c r="AK48" s="382"/>
      <c r="AL48" s="382"/>
      <c r="AM48" s="382"/>
      <c r="AN48" s="382"/>
      <c r="AO48" s="382"/>
      <c r="AP48" s="382"/>
      <c r="AQ48" s="382"/>
      <c r="AR48" s="382"/>
      <c r="AS48" s="382"/>
      <c r="AT48" s="382"/>
      <c r="AU48" s="382"/>
      <c r="AV48" s="382"/>
      <c r="AW48" s="382"/>
      <c r="AX48" s="383"/>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373" t="s">
        <v>127</v>
      </c>
      <c r="AE49" s="374"/>
      <c r="AF49" s="374"/>
      <c r="AG49" s="375" t="s">
        <v>399</v>
      </c>
      <c r="AH49" s="376"/>
      <c r="AI49" s="376"/>
      <c r="AJ49" s="376"/>
      <c r="AK49" s="376"/>
      <c r="AL49" s="376"/>
      <c r="AM49" s="376"/>
      <c r="AN49" s="376"/>
      <c r="AO49" s="376"/>
      <c r="AP49" s="376"/>
      <c r="AQ49" s="376"/>
      <c r="AR49" s="376"/>
      <c r="AS49" s="376"/>
      <c r="AT49" s="376"/>
      <c r="AU49" s="376"/>
      <c r="AV49" s="376"/>
      <c r="AW49" s="376"/>
      <c r="AX49" s="377"/>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2" t="s">
        <v>127</v>
      </c>
      <c r="AE50" s="363"/>
      <c r="AF50" s="363"/>
      <c r="AG50" s="378"/>
      <c r="AH50" s="379"/>
      <c r="AI50" s="379"/>
      <c r="AJ50" s="379"/>
      <c r="AK50" s="379"/>
      <c r="AL50" s="379"/>
      <c r="AM50" s="379"/>
      <c r="AN50" s="379"/>
      <c r="AO50" s="379"/>
      <c r="AP50" s="379"/>
      <c r="AQ50" s="379"/>
      <c r="AR50" s="379"/>
      <c r="AS50" s="379"/>
      <c r="AT50" s="379"/>
      <c r="AU50" s="379"/>
      <c r="AV50" s="379"/>
      <c r="AW50" s="379"/>
      <c r="AX50" s="380"/>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t="s">
        <v>127</v>
      </c>
      <c r="AE51" s="363"/>
      <c r="AF51" s="363"/>
      <c r="AG51" s="381"/>
      <c r="AH51" s="382"/>
      <c r="AI51" s="382"/>
      <c r="AJ51" s="382"/>
      <c r="AK51" s="382"/>
      <c r="AL51" s="382"/>
      <c r="AM51" s="382"/>
      <c r="AN51" s="382"/>
      <c r="AO51" s="382"/>
      <c r="AP51" s="382"/>
      <c r="AQ51" s="382"/>
      <c r="AR51" s="382"/>
      <c r="AS51" s="382"/>
      <c r="AT51" s="382"/>
      <c r="AU51" s="382"/>
      <c r="AV51" s="382"/>
      <c r="AW51" s="382"/>
      <c r="AX51" s="383"/>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26"/>
      <c r="AE52" s="372"/>
      <c r="AF52" s="372"/>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665" t="s">
        <v>398</v>
      </c>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6"/>
      <c r="AU56" s="666"/>
      <c r="AV56" s="666"/>
      <c r="AW56" s="666"/>
      <c r="AX56" s="667"/>
    </row>
    <row r="57" spans="1:50" ht="66.75" customHeight="1" thickBot="1" x14ac:dyDescent="0.2">
      <c r="A57" s="411"/>
      <c r="B57" s="412"/>
      <c r="C57" s="419" t="s">
        <v>113</v>
      </c>
      <c r="D57" s="420"/>
      <c r="E57" s="420"/>
      <c r="F57" s="421"/>
      <c r="G57" s="422" t="s">
        <v>397</v>
      </c>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3"/>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51</v>
      </c>
      <c r="L67" s="323"/>
      <c r="M67" s="323"/>
      <c r="N67" s="323"/>
      <c r="O67" s="323"/>
      <c r="P67" s="323"/>
      <c r="Q67" s="323"/>
      <c r="R67" s="324"/>
      <c r="S67" s="445" t="s">
        <v>121</v>
      </c>
      <c r="T67" s="449"/>
      <c r="U67" s="449"/>
      <c r="V67" s="449"/>
      <c r="W67" s="449"/>
      <c r="X67" s="449"/>
      <c r="Y67" s="449"/>
      <c r="Z67" s="465"/>
      <c r="AA67" s="466">
        <v>77</v>
      </c>
      <c r="AB67" s="323"/>
      <c r="AC67" s="323"/>
      <c r="AD67" s="323"/>
      <c r="AE67" s="323"/>
      <c r="AF67" s="323"/>
      <c r="AG67" s="323"/>
      <c r="AH67" s="324"/>
      <c r="AI67" s="445" t="s">
        <v>122</v>
      </c>
      <c r="AJ67" s="446"/>
      <c r="AK67" s="446"/>
      <c r="AL67" s="446"/>
      <c r="AM67" s="446"/>
      <c r="AN67" s="446"/>
      <c r="AO67" s="446"/>
      <c r="AP67" s="447"/>
      <c r="AQ67" s="448">
        <v>188</v>
      </c>
      <c r="AR67" s="449"/>
      <c r="AS67" s="449"/>
      <c r="AT67" s="449"/>
      <c r="AU67" s="449"/>
      <c r="AV67" s="449"/>
      <c r="AW67" s="449"/>
      <c r="AX67" s="450"/>
    </row>
  </sheetData>
  <mergeCells count="258">
    <mergeCell ref="S67:Z67"/>
    <mergeCell ref="AA67:AH67"/>
    <mergeCell ref="AI67:AP67"/>
    <mergeCell ref="AQ67:AX67"/>
    <mergeCell ref="A63:E63"/>
    <mergeCell ref="F63:AX63"/>
    <mergeCell ref="A64:AX64"/>
    <mergeCell ref="A65:AX65"/>
    <mergeCell ref="A66:AX66"/>
    <mergeCell ref="A67:B67"/>
    <mergeCell ref="C67:J67"/>
    <mergeCell ref="K67:R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C36:K36"/>
    <mergeCell ref="L36:Q36"/>
    <mergeCell ref="R36:W36"/>
    <mergeCell ref="X36:AX36"/>
    <mergeCell ref="C33:K33"/>
    <mergeCell ref="L33:Q33"/>
    <mergeCell ref="R33:W33"/>
    <mergeCell ref="X33:AX33"/>
    <mergeCell ref="C34:K34"/>
    <mergeCell ref="L34:Q34"/>
    <mergeCell ref="C32:K32"/>
    <mergeCell ref="L32:Q32"/>
    <mergeCell ref="R32:W32"/>
    <mergeCell ref="X32:AX32"/>
    <mergeCell ref="C35:K35"/>
    <mergeCell ref="L35:Q35"/>
    <mergeCell ref="R35:W35"/>
    <mergeCell ref="X35:AX35"/>
    <mergeCell ref="R34:W34"/>
    <mergeCell ref="X34:AX34"/>
    <mergeCell ref="A26:F28"/>
    <mergeCell ref="X30:AX30"/>
    <mergeCell ref="C31:K31"/>
    <mergeCell ref="L31:Q31"/>
    <mergeCell ref="R31:W31"/>
    <mergeCell ref="X31:AX31"/>
    <mergeCell ref="AO28:AS28"/>
    <mergeCell ref="AT28:AX28"/>
    <mergeCell ref="A29:B36"/>
    <mergeCell ref="C29:K29"/>
    <mergeCell ref="L29:Q29"/>
    <mergeCell ref="R29:W29"/>
    <mergeCell ref="X29:AX29"/>
    <mergeCell ref="C30:K30"/>
    <mergeCell ref="L30:Q30"/>
    <mergeCell ref="R30:W30"/>
    <mergeCell ref="G26:X26"/>
    <mergeCell ref="Y26:AA26"/>
    <mergeCell ref="AB26:AD26"/>
    <mergeCell ref="AE26:AI26"/>
    <mergeCell ref="AJ26:AN26"/>
    <mergeCell ref="AB28:AD28"/>
    <mergeCell ref="AE28:AI28"/>
    <mergeCell ref="AJ28:AN28"/>
    <mergeCell ref="AO26:AS26"/>
    <mergeCell ref="AT26:AX26"/>
    <mergeCell ref="G27:X28"/>
    <mergeCell ref="Y27:AA27"/>
    <mergeCell ref="AB27:AD27"/>
    <mergeCell ref="AE27:AI27"/>
    <mergeCell ref="AJ27:AN27"/>
    <mergeCell ref="AO27:AS27"/>
    <mergeCell ref="AT27:AX27"/>
    <mergeCell ref="Y28:AA28"/>
    <mergeCell ref="A23:F25"/>
    <mergeCell ref="G23:X23"/>
    <mergeCell ref="Y23:AA23"/>
    <mergeCell ref="AB23:AD23"/>
    <mergeCell ref="AE23:AI23"/>
    <mergeCell ref="AJ23:AN23"/>
    <mergeCell ref="AO23:AS23"/>
    <mergeCell ref="AT23:AX23"/>
    <mergeCell ref="G24:X25"/>
    <mergeCell ref="Y24:AA24"/>
    <mergeCell ref="AB24:AD24"/>
    <mergeCell ref="AE24:AI24"/>
    <mergeCell ref="AJ24:AN24"/>
    <mergeCell ref="AO24:AS24"/>
    <mergeCell ref="BD21:BU22"/>
    <mergeCell ref="Y22:AA22"/>
    <mergeCell ref="AB22:AD22"/>
    <mergeCell ref="AE22:AI22"/>
    <mergeCell ref="AJ22:AN22"/>
    <mergeCell ref="AO22:AS22"/>
    <mergeCell ref="AT22:AX22"/>
    <mergeCell ref="BC24:BT25"/>
    <mergeCell ref="Y25:AA25"/>
    <mergeCell ref="AB25:AD25"/>
    <mergeCell ref="AE25:AI25"/>
    <mergeCell ref="AJ25:AN25"/>
    <mergeCell ref="AO25:AS25"/>
    <mergeCell ref="AT25:AX25"/>
    <mergeCell ref="AT24:AX24"/>
    <mergeCell ref="AO19:AS19"/>
    <mergeCell ref="AT19:AX19"/>
    <mergeCell ref="G20:X22"/>
    <mergeCell ref="Y20:AA20"/>
    <mergeCell ref="AB20:AD20"/>
    <mergeCell ref="AE20:AI20"/>
    <mergeCell ref="AJ20:AN20"/>
    <mergeCell ref="AO20:AS20"/>
    <mergeCell ref="AT20:AX20"/>
    <mergeCell ref="Y21:AA21"/>
    <mergeCell ref="AO21:AS21"/>
    <mergeCell ref="AT21:AX21"/>
    <mergeCell ref="A19:F22"/>
    <mergeCell ref="G19:X19"/>
    <mergeCell ref="Y19:AA19"/>
    <mergeCell ref="AB19:AD19"/>
    <mergeCell ref="AE19:AI19"/>
    <mergeCell ref="AJ19:AN19"/>
    <mergeCell ref="AB21:AD21"/>
    <mergeCell ref="AE21:AI21"/>
    <mergeCell ref="AJ21:AN21"/>
    <mergeCell ref="G17:O17"/>
    <mergeCell ref="P17:V17"/>
    <mergeCell ref="W17:AC17"/>
    <mergeCell ref="AD17:AJ17"/>
    <mergeCell ref="AK17:AQ17"/>
    <mergeCell ref="AR17:AX17"/>
    <mergeCell ref="G18:O18"/>
    <mergeCell ref="P18:V18"/>
    <mergeCell ref="W18:AC18"/>
    <mergeCell ref="AD18:AJ18"/>
    <mergeCell ref="AK18:AQ18"/>
    <mergeCell ref="AR18:AX18"/>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3"/>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186</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78" t="s">
        <v>486</v>
      </c>
      <c r="H3" s="579"/>
      <c r="I3" s="579"/>
      <c r="J3" s="579"/>
      <c r="K3" s="579"/>
      <c r="L3" s="579"/>
      <c r="M3" s="579"/>
      <c r="N3" s="579"/>
      <c r="O3" s="579"/>
      <c r="P3" s="579"/>
      <c r="Q3" s="579"/>
      <c r="R3" s="579"/>
      <c r="S3" s="579"/>
      <c r="T3" s="579"/>
      <c r="U3" s="579"/>
      <c r="V3" s="579"/>
      <c r="W3" s="579"/>
      <c r="X3" s="579"/>
      <c r="Y3" s="80" t="s">
        <v>176</v>
      </c>
      <c r="Z3" s="580"/>
      <c r="AA3" s="580"/>
      <c r="AB3" s="580"/>
      <c r="AC3" s="580"/>
      <c r="AD3" s="581"/>
      <c r="AE3" s="779" t="s">
        <v>485</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484</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483</v>
      </c>
      <c r="AF4" s="569"/>
      <c r="AG4" s="569"/>
      <c r="AH4" s="569"/>
      <c r="AI4" s="569"/>
      <c r="AJ4" s="569"/>
      <c r="AK4" s="569"/>
      <c r="AL4" s="569"/>
      <c r="AM4" s="569"/>
      <c r="AN4" s="569"/>
      <c r="AO4" s="569"/>
      <c r="AP4" s="570"/>
      <c r="AQ4" s="601" t="s">
        <v>482</v>
      </c>
      <c r="AR4" s="602"/>
      <c r="AS4" s="602"/>
      <c r="AT4" s="602"/>
      <c r="AU4" s="602"/>
      <c r="AV4" s="602"/>
      <c r="AW4" s="602"/>
      <c r="AX4" s="603"/>
    </row>
    <row r="5" spans="1:50" ht="30" customHeight="1" x14ac:dyDescent="0.15">
      <c r="A5" s="118" t="s">
        <v>13</v>
      </c>
      <c r="B5" s="119"/>
      <c r="C5" s="119"/>
      <c r="D5" s="119"/>
      <c r="E5" s="119"/>
      <c r="F5" s="119"/>
      <c r="G5" s="770" t="s">
        <v>342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6" t="s">
        <v>481</v>
      </c>
      <c r="AF5" s="576"/>
      <c r="AG5" s="576"/>
      <c r="AH5" s="576"/>
      <c r="AI5" s="576"/>
      <c r="AJ5" s="576"/>
      <c r="AK5" s="576"/>
      <c r="AL5" s="576"/>
      <c r="AM5" s="576"/>
      <c r="AN5" s="576"/>
      <c r="AO5" s="576"/>
      <c r="AP5" s="576"/>
      <c r="AQ5" s="243"/>
      <c r="AR5" s="243"/>
      <c r="AS5" s="243"/>
      <c r="AT5" s="243"/>
      <c r="AU5" s="243"/>
      <c r="AV5" s="243"/>
      <c r="AW5" s="243"/>
      <c r="AX5" s="244"/>
    </row>
    <row r="6" spans="1:50" ht="39.950000000000003" customHeight="1" x14ac:dyDescent="0.15">
      <c r="A6" s="87" t="s">
        <v>17</v>
      </c>
      <c r="B6" s="88"/>
      <c r="C6" s="88"/>
      <c r="D6" s="88"/>
      <c r="E6" s="88"/>
      <c r="F6" s="88"/>
      <c r="G6" s="774" t="s">
        <v>480</v>
      </c>
      <c r="H6" s="775"/>
      <c r="I6" s="775"/>
      <c r="J6" s="775"/>
      <c r="K6" s="775"/>
      <c r="L6" s="775"/>
      <c r="M6" s="775"/>
      <c r="N6" s="775"/>
      <c r="O6" s="775"/>
      <c r="P6" s="775"/>
      <c r="Q6" s="775"/>
      <c r="R6" s="775"/>
      <c r="S6" s="775"/>
      <c r="T6" s="775"/>
      <c r="U6" s="775"/>
      <c r="V6" s="559"/>
      <c r="W6" s="559"/>
      <c r="X6" s="559"/>
      <c r="Y6" s="93" t="s">
        <v>169</v>
      </c>
      <c r="Z6" s="243"/>
      <c r="AA6" s="243"/>
      <c r="AB6" s="243"/>
      <c r="AC6" s="243"/>
      <c r="AD6" s="259"/>
      <c r="AE6" s="96" t="s">
        <v>479</v>
      </c>
      <c r="AF6" s="560"/>
      <c r="AG6" s="560"/>
      <c r="AH6" s="560"/>
      <c r="AI6" s="560"/>
      <c r="AJ6" s="560"/>
      <c r="AK6" s="560"/>
      <c r="AL6" s="560"/>
      <c r="AM6" s="560"/>
      <c r="AN6" s="560"/>
      <c r="AO6" s="560"/>
      <c r="AP6" s="560"/>
      <c r="AQ6" s="560"/>
      <c r="AR6" s="560"/>
      <c r="AS6" s="560"/>
      <c r="AT6" s="560"/>
      <c r="AU6" s="560"/>
      <c r="AV6" s="560"/>
      <c r="AW6" s="560"/>
      <c r="AX6" s="561"/>
    </row>
    <row r="7" spans="1:50" ht="103.7" customHeight="1" x14ac:dyDescent="0.15">
      <c r="A7" s="99" t="s">
        <v>21</v>
      </c>
      <c r="B7" s="100"/>
      <c r="C7" s="100"/>
      <c r="D7" s="100"/>
      <c r="E7" s="100"/>
      <c r="F7" s="100"/>
      <c r="G7" s="1349" t="s">
        <v>478</v>
      </c>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AX7" s="1351"/>
    </row>
    <row r="8" spans="1:50" ht="137.25" customHeight="1" x14ac:dyDescent="0.15">
      <c r="A8" s="99" t="s">
        <v>23</v>
      </c>
      <c r="B8" s="100"/>
      <c r="C8" s="100"/>
      <c r="D8" s="100"/>
      <c r="E8" s="100"/>
      <c r="F8" s="100"/>
      <c r="G8" s="1349" t="s">
        <v>477</v>
      </c>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c r="AT8" s="1350"/>
      <c r="AU8" s="1350"/>
      <c r="AV8" s="1350"/>
      <c r="AW8" s="1350"/>
      <c r="AX8" s="1351"/>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10</v>
      </c>
      <c r="Q11" s="609"/>
      <c r="R11" s="609"/>
      <c r="S11" s="609"/>
      <c r="T11" s="609"/>
      <c r="U11" s="609"/>
      <c r="V11" s="609"/>
      <c r="W11" s="609">
        <v>8</v>
      </c>
      <c r="X11" s="609"/>
      <c r="Y11" s="609"/>
      <c r="Z11" s="609"/>
      <c r="AA11" s="609"/>
      <c r="AB11" s="609"/>
      <c r="AC11" s="609"/>
      <c r="AD11" s="609">
        <v>6</v>
      </c>
      <c r="AE11" s="609"/>
      <c r="AF11" s="609"/>
      <c r="AG11" s="609"/>
      <c r="AH11" s="609"/>
      <c r="AI11" s="609"/>
      <c r="AJ11" s="609"/>
      <c r="AK11" s="609">
        <v>6</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1352">
        <v>1780</v>
      </c>
      <c r="Q12" s="1352"/>
      <c r="R12" s="1352"/>
      <c r="S12" s="1352"/>
      <c r="T12" s="1352"/>
      <c r="U12" s="1352"/>
      <c r="V12" s="1352"/>
      <c r="W12" s="553" t="s">
        <v>981</v>
      </c>
      <c r="X12" s="553"/>
      <c r="Y12" s="553"/>
      <c r="Z12" s="553"/>
      <c r="AA12" s="553"/>
      <c r="AB12" s="553"/>
      <c r="AC12" s="553"/>
      <c r="AD12" s="553" t="s">
        <v>981</v>
      </c>
      <c r="AE12" s="553"/>
      <c r="AF12" s="553"/>
      <c r="AG12" s="553"/>
      <c r="AH12" s="553"/>
      <c r="AI12" s="553"/>
      <c r="AJ12" s="553"/>
      <c r="AK12" s="553" t="s">
        <v>981</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277</v>
      </c>
      <c r="Q13" s="546"/>
      <c r="R13" s="546"/>
      <c r="S13" s="546"/>
      <c r="T13" s="546"/>
      <c r="U13" s="546"/>
      <c r="V13" s="548"/>
      <c r="W13" s="545" t="s">
        <v>277</v>
      </c>
      <c r="X13" s="546"/>
      <c r="Y13" s="546"/>
      <c r="Z13" s="546"/>
      <c r="AA13" s="546"/>
      <c r="AB13" s="546"/>
      <c r="AC13" s="548"/>
      <c r="AD13" s="545" t="s">
        <v>277</v>
      </c>
      <c r="AE13" s="546"/>
      <c r="AF13" s="546"/>
      <c r="AG13" s="546"/>
      <c r="AH13" s="546"/>
      <c r="AI13" s="546"/>
      <c r="AJ13" s="548"/>
      <c r="AK13" s="545" t="s">
        <v>277</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277</v>
      </c>
      <c r="Q14" s="546"/>
      <c r="R14" s="546"/>
      <c r="S14" s="546"/>
      <c r="T14" s="546"/>
      <c r="U14" s="546"/>
      <c r="V14" s="548"/>
      <c r="W14" s="545" t="s">
        <v>277</v>
      </c>
      <c r="X14" s="546"/>
      <c r="Y14" s="546"/>
      <c r="Z14" s="546"/>
      <c r="AA14" s="546"/>
      <c r="AB14" s="546"/>
      <c r="AC14" s="548"/>
      <c r="AD14" s="545" t="s">
        <v>277</v>
      </c>
      <c r="AE14" s="546"/>
      <c r="AF14" s="546"/>
      <c r="AG14" s="546"/>
      <c r="AH14" s="546"/>
      <c r="AI14" s="546"/>
      <c r="AJ14" s="548"/>
      <c r="AK14" s="545" t="s">
        <v>277</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277</v>
      </c>
      <c r="Q15" s="553"/>
      <c r="R15" s="553"/>
      <c r="S15" s="553"/>
      <c r="T15" s="553"/>
      <c r="U15" s="553"/>
      <c r="V15" s="553"/>
      <c r="W15" s="553" t="s">
        <v>277</v>
      </c>
      <c r="X15" s="553"/>
      <c r="Y15" s="553"/>
      <c r="Z15" s="553"/>
      <c r="AA15" s="553"/>
      <c r="AB15" s="553"/>
      <c r="AC15" s="553"/>
      <c r="AD15" s="553" t="s">
        <v>277</v>
      </c>
      <c r="AE15" s="553"/>
      <c r="AF15" s="553"/>
      <c r="AG15" s="553"/>
      <c r="AH15" s="553"/>
      <c r="AI15" s="553"/>
      <c r="AJ15" s="553"/>
      <c r="AK15" s="553" t="s">
        <v>277</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1348">
        <v>1790</v>
      </c>
      <c r="Q16" s="1348"/>
      <c r="R16" s="1348"/>
      <c r="S16" s="1348"/>
      <c r="T16" s="1348"/>
      <c r="U16" s="1348"/>
      <c r="V16" s="1348"/>
      <c r="W16" s="539">
        <v>8</v>
      </c>
      <c r="X16" s="539"/>
      <c r="Y16" s="539"/>
      <c r="Z16" s="539"/>
      <c r="AA16" s="539"/>
      <c r="AB16" s="539"/>
      <c r="AC16" s="539"/>
      <c r="AD16" s="539">
        <v>6</v>
      </c>
      <c r="AE16" s="539"/>
      <c r="AF16" s="539"/>
      <c r="AG16" s="539"/>
      <c r="AH16" s="539"/>
      <c r="AI16" s="539"/>
      <c r="AJ16" s="539"/>
      <c r="AK16" s="539" t="s">
        <v>981</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1347">
        <v>1790</v>
      </c>
      <c r="Q17" s="1347"/>
      <c r="R17" s="1347"/>
      <c r="S17" s="1347"/>
      <c r="T17" s="1347"/>
      <c r="U17" s="1347"/>
      <c r="V17" s="1347"/>
      <c r="W17" s="225">
        <v>8</v>
      </c>
      <c r="X17" s="225"/>
      <c r="Y17" s="225"/>
      <c r="Z17" s="225"/>
      <c r="AA17" s="225"/>
      <c r="AB17" s="225"/>
      <c r="AC17" s="225"/>
      <c r="AD17" s="225">
        <v>6</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25.5"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476</v>
      </c>
      <c r="AU19" s="198"/>
      <c r="AV19" s="198"/>
      <c r="AW19" s="198"/>
      <c r="AX19" s="201"/>
    </row>
    <row r="20" spans="1:55" ht="33.75" customHeight="1" x14ac:dyDescent="0.15">
      <c r="A20" s="190"/>
      <c r="B20" s="188"/>
      <c r="C20" s="188"/>
      <c r="D20" s="188"/>
      <c r="E20" s="188"/>
      <c r="F20" s="189"/>
      <c r="G20" s="1333" t="s">
        <v>475</v>
      </c>
      <c r="H20" s="1334"/>
      <c r="I20" s="1334"/>
      <c r="J20" s="1334"/>
      <c r="K20" s="1334"/>
      <c r="L20" s="1334"/>
      <c r="M20" s="1334"/>
      <c r="N20" s="1334"/>
      <c r="O20" s="1334"/>
      <c r="P20" s="1334"/>
      <c r="Q20" s="1334"/>
      <c r="R20" s="1334"/>
      <c r="S20" s="1334"/>
      <c r="T20" s="1334"/>
      <c r="U20" s="1334"/>
      <c r="V20" s="1334"/>
      <c r="W20" s="1334"/>
      <c r="X20" s="1335"/>
      <c r="Y20" s="211" t="s">
        <v>48</v>
      </c>
      <c r="Z20" s="212"/>
      <c r="AA20" s="213"/>
      <c r="AB20" s="859"/>
      <c r="AC20" s="859"/>
      <c r="AD20" s="859"/>
      <c r="AE20" s="1330" t="s">
        <v>474</v>
      </c>
      <c r="AF20" s="1331"/>
      <c r="AG20" s="1331"/>
      <c r="AH20" s="1331"/>
      <c r="AI20" s="1331"/>
      <c r="AJ20" s="1332" t="s">
        <v>472</v>
      </c>
      <c r="AK20" s="1331"/>
      <c r="AL20" s="1331"/>
      <c r="AM20" s="1331"/>
      <c r="AN20" s="1331"/>
      <c r="AO20" s="225"/>
      <c r="AP20" s="225"/>
      <c r="AQ20" s="225"/>
      <c r="AR20" s="225"/>
      <c r="AS20" s="225"/>
      <c r="AT20" s="542"/>
      <c r="AU20" s="542"/>
      <c r="AV20" s="542"/>
      <c r="AW20" s="542"/>
      <c r="AX20" s="543"/>
    </row>
    <row r="21" spans="1:55" ht="33.75" customHeight="1" x14ac:dyDescent="0.15">
      <c r="A21" s="191"/>
      <c r="B21" s="192"/>
      <c r="C21" s="192"/>
      <c r="D21" s="192"/>
      <c r="E21" s="192"/>
      <c r="F21" s="193"/>
      <c r="G21" s="1336"/>
      <c r="H21" s="1337"/>
      <c r="I21" s="1337"/>
      <c r="J21" s="1337"/>
      <c r="K21" s="1337"/>
      <c r="L21" s="1337"/>
      <c r="M21" s="1337"/>
      <c r="N21" s="1337"/>
      <c r="O21" s="1337"/>
      <c r="P21" s="1337"/>
      <c r="Q21" s="1337"/>
      <c r="R21" s="1337"/>
      <c r="S21" s="1337"/>
      <c r="T21" s="1337"/>
      <c r="U21" s="1337"/>
      <c r="V21" s="1337"/>
      <c r="W21" s="1337"/>
      <c r="X21" s="1338"/>
      <c r="Y21" s="144" t="s">
        <v>52</v>
      </c>
      <c r="Z21" s="145"/>
      <c r="AA21" s="146"/>
      <c r="AB21" s="199"/>
      <c r="AC21" s="199"/>
      <c r="AD21" s="199"/>
      <c r="AE21" s="199"/>
      <c r="AF21" s="199"/>
      <c r="AG21" s="199"/>
      <c r="AH21" s="199"/>
      <c r="AI21" s="199"/>
      <c r="AJ21" s="199"/>
      <c r="AK21" s="199"/>
      <c r="AL21" s="199"/>
      <c r="AM21" s="199"/>
      <c r="AN21" s="199"/>
      <c r="AO21" s="199"/>
      <c r="AP21" s="199"/>
      <c r="AQ21" s="199"/>
      <c r="AR21" s="199"/>
      <c r="AS21" s="199"/>
      <c r="AT21" s="225"/>
      <c r="AU21" s="225"/>
      <c r="AV21" s="225"/>
      <c r="AW21" s="225"/>
      <c r="AX21" s="226"/>
    </row>
    <row r="22" spans="1:55" ht="33.75" customHeight="1" x14ac:dyDescent="0.15">
      <c r="A22" s="191"/>
      <c r="B22" s="192"/>
      <c r="C22" s="192"/>
      <c r="D22" s="192"/>
      <c r="E22" s="192"/>
      <c r="F22" s="193"/>
      <c r="G22" s="1339"/>
      <c r="H22" s="1340"/>
      <c r="I22" s="1340"/>
      <c r="J22" s="1340"/>
      <c r="K22" s="1340"/>
      <c r="L22" s="1340"/>
      <c r="M22" s="1340"/>
      <c r="N22" s="1340"/>
      <c r="O22" s="1340"/>
      <c r="P22" s="1340"/>
      <c r="Q22" s="1340"/>
      <c r="R22" s="1340"/>
      <c r="S22" s="1340"/>
      <c r="T22" s="1340"/>
      <c r="U22" s="1340"/>
      <c r="V22" s="1340"/>
      <c r="W22" s="1340"/>
      <c r="X22" s="1341"/>
      <c r="Y22" s="144" t="s">
        <v>55</v>
      </c>
      <c r="Z22" s="145"/>
      <c r="AA22" s="146"/>
      <c r="AB22" s="199" t="s">
        <v>153</v>
      </c>
      <c r="AC22" s="199"/>
      <c r="AD22" s="199"/>
      <c r="AE22" s="1342" t="s">
        <v>473</v>
      </c>
      <c r="AF22" s="1343"/>
      <c r="AG22" s="1343"/>
      <c r="AH22" s="1343"/>
      <c r="AI22" s="1343"/>
      <c r="AJ22" s="1344" t="s">
        <v>472</v>
      </c>
      <c r="AK22" s="1345"/>
      <c r="AL22" s="1345"/>
      <c r="AM22" s="1345"/>
      <c r="AN22" s="1346"/>
      <c r="AO22" s="199"/>
      <c r="AP22" s="199"/>
      <c r="AQ22" s="199"/>
      <c r="AR22" s="199"/>
      <c r="AS22" s="199"/>
      <c r="AT22" s="533"/>
      <c r="AU22" s="533"/>
      <c r="AV22" s="533"/>
      <c r="AW22" s="533"/>
      <c r="AX22" s="534"/>
    </row>
    <row r="23" spans="1:55" ht="25.5"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610" t="s">
        <v>471</v>
      </c>
      <c r="H24" s="428"/>
      <c r="I24" s="428"/>
      <c r="J24" s="428"/>
      <c r="K24" s="428"/>
      <c r="L24" s="428"/>
      <c r="M24" s="428"/>
      <c r="N24" s="428"/>
      <c r="O24" s="428"/>
      <c r="P24" s="428"/>
      <c r="Q24" s="428"/>
      <c r="R24" s="428"/>
      <c r="S24" s="428"/>
      <c r="T24" s="428"/>
      <c r="U24" s="428"/>
      <c r="V24" s="428"/>
      <c r="W24" s="428"/>
      <c r="X24" s="611"/>
      <c r="Y24" s="238" t="s">
        <v>62</v>
      </c>
      <c r="Z24" s="239"/>
      <c r="AA24" s="240"/>
      <c r="AB24" s="241"/>
      <c r="AC24" s="239"/>
      <c r="AD24" s="240"/>
      <c r="AE24" s="229">
        <v>2</v>
      </c>
      <c r="AF24" s="229"/>
      <c r="AG24" s="229"/>
      <c r="AH24" s="229"/>
      <c r="AI24" s="229"/>
      <c r="AJ24" s="217">
        <v>1</v>
      </c>
      <c r="AK24" s="217"/>
      <c r="AL24" s="217"/>
      <c r="AM24" s="217"/>
      <c r="AN24" s="217"/>
      <c r="AO24" s="217"/>
      <c r="AP24" s="217"/>
      <c r="AQ24" s="217"/>
      <c r="AR24" s="217"/>
      <c r="AS24" s="217"/>
      <c r="AT24" s="242" t="s">
        <v>150</v>
      </c>
      <c r="AU24" s="243"/>
      <c r="AV24" s="243"/>
      <c r="AW24" s="243"/>
      <c r="AX24" s="244"/>
      <c r="AY24" s="3"/>
      <c r="AZ24" s="2"/>
      <c r="BA24" s="2"/>
      <c r="BB24" s="2"/>
      <c r="BC24" s="2"/>
    </row>
    <row r="25" spans="1:55" ht="32.25" customHeight="1" x14ac:dyDescent="0.15">
      <c r="A25" s="251"/>
      <c r="B25" s="252"/>
      <c r="C25" s="252"/>
      <c r="D25" s="252"/>
      <c r="E25" s="252"/>
      <c r="F25" s="253"/>
      <c r="G25" s="614"/>
      <c r="H25" s="261"/>
      <c r="I25" s="261"/>
      <c r="J25" s="261"/>
      <c r="K25" s="261"/>
      <c r="L25" s="261"/>
      <c r="M25" s="261"/>
      <c r="N25" s="261"/>
      <c r="O25" s="261"/>
      <c r="P25" s="261"/>
      <c r="Q25" s="261"/>
      <c r="R25" s="261"/>
      <c r="S25" s="261"/>
      <c r="T25" s="261"/>
      <c r="U25" s="261"/>
      <c r="V25" s="261"/>
      <c r="W25" s="261"/>
      <c r="X25" s="262"/>
      <c r="Y25" s="256" t="s">
        <v>149</v>
      </c>
      <c r="Z25" s="257"/>
      <c r="AA25" s="258"/>
      <c r="AB25" s="622"/>
      <c r="AC25" s="257"/>
      <c r="AD25" s="258"/>
      <c r="AE25" s="242"/>
      <c r="AF25" s="243"/>
      <c r="AG25" s="243"/>
      <c r="AH25" s="243"/>
      <c r="AI25" s="259"/>
      <c r="AJ25" s="260"/>
      <c r="AK25" s="261"/>
      <c r="AL25" s="261"/>
      <c r="AM25" s="261"/>
      <c r="AN25" s="262"/>
      <c r="AO25" s="260"/>
      <c r="AP25" s="261"/>
      <c r="AQ25" s="261"/>
      <c r="AR25" s="261"/>
      <c r="AS25" s="262"/>
      <c r="AT25" s="260"/>
      <c r="AU25" s="261"/>
      <c r="AV25" s="261"/>
      <c r="AW25" s="261"/>
      <c r="AX25" s="263"/>
      <c r="AY25" s="3"/>
      <c r="AZ25" s="2"/>
      <c r="BA25" s="2"/>
      <c r="BB25" s="2"/>
      <c r="BC25" s="2"/>
    </row>
    <row r="26" spans="1:55" ht="25.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267" t="s">
        <v>470</v>
      </c>
      <c r="H27" s="267"/>
      <c r="I27" s="267"/>
      <c r="J27" s="267"/>
      <c r="K27" s="267"/>
      <c r="L27" s="267"/>
      <c r="M27" s="267"/>
      <c r="N27" s="267"/>
      <c r="O27" s="267"/>
      <c r="P27" s="267"/>
      <c r="Q27" s="267"/>
      <c r="R27" s="267"/>
      <c r="S27" s="267"/>
      <c r="T27" s="267"/>
      <c r="U27" s="267"/>
      <c r="V27" s="267"/>
      <c r="W27" s="267"/>
      <c r="X27" s="267"/>
      <c r="Y27" s="269" t="s">
        <v>66</v>
      </c>
      <c r="Z27" s="270"/>
      <c r="AA27" s="271"/>
      <c r="AB27" s="272" t="s">
        <v>469</v>
      </c>
      <c r="AC27" s="273"/>
      <c r="AD27" s="274"/>
      <c r="AE27" s="275">
        <f>1790200000/2</f>
        <v>895100000</v>
      </c>
      <c r="AF27" s="273"/>
      <c r="AG27" s="273"/>
      <c r="AH27" s="273"/>
      <c r="AI27" s="274"/>
      <c r="AJ27" s="690">
        <v>8092000</v>
      </c>
      <c r="AK27" s="691"/>
      <c r="AL27" s="691"/>
      <c r="AM27" s="691"/>
      <c r="AN27" s="692"/>
      <c r="AO27" s="275">
        <f>6448000/2</f>
        <v>3224000</v>
      </c>
      <c r="AP27" s="273"/>
      <c r="AQ27" s="273"/>
      <c r="AR27" s="273"/>
      <c r="AS27" s="274"/>
      <c r="AT27" s="275">
        <v>5922000</v>
      </c>
      <c r="AU27" s="273"/>
      <c r="AV27" s="273"/>
      <c r="AW27" s="273"/>
      <c r="AX27" s="276"/>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272" t="s">
        <v>270</v>
      </c>
      <c r="AC28" s="273"/>
      <c r="AD28" s="274"/>
      <c r="AE28" s="272" t="s">
        <v>468</v>
      </c>
      <c r="AF28" s="273"/>
      <c r="AG28" s="273"/>
      <c r="AH28" s="273"/>
      <c r="AI28" s="274"/>
      <c r="AJ28" s="272" t="s">
        <v>467</v>
      </c>
      <c r="AK28" s="273"/>
      <c r="AL28" s="273"/>
      <c r="AM28" s="273"/>
      <c r="AN28" s="274"/>
      <c r="AO28" s="272" t="s">
        <v>466</v>
      </c>
      <c r="AP28" s="273"/>
      <c r="AQ28" s="273"/>
      <c r="AR28" s="273"/>
      <c r="AS28" s="274"/>
      <c r="AT28" s="272" t="s">
        <v>465</v>
      </c>
      <c r="AU28" s="273"/>
      <c r="AV28" s="273"/>
      <c r="AW28" s="273"/>
      <c r="AX28" s="27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t="s">
        <v>464</v>
      </c>
      <c r="D30" s="297"/>
      <c r="E30" s="297"/>
      <c r="F30" s="297"/>
      <c r="G30" s="297"/>
      <c r="H30" s="297"/>
      <c r="I30" s="297"/>
      <c r="J30" s="297"/>
      <c r="K30" s="298"/>
      <c r="L30" s="299">
        <v>6</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v>6</v>
      </c>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1328" t="s">
        <v>127</v>
      </c>
      <c r="AE40" s="1329"/>
      <c r="AF40" s="1329"/>
      <c r="AG40" s="1325" t="s">
        <v>463</v>
      </c>
      <c r="AH40" s="630"/>
      <c r="AI40" s="630"/>
      <c r="AJ40" s="630"/>
      <c r="AK40" s="630"/>
      <c r="AL40" s="630"/>
      <c r="AM40" s="630"/>
      <c r="AN40" s="630"/>
      <c r="AO40" s="630"/>
      <c r="AP40" s="630"/>
      <c r="AQ40" s="630"/>
      <c r="AR40" s="630"/>
      <c r="AS40" s="630"/>
      <c r="AT40" s="630"/>
      <c r="AU40" s="630"/>
      <c r="AV40" s="630"/>
      <c r="AW40" s="630"/>
      <c r="AX40" s="631"/>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1323" t="s">
        <v>127</v>
      </c>
      <c r="AE41" s="1324"/>
      <c r="AF41" s="1324"/>
      <c r="AG41" s="632"/>
      <c r="AH41" s="633"/>
      <c r="AI41" s="633"/>
      <c r="AJ41" s="633"/>
      <c r="AK41" s="633"/>
      <c r="AL41" s="633"/>
      <c r="AM41" s="633"/>
      <c r="AN41" s="633"/>
      <c r="AO41" s="633"/>
      <c r="AP41" s="633"/>
      <c r="AQ41" s="633"/>
      <c r="AR41" s="633"/>
      <c r="AS41" s="633"/>
      <c r="AT41" s="633"/>
      <c r="AU41" s="633"/>
      <c r="AV41" s="633"/>
      <c r="AW41" s="633"/>
      <c r="AX41" s="634"/>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1326" t="s">
        <v>127</v>
      </c>
      <c r="AE42" s="1327"/>
      <c r="AF42" s="1327"/>
      <c r="AG42" s="635"/>
      <c r="AH42" s="636"/>
      <c r="AI42" s="636"/>
      <c r="AJ42" s="636"/>
      <c r="AK42" s="636"/>
      <c r="AL42" s="636"/>
      <c r="AM42" s="636"/>
      <c r="AN42" s="636"/>
      <c r="AO42" s="636"/>
      <c r="AP42" s="636"/>
      <c r="AQ42" s="636"/>
      <c r="AR42" s="636"/>
      <c r="AS42" s="636"/>
      <c r="AT42" s="636"/>
      <c r="AU42" s="636"/>
      <c r="AV42" s="636"/>
      <c r="AW42" s="636"/>
      <c r="AX42" s="637"/>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1312" t="s">
        <v>460</v>
      </c>
      <c r="AE43" s="1313"/>
      <c r="AF43" s="1313"/>
      <c r="AG43" s="1314" t="s">
        <v>462</v>
      </c>
      <c r="AH43" s="1315"/>
      <c r="AI43" s="1315"/>
      <c r="AJ43" s="1315"/>
      <c r="AK43" s="1315"/>
      <c r="AL43" s="1315"/>
      <c r="AM43" s="1315"/>
      <c r="AN43" s="1315"/>
      <c r="AO43" s="1315"/>
      <c r="AP43" s="1315"/>
      <c r="AQ43" s="1315"/>
      <c r="AR43" s="1315"/>
      <c r="AS43" s="1315"/>
      <c r="AT43" s="1315"/>
      <c r="AU43" s="1315"/>
      <c r="AV43" s="1315"/>
      <c r="AW43" s="1315"/>
      <c r="AX43" s="1316"/>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1323" t="s">
        <v>127</v>
      </c>
      <c r="AE44" s="1324"/>
      <c r="AF44" s="1324"/>
      <c r="AG44" s="1317"/>
      <c r="AH44" s="1318"/>
      <c r="AI44" s="1318"/>
      <c r="AJ44" s="1318"/>
      <c r="AK44" s="1318"/>
      <c r="AL44" s="1318"/>
      <c r="AM44" s="1318"/>
      <c r="AN44" s="1318"/>
      <c r="AO44" s="1318"/>
      <c r="AP44" s="1318"/>
      <c r="AQ44" s="1318"/>
      <c r="AR44" s="1318"/>
      <c r="AS44" s="1318"/>
      <c r="AT44" s="1318"/>
      <c r="AU44" s="1318"/>
      <c r="AV44" s="1318"/>
      <c r="AW44" s="1318"/>
      <c r="AX44" s="1319"/>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1323" t="s">
        <v>127</v>
      </c>
      <c r="AE45" s="1324"/>
      <c r="AF45" s="1324"/>
      <c r="AG45" s="1317"/>
      <c r="AH45" s="1318"/>
      <c r="AI45" s="1318"/>
      <c r="AJ45" s="1318"/>
      <c r="AK45" s="1318"/>
      <c r="AL45" s="1318"/>
      <c r="AM45" s="1318"/>
      <c r="AN45" s="1318"/>
      <c r="AO45" s="1318"/>
      <c r="AP45" s="1318"/>
      <c r="AQ45" s="1318"/>
      <c r="AR45" s="1318"/>
      <c r="AS45" s="1318"/>
      <c r="AT45" s="1318"/>
      <c r="AU45" s="1318"/>
      <c r="AV45" s="1318"/>
      <c r="AW45" s="1318"/>
      <c r="AX45" s="1319"/>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1323" t="s">
        <v>127</v>
      </c>
      <c r="AE46" s="1324"/>
      <c r="AF46" s="1324"/>
      <c r="AG46" s="1317"/>
      <c r="AH46" s="1318"/>
      <c r="AI46" s="1318"/>
      <c r="AJ46" s="1318"/>
      <c r="AK46" s="1318"/>
      <c r="AL46" s="1318"/>
      <c r="AM46" s="1318"/>
      <c r="AN46" s="1318"/>
      <c r="AO46" s="1318"/>
      <c r="AP46" s="1318"/>
      <c r="AQ46" s="1318"/>
      <c r="AR46" s="1318"/>
      <c r="AS46" s="1318"/>
      <c r="AT46" s="1318"/>
      <c r="AU46" s="1318"/>
      <c r="AV46" s="1318"/>
      <c r="AW46" s="1318"/>
      <c r="AX46" s="1319"/>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1323" t="s">
        <v>127</v>
      </c>
      <c r="AE47" s="1324"/>
      <c r="AF47" s="1324"/>
      <c r="AG47" s="1317"/>
      <c r="AH47" s="1318"/>
      <c r="AI47" s="1318"/>
      <c r="AJ47" s="1318"/>
      <c r="AK47" s="1318"/>
      <c r="AL47" s="1318"/>
      <c r="AM47" s="1318"/>
      <c r="AN47" s="1318"/>
      <c r="AO47" s="1318"/>
      <c r="AP47" s="1318"/>
      <c r="AQ47" s="1318"/>
      <c r="AR47" s="1318"/>
      <c r="AS47" s="1318"/>
      <c r="AT47" s="1318"/>
      <c r="AU47" s="1318"/>
      <c r="AV47" s="1318"/>
      <c r="AW47" s="1318"/>
      <c r="AX47" s="1319"/>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1326" t="s">
        <v>292</v>
      </c>
      <c r="AE48" s="1327"/>
      <c r="AF48" s="1327"/>
      <c r="AG48" s="1320"/>
      <c r="AH48" s="1321"/>
      <c r="AI48" s="1321"/>
      <c r="AJ48" s="1321"/>
      <c r="AK48" s="1321"/>
      <c r="AL48" s="1321"/>
      <c r="AM48" s="1321"/>
      <c r="AN48" s="1321"/>
      <c r="AO48" s="1321"/>
      <c r="AP48" s="1321"/>
      <c r="AQ48" s="1321"/>
      <c r="AR48" s="1321"/>
      <c r="AS48" s="1321"/>
      <c r="AT48" s="1321"/>
      <c r="AU48" s="1321"/>
      <c r="AV48" s="1321"/>
      <c r="AW48" s="1321"/>
      <c r="AX48" s="1322"/>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1312" t="s">
        <v>127</v>
      </c>
      <c r="AE49" s="1313"/>
      <c r="AF49" s="1313"/>
      <c r="AG49" s="1314" t="s">
        <v>461</v>
      </c>
      <c r="AH49" s="1315"/>
      <c r="AI49" s="1315"/>
      <c r="AJ49" s="1315"/>
      <c r="AK49" s="1315"/>
      <c r="AL49" s="1315"/>
      <c r="AM49" s="1315"/>
      <c r="AN49" s="1315"/>
      <c r="AO49" s="1315"/>
      <c r="AP49" s="1315"/>
      <c r="AQ49" s="1315"/>
      <c r="AR49" s="1315"/>
      <c r="AS49" s="1315"/>
      <c r="AT49" s="1315"/>
      <c r="AU49" s="1315"/>
      <c r="AV49" s="1315"/>
      <c r="AW49" s="1315"/>
      <c r="AX49" s="1316"/>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1323" t="s">
        <v>127</v>
      </c>
      <c r="AE50" s="1324"/>
      <c r="AF50" s="1324"/>
      <c r="AG50" s="1317"/>
      <c r="AH50" s="1318"/>
      <c r="AI50" s="1318"/>
      <c r="AJ50" s="1318"/>
      <c r="AK50" s="1318"/>
      <c r="AL50" s="1318"/>
      <c r="AM50" s="1318"/>
      <c r="AN50" s="1318"/>
      <c r="AO50" s="1318"/>
      <c r="AP50" s="1318"/>
      <c r="AQ50" s="1318"/>
      <c r="AR50" s="1318"/>
      <c r="AS50" s="1318"/>
      <c r="AT50" s="1318"/>
      <c r="AU50" s="1318"/>
      <c r="AV50" s="1318"/>
      <c r="AW50" s="1318"/>
      <c r="AX50" s="1319"/>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1323" t="s">
        <v>127</v>
      </c>
      <c r="AE51" s="1324"/>
      <c r="AF51" s="1324"/>
      <c r="AG51" s="1320"/>
      <c r="AH51" s="1321"/>
      <c r="AI51" s="1321"/>
      <c r="AJ51" s="1321"/>
      <c r="AK51" s="1321"/>
      <c r="AL51" s="1321"/>
      <c r="AM51" s="1321"/>
      <c r="AN51" s="1321"/>
      <c r="AO51" s="1321"/>
      <c r="AP51" s="1321"/>
      <c r="AQ51" s="1321"/>
      <c r="AR51" s="1321"/>
      <c r="AS51" s="1321"/>
      <c r="AT51" s="1321"/>
      <c r="AU51" s="1321"/>
      <c r="AV51" s="1321"/>
      <c r="AW51" s="1321"/>
      <c r="AX51" s="1322"/>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1312" t="s">
        <v>460</v>
      </c>
      <c r="AE52" s="1313"/>
      <c r="AF52" s="1313"/>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416" t="s">
        <v>459</v>
      </c>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row>
    <row r="57" spans="1:50" ht="66.75" customHeight="1" thickBot="1" x14ac:dyDescent="0.2">
      <c r="A57" s="411"/>
      <c r="B57" s="412"/>
      <c r="C57" s="419" t="s">
        <v>113</v>
      </c>
      <c r="D57" s="420"/>
      <c r="E57" s="420"/>
      <c r="F57" s="421"/>
      <c r="G57" s="422" t="s">
        <v>458</v>
      </c>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3"/>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v>89</v>
      </c>
      <c r="L67" s="486"/>
      <c r="M67" s="486"/>
      <c r="N67" s="486"/>
      <c r="O67" s="486"/>
      <c r="P67" s="486"/>
      <c r="Q67" s="486"/>
      <c r="R67" s="486"/>
      <c r="S67" s="445" t="s">
        <v>121</v>
      </c>
      <c r="T67" s="449"/>
      <c r="U67" s="449"/>
      <c r="V67" s="449"/>
      <c r="W67" s="449"/>
      <c r="X67" s="449"/>
      <c r="Y67" s="449"/>
      <c r="Z67" s="465"/>
      <c r="AA67" s="485">
        <v>111</v>
      </c>
      <c r="AB67" s="486"/>
      <c r="AC67" s="486"/>
      <c r="AD67" s="486"/>
      <c r="AE67" s="486"/>
      <c r="AF67" s="486"/>
      <c r="AG67" s="486"/>
      <c r="AH67" s="486"/>
      <c r="AI67" s="445" t="s">
        <v>122</v>
      </c>
      <c r="AJ67" s="446"/>
      <c r="AK67" s="446"/>
      <c r="AL67" s="446"/>
      <c r="AM67" s="446"/>
      <c r="AN67" s="446"/>
      <c r="AO67" s="446"/>
      <c r="AP67" s="447"/>
      <c r="AQ67" s="471">
        <v>189</v>
      </c>
      <c r="AR67" s="471"/>
      <c r="AS67" s="471"/>
      <c r="AT67" s="471"/>
      <c r="AU67" s="471"/>
      <c r="AV67" s="471"/>
      <c r="AW67" s="471"/>
      <c r="AX67" s="472"/>
    </row>
    <row r="68" spans="1:50" ht="24.75" hidden="1"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hidden="1" customHeight="1" x14ac:dyDescent="0.15">
      <c r="A69" s="1296" t="s">
        <v>457</v>
      </c>
      <c r="B69" s="1297"/>
      <c r="C69" s="1297"/>
      <c r="D69" s="1297"/>
      <c r="E69" s="1297"/>
      <c r="F69" s="1298"/>
      <c r="G69" s="32" t="s">
        <v>456</v>
      </c>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0"/>
    </row>
    <row r="70" spans="1:50" ht="38.65" hidden="1" customHeight="1" x14ac:dyDescent="0.15">
      <c r="A70" s="136"/>
      <c r="B70" s="137"/>
      <c r="C70" s="137"/>
      <c r="D70" s="137"/>
      <c r="E70" s="137"/>
      <c r="F70" s="138"/>
      <c r="G70" s="29"/>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8"/>
    </row>
    <row r="71" spans="1:50" ht="41.25" hidden="1" customHeight="1" x14ac:dyDescent="0.15">
      <c r="A71" s="136"/>
      <c r="B71" s="137"/>
      <c r="C71" s="137"/>
      <c r="D71" s="137"/>
      <c r="E71" s="137"/>
      <c r="F71" s="138"/>
      <c r="G71" s="29"/>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8"/>
    </row>
    <row r="72" spans="1:50" ht="52.35" hidden="1" customHeight="1" x14ac:dyDescent="0.15">
      <c r="A72" s="136"/>
      <c r="B72" s="137"/>
      <c r="C72" s="137"/>
      <c r="D72" s="137"/>
      <c r="E72" s="137"/>
      <c r="F72" s="138"/>
      <c r="G72" s="29"/>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8"/>
    </row>
    <row r="73" spans="1:50" ht="52.35" hidden="1" customHeight="1" x14ac:dyDescent="0.15">
      <c r="A73" s="136"/>
      <c r="B73" s="137"/>
      <c r="C73" s="137"/>
      <c r="D73" s="137"/>
      <c r="E73" s="137"/>
      <c r="F73" s="138"/>
      <c r="G73" s="29"/>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8"/>
    </row>
    <row r="74" spans="1:50" ht="52.35" hidden="1" customHeight="1" x14ac:dyDescent="0.15">
      <c r="A74" s="136"/>
      <c r="B74" s="137"/>
      <c r="C74" s="137"/>
      <c r="D74" s="137"/>
      <c r="E74" s="137"/>
      <c r="F74" s="138"/>
      <c r="G74" s="29"/>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8"/>
    </row>
    <row r="75" spans="1:50" ht="41.25" hidden="1" customHeight="1" x14ac:dyDescent="0.15">
      <c r="A75" s="136"/>
      <c r="B75" s="137"/>
      <c r="C75" s="137"/>
      <c r="D75" s="137"/>
      <c r="E75" s="137"/>
      <c r="F75" s="138"/>
      <c r="G75" s="29"/>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8"/>
    </row>
    <row r="76" spans="1:50" ht="52.5" hidden="1" customHeight="1" x14ac:dyDescent="0.15">
      <c r="A76" s="136"/>
      <c r="B76" s="137"/>
      <c r="C76" s="137"/>
      <c r="D76" s="137"/>
      <c r="E76" s="137"/>
      <c r="F76" s="138"/>
      <c r="G76" s="29"/>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8"/>
    </row>
    <row r="77" spans="1:50" ht="52.5" hidden="1" customHeight="1" x14ac:dyDescent="0.15">
      <c r="A77" s="136"/>
      <c r="B77" s="137"/>
      <c r="C77" s="137"/>
      <c r="D77" s="137"/>
      <c r="E77" s="137"/>
      <c r="F77" s="138"/>
      <c r="G77" s="29"/>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8"/>
    </row>
    <row r="78" spans="1:50" ht="52.5" hidden="1" customHeight="1" x14ac:dyDescent="0.15">
      <c r="A78" s="136"/>
      <c r="B78" s="137"/>
      <c r="C78" s="137"/>
      <c r="D78" s="137"/>
      <c r="E78" s="137"/>
      <c r="F78" s="138"/>
      <c r="G78" s="29"/>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8"/>
    </row>
    <row r="79" spans="1:50" ht="52.5" hidden="1" customHeight="1" x14ac:dyDescent="0.15">
      <c r="A79" s="136"/>
      <c r="B79" s="137"/>
      <c r="C79" s="137"/>
      <c r="D79" s="137"/>
      <c r="E79" s="137"/>
      <c r="F79" s="138"/>
      <c r="G79" s="2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8"/>
    </row>
    <row r="80" spans="1:50" ht="52.5" hidden="1" customHeight="1" x14ac:dyDescent="0.15">
      <c r="A80" s="136"/>
      <c r="B80" s="137"/>
      <c r="C80" s="137"/>
      <c r="D80" s="137"/>
      <c r="E80" s="137"/>
      <c r="F80" s="138"/>
      <c r="G80" s="29"/>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8"/>
    </row>
    <row r="81" spans="1:50" ht="52.5" hidden="1" customHeight="1" x14ac:dyDescent="0.15">
      <c r="A81" s="136"/>
      <c r="B81" s="137"/>
      <c r="C81" s="137"/>
      <c r="D81" s="137"/>
      <c r="E81" s="137"/>
      <c r="F81" s="138"/>
      <c r="G81" s="29"/>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8"/>
    </row>
    <row r="82" spans="1:50" ht="52.5" hidden="1" customHeight="1" x14ac:dyDescent="0.15">
      <c r="A82" s="136"/>
      <c r="B82" s="137"/>
      <c r="C82" s="137"/>
      <c r="D82" s="137"/>
      <c r="E82" s="137"/>
      <c r="F82" s="138"/>
      <c r="G82" s="29"/>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8"/>
    </row>
    <row r="83" spans="1:50" ht="52.5" hidden="1" customHeight="1" x14ac:dyDescent="0.15">
      <c r="A83" s="136"/>
      <c r="B83" s="137"/>
      <c r="C83" s="137"/>
      <c r="D83" s="137"/>
      <c r="E83" s="137"/>
      <c r="F83" s="138"/>
      <c r="G83" s="29"/>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8"/>
    </row>
    <row r="84" spans="1:50" ht="52.5" hidden="1" customHeight="1" x14ac:dyDescent="0.15">
      <c r="A84" s="136"/>
      <c r="B84" s="137"/>
      <c r="C84" s="137"/>
      <c r="D84" s="137"/>
      <c r="E84" s="137"/>
      <c r="F84" s="138"/>
      <c r="G84" s="29"/>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8"/>
    </row>
    <row r="85" spans="1:50" ht="42.6" hidden="1" customHeight="1" x14ac:dyDescent="0.15">
      <c r="A85" s="136"/>
      <c r="B85" s="137"/>
      <c r="C85" s="137"/>
      <c r="D85" s="137"/>
      <c r="E85" s="137"/>
      <c r="F85" s="138"/>
      <c r="G85" s="29"/>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8"/>
    </row>
    <row r="86" spans="1:50" ht="52.5" hidden="1" customHeight="1" x14ac:dyDescent="0.15">
      <c r="A86" s="136"/>
      <c r="B86" s="137"/>
      <c r="C86" s="137"/>
      <c r="D86" s="137"/>
      <c r="E86" s="137"/>
      <c r="F86" s="138"/>
      <c r="G86" s="29"/>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8"/>
    </row>
    <row r="87" spans="1:50" ht="52.5" hidden="1" customHeight="1" x14ac:dyDescent="0.15">
      <c r="A87" s="136"/>
      <c r="B87" s="137"/>
      <c r="C87" s="137"/>
      <c r="D87" s="137"/>
      <c r="E87" s="137"/>
      <c r="F87" s="138"/>
      <c r="G87" s="29"/>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8"/>
    </row>
    <row r="88" spans="1:50" ht="52.5" hidden="1" customHeight="1" x14ac:dyDescent="0.15">
      <c r="A88" s="136"/>
      <c r="B88" s="137"/>
      <c r="C88" s="137"/>
      <c r="D88" s="137"/>
      <c r="E88" s="137"/>
      <c r="F88" s="138"/>
      <c r="G88" s="29"/>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8"/>
    </row>
    <row r="89" spans="1:50" ht="52.5" hidden="1" customHeight="1" x14ac:dyDescent="0.15">
      <c r="A89" s="136"/>
      <c r="B89" s="137"/>
      <c r="C89" s="137"/>
      <c r="D89" s="137"/>
      <c r="E89" s="137"/>
      <c r="F89" s="138"/>
      <c r="G89" s="29"/>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8"/>
    </row>
    <row r="90" spans="1:50" ht="52.5" hidden="1" customHeight="1" x14ac:dyDescent="0.15">
      <c r="A90" s="136"/>
      <c r="B90" s="137"/>
      <c r="C90" s="137"/>
      <c r="D90" s="137"/>
      <c r="E90" s="137"/>
      <c r="F90" s="138"/>
      <c r="G90" s="29"/>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8"/>
    </row>
    <row r="91" spans="1:50" ht="47.85" hidden="1" customHeight="1" x14ac:dyDescent="0.15">
      <c r="A91" s="136"/>
      <c r="B91" s="137"/>
      <c r="C91" s="137"/>
      <c r="D91" s="137"/>
      <c r="E91" s="137"/>
      <c r="F91" s="138"/>
      <c r="G91" s="29"/>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8"/>
    </row>
    <row r="92" spans="1:50" ht="14.25" hidden="1" thickBot="1" x14ac:dyDescent="0.2">
      <c r="A92" s="1299"/>
      <c r="B92" s="1300"/>
      <c r="C92" s="1300"/>
      <c r="D92" s="1300"/>
      <c r="E92" s="1300"/>
      <c r="F92" s="1301"/>
      <c r="G92" s="27" t="s">
        <v>455</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6"/>
    </row>
    <row r="93" spans="1:50" s="2" customFormat="1" hidden="1" x14ac:dyDescent="0.15">
      <c r="A93" s="25"/>
      <c r="B93" s="25"/>
      <c r="C93" s="25"/>
      <c r="D93" s="25"/>
      <c r="E93" s="25"/>
      <c r="F93" s="25"/>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spans="1:50" s="2" customFormat="1" ht="26.25" hidden="1" customHeight="1" thickBot="1" x14ac:dyDescent="0.2">
      <c r="A94" s="23"/>
      <c r="B94" s="23"/>
      <c r="C94" s="23"/>
      <c r="D94" s="23"/>
      <c r="E94" s="23"/>
      <c r="F94" s="23"/>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ht="30" hidden="1" customHeight="1" x14ac:dyDescent="0.15">
      <c r="A95" s="1302" t="s">
        <v>454</v>
      </c>
      <c r="B95" s="1303"/>
      <c r="C95" s="1303"/>
      <c r="D95" s="1303"/>
      <c r="E95" s="1303"/>
      <c r="F95" s="1304"/>
      <c r="G95" s="1308" t="s">
        <v>453</v>
      </c>
      <c r="H95" s="1309"/>
      <c r="I95" s="1309"/>
      <c r="J95" s="1309"/>
      <c r="K95" s="1309"/>
      <c r="L95" s="1309"/>
      <c r="M95" s="1309"/>
      <c r="N95" s="1309"/>
      <c r="O95" s="1309"/>
      <c r="P95" s="1309"/>
      <c r="Q95" s="1309"/>
      <c r="R95" s="1309"/>
      <c r="S95" s="1309"/>
      <c r="T95" s="1309"/>
      <c r="U95" s="1309"/>
      <c r="V95" s="1309"/>
      <c r="W95" s="1309"/>
      <c r="X95" s="1309"/>
      <c r="Y95" s="1309"/>
      <c r="Z95" s="1309"/>
      <c r="AA95" s="1309"/>
      <c r="AB95" s="1310"/>
      <c r="AC95" s="1308" t="s">
        <v>452</v>
      </c>
      <c r="AD95" s="1309"/>
      <c r="AE95" s="1309"/>
      <c r="AF95" s="1309"/>
      <c r="AG95" s="1309"/>
      <c r="AH95" s="1309"/>
      <c r="AI95" s="1309"/>
      <c r="AJ95" s="1309"/>
      <c r="AK95" s="1309"/>
      <c r="AL95" s="1309"/>
      <c r="AM95" s="1309"/>
      <c r="AN95" s="1309"/>
      <c r="AO95" s="1309"/>
      <c r="AP95" s="1309"/>
      <c r="AQ95" s="1309"/>
      <c r="AR95" s="1309"/>
      <c r="AS95" s="1309"/>
      <c r="AT95" s="1309"/>
      <c r="AU95" s="1309"/>
      <c r="AV95" s="1309"/>
      <c r="AW95" s="1309"/>
      <c r="AX95" s="1311"/>
    </row>
    <row r="96" spans="1:50" ht="24.75" hidden="1" customHeight="1" x14ac:dyDescent="0.15">
      <c r="A96" s="248"/>
      <c r="B96" s="249"/>
      <c r="C96" s="249"/>
      <c r="D96" s="249"/>
      <c r="E96" s="249"/>
      <c r="F96" s="250"/>
      <c r="G96" s="413" t="s">
        <v>78</v>
      </c>
      <c r="H96" s="428"/>
      <c r="I96" s="428"/>
      <c r="J96" s="428"/>
      <c r="K96" s="428"/>
      <c r="L96" s="272" t="s">
        <v>444</v>
      </c>
      <c r="M96" s="243"/>
      <c r="N96" s="243"/>
      <c r="O96" s="243"/>
      <c r="P96" s="243"/>
      <c r="Q96" s="243"/>
      <c r="R96" s="243"/>
      <c r="S96" s="243"/>
      <c r="T96" s="243"/>
      <c r="U96" s="243"/>
      <c r="V96" s="243"/>
      <c r="W96" s="243"/>
      <c r="X96" s="259"/>
      <c r="Y96" s="1292" t="s">
        <v>443</v>
      </c>
      <c r="Z96" s="1293"/>
      <c r="AA96" s="1293"/>
      <c r="AB96" s="1294"/>
      <c r="AC96" s="413" t="s">
        <v>78</v>
      </c>
      <c r="AD96" s="428"/>
      <c r="AE96" s="428"/>
      <c r="AF96" s="428"/>
      <c r="AG96" s="428"/>
      <c r="AH96" s="272" t="s">
        <v>444</v>
      </c>
      <c r="AI96" s="243"/>
      <c r="AJ96" s="243"/>
      <c r="AK96" s="243"/>
      <c r="AL96" s="243"/>
      <c r="AM96" s="243"/>
      <c r="AN96" s="243"/>
      <c r="AO96" s="243"/>
      <c r="AP96" s="243"/>
      <c r="AQ96" s="243"/>
      <c r="AR96" s="243"/>
      <c r="AS96" s="243"/>
      <c r="AT96" s="259"/>
      <c r="AU96" s="1292" t="s">
        <v>443</v>
      </c>
      <c r="AV96" s="1293"/>
      <c r="AW96" s="1293"/>
      <c r="AX96" s="1295"/>
    </row>
    <row r="97" spans="1:50" ht="24.75" hidden="1" customHeight="1" x14ac:dyDescent="0.15">
      <c r="A97" s="248"/>
      <c r="B97" s="249"/>
      <c r="C97" s="249"/>
      <c r="D97" s="249"/>
      <c r="E97" s="249"/>
      <c r="F97" s="250"/>
      <c r="G97" s="1273" t="s">
        <v>451</v>
      </c>
      <c r="H97" s="475"/>
      <c r="I97" s="475"/>
      <c r="J97" s="475"/>
      <c r="K97" s="1274"/>
      <c r="L97" s="1275"/>
      <c r="M97" s="1276"/>
      <c r="N97" s="1276"/>
      <c r="O97" s="1276"/>
      <c r="P97" s="1276"/>
      <c r="Q97" s="1276"/>
      <c r="R97" s="1276"/>
      <c r="S97" s="1276"/>
      <c r="T97" s="1276"/>
      <c r="U97" s="1276"/>
      <c r="V97" s="1276"/>
      <c r="W97" s="1276"/>
      <c r="X97" s="1277"/>
      <c r="Y97" s="1278"/>
      <c r="Z97" s="1279"/>
      <c r="AA97" s="1279"/>
      <c r="AB97" s="1280"/>
      <c r="AC97" s="1273"/>
      <c r="AD97" s="475"/>
      <c r="AE97" s="475"/>
      <c r="AF97" s="475"/>
      <c r="AG97" s="1274"/>
      <c r="AH97" s="1275"/>
      <c r="AI97" s="1276"/>
      <c r="AJ97" s="1276"/>
      <c r="AK97" s="1276"/>
      <c r="AL97" s="1276"/>
      <c r="AM97" s="1276"/>
      <c r="AN97" s="1276"/>
      <c r="AO97" s="1276"/>
      <c r="AP97" s="1276"/>
      <c r="AQ97" s="1276"/>
      <c r="AR97" s="1276"/>
      <c r="AS97" s="1276"/>
      <c r="AT97" s="1277"/>
      <c r="AU97" s="1278"/>
      <c r="AV97" s="1279"/>
      <c r="AW97" s="1279"/>
      <c r="AX97" s="1281"/>
    </row>
    <row r="98" spans="1:50" ht="24.75" hidden="1" customHeight="1" x14ac:dyDescent="0.15">
      <c r="A98" s="248"/>
      <c r="B98" s="249"/>
      <c r="C98" s="249"/>
      <c r="D98" s="249"/>
      <c r="E98" s="249"/>
      <c r="F98" s="250"/>
      <c r="G98" s="1256"/>
      <c r="H98" s="494"/>
      <c r="I98" s="494"/>
      <c r="J98" s="494"/>
      <c r="K98" s="1257"/>
      <c r="L98" s="1258"/>
      <c r="M98" s="1259"/>
      <c r="N98" s="1259"/>
      <c r="O98" s="1259"/>
      <c r="P98" s="1259"/>
      <c r="Q98" s="1259"/>
      <c r="R98" s="1259"/>
      <c r="S98" s="1259"/>
      <c r="T98" s="1259"/>
      <c r="U98" s="1259"/>
      <c r="V98" s="1259"/>
      <c r="W98" s="1259"/>
      <c r="X98" s="1260"/>
      <c r="Y98" s="1261"/>
      <c r="Z98" s="1262"/>
      <c r="AA98" s="1262"/>
      <c r="AB98" s="1272"/>
      <c r="AC98" s="1256"/>
      <c r="AD98" s="494"/>
      <c r="AE98" s="494"/>
      <c r="AF98" s="494"/>
      <c r="AG98" s="1257"/>
      <c r="AH98" s="1258"/>
      <c r="AI98" s="1259"/>
      <c r="AJ98" s="1259"/>
      <c r="AK98" s="1259"/>
      <c r="AL98" s="1259"/>
      <c r="AM98" s="1259"/>
      <c r="AN98" s="1259"/>
      <c r="AO98" s="1259"/>
      <c r="AP98" s="1259"/>
      <c r="AQ98" s="1259"/>
      <c r="AR98" s="1259"/>
      <c r="AS98" s="1259"/>
      <c r="AT98" s="1260"/>
      <c r="AU98" s="1261"/>
      <c r="AV98" s="1262"/>
      <c r="AW98" s="1262"/>
      <c r="AX98" s="1263"/>
    </row>
    <row r="99" spans="1:50" ht="24.75" hidden="1" customHeight="1" x14ac:dyDescent="0.15">
      <c r="A99" s="248"/>
      <c r="B99" s="249"/>
      <c r="C99" s="249"/>
      <c r="D99" s="249"/>
      <c r="E99" s="249"/>
      <c r="F99" s="250"/>
      <c r="G99" s="1256"/>
      <c r="H99" s="494"/>
      <c r="I99" s="494"/>
      <c r="J99" s="494"/>
      <c r="K99" s="1257"/>
      <c r="L99" s="1258"/>
      <c r="M99" s="1259"/>
      <c r="N99" s="1259"/>
      <c r="O99" s="1259"/>
      <c r="P99" s="1259"/>
      <c r="Q99" s="1259"/>
      <c r="R99" s="1259"/>
      <c r="S99" s="1259"/>
      <c r="T99" s="1259"/>
      <c r="U99" s="1259"/>
      <c r="V99" s="1259"/>
      <c r="W99" s="1259"/>
      <c r="X99" s="1260"/>
      <c r="Y99" s="1261"/>
      <c r="Z99" s="1262"/>
      <c r="AA99" s="1262"/>
      <c r="AB99" s="1272"/>
      <c r="AC99" s="1256"/>
      <c r="AD99" s="494"/>
      <c r="AE99" s="494"/>
      <c r="AF99" s="494"/>
      <c r="AG99" s="1257"/>
      <c r="AH99" s="1258"/>
      <c r="AI99" s="1259"/>
      <c r="AJ99" s="1259"/>
      <c r="AK99" s="1259"/>
      <c r="AL99" s="1259"/>
      <c r="AM99" s="1259"/>
      <c r="AN99" s="1259"/>
      <c r="AO99" s="1259"/>
      <c r="AP99" s="1259"/>
      <c r="AQ99" s="1259"/>
      <c r="AR99" s="1259"/>
      <c r="AS99" s="1259"/>
      <c r="AT99" s="1260"/>
      <c r="AU99" s="1261"/>
      <c r="AV99" s="1262"/>
      <c r="AW99" s="1262"/>
      <c r="AX99" s="1263"/>
    </row>
    <row r="100" spans="1:50" ht="24.75" hidden="1" customHeight="1" x14ac:dyDescent="0.15">
      <c r="A100" s="248"/>
      <c r="B100" s="249"/>
      <c r="C100" s="249"/>
      <c r="D100" s="249"/>
      <c r="E100" s="249"/>
      <c r="F100" s="250"/>
      <c r="G100" s="1256"/>
      <c r="H100" s="494"/>
      <c r="I100" s="494"/>
      <c r="J100" s="494"/>
      <c r="K100" s="1257"/>
      <c r="L100" s="1258"/>
      <c r="M100" s="1259"/>
      <c r="N100" s="1259"/>
      <c r="O100" s="1259"/>
      <c r="P100" s="1259"/>
      <c r="Q100" s="1259"/>
      <c r="R100" s="1259"/>
      <c r="S100" s="1259"/>
      <c r="T100" s="1259"/>
      <c r="U100" s="1259"/>
      <c r="V100" s="1259"/>
      <c r="W100" s="1259"/>
      <c r="X100" s="1260"/>
      <c r="Y100" s="1261"/>
      <c r="Z100" s="1262"/>
      <c r="AA100" s="1262"/>
      <c r="AB100" s="1272"/>
      <c r="AC100" s="1256"/>
      <c r="AD100" s="494"/>
      <c r="AE100" s="494"/>
      <c r="AF100" s="494"/>
      <c r="AG100" s="1257"/>
      <c r="AH100" s="1258"/>
      <c r="AI100" s="1259"/>
      <c r="AJ100" s="1259"/>
      <c r="AK100" s="1259"/>
      <c r="AL100" s="1259"/>
      <c r="AM100" s="1259"/>
      <c r="AN100" s="1259"/>
      <c r="AO100" s="1259"/>
      <c r="AP100" s="1259"/>
      <c r="AQ100" s="1259"/>
      <c r="AR100" s="1259"/>
      <c r="AS100" s="1259"/>
      <c r="AT100" s="1260"/>
      <c r="AU100" s="1261"/>
      <c r="AV100" s="1262"/>
      <c r="AW100" s="1262"/>
      <c r="AX100" s="1263"/>
    </row>
    <row r="101" spans="1:50" ht="24.75" hidden="1" customHeight="1" x14ac:dyDescent="0.15">
      <c r="A101" s="248"/>
      <c r="B101" s="249"/>
      <c r="C101" s="249"/>
      <c r="D101" s="249"/>
      <c r="E101" s="249"/>
      <c r="F101" s="250"/>
      <c r="G101" s="1256"/>
      <c r="H101" s="494"/>
      <c r="I101" s="494"/>
      <c r="J101" s="494"/>
      <c r="K101" s="1257"/>
      <c r="L101" s="1258"/>
      <c r="M101" s="1259"/>
      <c r="N101" s="1259"/>
      <c r="O101" s="1259"/>
      <c r="P101" s="1259"/>
      <c r="Q101" s="1259"/>
      <c r="R101" s="1259"/>
      <c r="S101" s="1259"/>
      <c r="T101" s="1259"/>
      <c r="U101" s="1259"/>
      <c r="V101" s="1259"/>
      <c r="W101" s="1259"/>
      <c r="X101" s="1260"/>
      <c r="Y101" s="1261"/>
      <c r="Z101" s="1262"/>
      <c r="AA101" s="1262"/>
      <c r="AB101" s="1262"/>
      <c r="AC101" s="1256"/>
      <c r="AD101" s="494"/>
      <c r="AE101" s="494"/>
      <c r="AF101" s="494"/>
      <c r="AG101" s="1257"/>
      <c r="AH101" s="1258"/>
      <c r="AI101" s="1259"/>
      <c r="AJ101" s="1259"/>
      <c r="AK101" s="1259"/>
      <c r="AL101" s="1259"/>
      <c r="AM101" s="1259"/>
      <c r="AN101" s="1259"/>
      <c r="AO101" s="1259"/>
      <c r="AP101" s="1259"/>
      <c r="AQ101" s="1259"/>
      <c r="AR101" s="1259"/>
      <c r="AS101" s="1259"/>
      <c r="AT101" s="1260"/>
      <c r="AU101" s="1261"/>
      <c r="AV101" s="1262"/>
      <c r="AW101" s="1262"/>
      <c r="AX101" s="1263"/>
    </row>
    <row r="102" spans="1:50" ht="24.75" hidden="1" customHeight="1" x14ac:dyDescent="0.15">
      <c r="A102" s="248"/>
      <c r="B102" s="249"/>
      <c r="C102" s="249"/>
      <c r="D102" s="249"/>
      <c r="E102" s="249"/>
      <c r="F102" s="250"/>
      <c r="G102" s="1256"/>
      <c r="H102" s="494"/>
      <c r="I102" s="494"/>
      <c r="J102" s="494"/>
      <c r="K102" s="1257"/>
      <c r="L102" s="1258"/>
      <c r="M102" s="1259"/>
      <c r="N102" s="1259"/>
      <c r="O102" s="1259"/>
      <c r="P102" s="1259"/>
      <c r="Q102" s="1259"/>
      <c r="R102" s="1259"/>
      <c r="S102" s="1259"/>
      <c r="T102" s="1259"/>
      <c r="U102" s="1259"/>
      <c r="V102" s="1259"/>
      <c r="W102" s="1259"/>
      <c r="X102" s="1260"/>
      <c r="Y102" s="1261"/>
      <c r="Z102" s="1262"/>
      <c r="AA102" s="1262"/>
      <c r="AB102" s="1262"/>
      <c r="AC102" s="1256"/>
      <c r="AD102" s="494"/>
      <c r="AE102" s="494"/>
      <c r="AF102" s="494"/>
      <c r="AG102" s="1257"/>
      <c r="AH102" s="1258"/>
      <c r="AI102" s="1259"/>
      <c r="AJ102" s="1259"/>
      <c r="AK102" s="1259"/>
      <c r="AL102" s="1259"/>
      <c r="AM102" s="1259"/>
      <c r="AN102" s="1259"/>
      <c r="AO102" s="1259"/>
      <c r="AP102" s="1259"/>
      <c r="AQ102" s="1259"/>
      <c r="AR102" s="1259"/>
      <c r="AS102" s="1259"/>
      <c r="AT102" s="1260"/>
      <c r="AU102" s="1261"/>
      <c r="AV102" s="1262"/>
      <c r="AW102" s="1262"/>
      <c r="AX102" s="1263"/>
    </row>
    <row r="103" spans="1:50" ht="24.75" hidden="1" customHeight="1" x14ac:dyDescent="0.15">
      <c r="A103" s="248"/>
      <c r="B103" s="249"/>
      <c r="C103" s="249"/>
      <c r="D103" s="249"/>
      <c r="E103" s="249"/>
      <c r="F103" s="250"/>
      <c r="G103" s="1256"/>
      <c r="H103" s="494"/>
      <c r="I103" s="494"/>
      <c r="J103" s="494"/>
      <c r="K103" s="1257"/>
      <c r="L103" s="1258"/>
      <c r="M103" s="1259"/>
      <c r="N103" s="1259"/>
      <c r="O103" s="1259"/>
      <c r="P103" s="1259"/>
      <c r="Q103" s="1259"/>
      <c r="R103" s="1259"/>
      <c r="S103" s="1259"/>
      <c r="T103" s="1259"/>
      <c r="U103" s="1259"/>
      <c r="V103" s="1259"/>
      <c r="W103" s="1259"/>
      <c r="X103" s="1260"/>
      <c r="Y103" s="1261"/>
      <c r="Z103" s="1262"/>
      <c r="AA103" s="1262"/>
      <c r="AB103" s="1262"/>
      <c r="AC103" s="1256"/>
      <c r="AD103" s="494"/>
      <c r="AE103" s="494"/>
      <c r="AF103" s="494"/>
      <c r="AG103" s="1257"/>
      <c r="AH103" s="1258"/>
      <c r="AI103" s="1259"/>
      <c r="AJ103" s="1259"/>
      <c r="AK103" s="1259"/>
      <c r="AL103" s="1259"/>
      <c r="AM103" s="1259"/>
      <c r="AN103" s="1259"/>
      <c r="AO103" s="1259"/>
      <c r="AP103" s="1259"/>
      <c r="AQ103" s="1259"/>
      <c r="AR103" s="1259"/>
      <c r="AS103" s="1259"/>
      <c r="AT103" s="1260"/>
      <c r="AU103" s="1261"/>
      <c r="AV103" s="1262"/>
      <c r="AW103" s="1262"/>
      <c r="AX103" s="1263"/>
    </row>
    <row r="104" spans="1:50" ht="24.75" hidden="1" customHeight="1" x14ac:dyDescent="0.15">
      <c r="A104" s="248"/>
      <c r="B104" s="249"/>
      <c r="C104" s="249"/>
      <c r="D104" s="249"/>
      <c r="E104" s="249"/>
      <c r="F104" s="250"/>
      <c r="G104" s="1264"/>
      <c r="H104" s="515"/>
      <c r="I104" s="515"/>
      <c r="J104" s="515"/>
      <c r="K104" s="1265"/>
      <c r="L104" s="1266"/>
      <c r="M104" s="1267"/>
      <c r="N104" s="1267"/>
      <c r="O104" s="1267"/>
      <c r="P104" s="1267"/>
      <c r="Q104" s="1267"/>
      <c r="R104" s="1267"/>
      <c r="S104" s="1267"/>
      <c r="T104" s="1267"/>
      <c r="U104" s="1267"/>
      <c r="V104" s="1267"/>
      <c r="W104" s="1267"/>
      <c r="X104" s="1268"/>
      <c r="Y104" s="1269"/>
      <c r="Z104" s="1270"/>
      <c r="AA104" s="1270"/>
      <c r="AB104" s="1270"/>
      <c r="AC104" s="1264"/>
      <c r="AD104" s="515"/>
      <c r="AE104" s="515"/>
      <c r="AF104" s="515"/>
      <c r="AG104" s="1265"/>
      <c r="AH104" s="1266"/>
      <c r="AI104" s="1267"/>
      <c r="AJ104" s="1267"/>
      <c r="AK104" s="1267"/>
      <c r="AL104" s="1267"/>
      <c r="AM104" s="1267"/>
      <c r="AN104" s="1267"/>
      <c r="AO104" s="1267"/>
      <c r="AP104" s="1267"/>
      <c r="AQ104" s="1267"/>
      <c r="AR104" s="1267"/>
      <c r="AS104" s="1267"/>
      <c r="AT104" s="1268"/>
      <c r="AU104" s="1269"/>
      <c r="AV104" s="1270"/>
      <c r="AW104" s="1270"/>
      <c r="AX104" s="1271"/>
    </row>
    <row r="105" spans="1:50" ht="24.75" hidden="1" customHeight="1" x14ac:dyDescent="0.15">
      <c r="A105" s="248"/>
      <c r="B105" s="249"/>
      <c r="C105" s="249"/>
      <c r="D105" s="249"/>
      <c r="E105" s="249"/>
      <c r="F105" s="250"/>
      <c r="G105" s="1282" t="s">
        <v>40</v>
      </c>
      <c r="H105" s="243"/>
      <c r="I105" s="243"/>
      <c r="J105" s="243"/>
      <c r="K105" s="243"/>
      <c r="L105" s="1283"/>
      <c r="M105" s="196"/>
      <c r="N105" s="196"/>
      <c r="O105" s="196"/>
      <c r="P105" s="196"/>
      <c r="Q105" s="196"/>
      <c r="R105" s="196"/>
      <c r="S105" s="196"/>
      <c r="T105" s="196"/>
      <c r="U105" s="196"/>
      <c r="V105" s="196"/>
      <c r="W105" s="196"/>
      <c r="X105" s="197"/>
      <c r="Y105" s="1284">
        <f>SUM(Y97:AB104)</f>
        <v>0</v>
      </c>
      <c r="Z105" s="1285"/>
      <c r="AA105" s="1285"/>
      <c r="AB105" s="1286"/>
      <c r="AC105" s="1282" t="s">
        <v>40</v>
      </c>
      <c r="AD105" s="243"/>
      <c r="AE105" s="243"/>
      <c r="AF105" s="243"/>
      <c r="AG105" s="243"/>
      <c r="AH105" s="1283"/>
      <c r="AI105" s="196"/>
      <c r="AJ105" s="196"/>
      <c r="AK105" s="196"/>
      <c r="AL105" s="196"/>
      <c r="AM105" s="196"/>
      <c r="AN105" s="196"/>
      <c r="AO105" s="196"/>
      <c r="AP105" s="196"/>
      <c r="AQ105" s="196"/>
      <c r="AR105" s="196"/>
      <c r="AS105" s="196"/>
      <c r="AT105" s="197"/>
      <c r="AU105" s="1284">
        <f>SUM(AU97:AX104)</f>
        <v>0</v>
      </c>
      <c r="AV105" s="1285"/>
      <c r="AW105" s="1285"/>
      <c r="AX105" s="1287"/>
    </row>
    <row r="106" spans="1:50" ht="30" hidden="1" customHeight="1" x14ac:dyDescent="0.15">
      <c r="A106" s="248"/>
      <c r="B106" s="249"/>
      <c r="C106" s="249"/>
      <c r="D106" s="249"/>
      <c r="E106" s="249"/>
      <c r="F106" s="250"/>
      <c r="G106" s="1288" t="s">
        <v>450</v>
      </c>
      <c r="H106" s="1289"/>
      <c r="I106" s="1289"/>
      <c r="J106" s="1289"/>
      <c r="K106" s="1289"/>
      <c r="L106" s="1289"/>
      <c r="M106" s="1289"/>
      <c r="N106" s="1289"/>
      <c r="O106" s="1289"/>
      <c r="P106" s="1289"/>
      <c r="Q106" s="1289"/>
      <c r="R106" s="1289"/>
      <c r="S106" s="1289"/>
      <c r="T106" s="1289"/>
      <c r="U106" s="1289"/>
      <c r="V106" s="1289"/>
      <c r="W106" s="1289"/>
      <c r="X106" s="1289"/>
      <c r="Y106" s="1289"/>
      <c r="Z106" s="1289"/>
      <c r="AA106" s="1289"/>
      <c r="AB106" s="1290"/>
      <c r="AC106" s="1288" t="s">
        <v>449</v>
      </c>
      <c r="AD106" s="1289"/>
      <c r="AE106" s="1289"/>
      <c r="AF106" s="1289"/>
      <c r="AG106" s="1289"/>
      <c r="AH106" s="1289"/>
      <c r="AI106" s="1289"/>
      <c r="AJ106" s="1289"/>
      <c r="AK106" s="1289"/>
      <c r="AL106" s="1289"/>
      <c r="AM106" s="1289"/>
      <c r="AN106" s="1289"/>
      <c r="AO106" s="1289"/>
      <c r="AP106" s="1289"/>
      <c r="AQ106" s="1289"/>
      <c r="AR106" s="1289"/>
      <c r="AS106" s="1289"/>
      <c r="AT106" s="1289"/>
      <c r="AU106" s="1289"/>
      <c r="AV106" s="1289"/>
      <c r="AW106" s="1289"/>
      <c r="AX106" s="1291"/>
    </row>
    <row r="107" spans="1:50" ht="25.5" hidden="1" customHeight="1" x14ac:dyDescent="0.15">
      <c r="A107" s="248"/>
      <c r="B107" s="249"/>
      <c r="C107" s="249"/>
      <c r="D107" s="249"/>
      <c r="E107" s="249"/>
      <c r="F107" s="250"/>
      <c r="G107" s="413" t="s">
        <v>78</v>
      </c>
      <c r="H107" s="428"/>
      <c r="I107" s="428"/>
      <c r="J107" s="428"/>
      <c r="K107" s="428"/>
      <c r="L107" s="272" t="s">
        <v>444</v>
      </c>
      <c r="M107" s="243"/>
      <c r="N107" s="243"/>
      <c r="O107" s="243"/>
      <c r="P107" s="243"/>
      <c r="Q107" s="243"/>
      <c r="R107" s="243"/>
      <c r="S107" s="243"/>
      <c r="T107" s="243"/>
      <c r="U107" s="243"/>
      <c r="V107" s="243"/>
      <c r="W107" s="243"/>
      <c r="X107" s="259"/>
      <c r="Y107" s="1292" t="s">
        <v>443</v>
      </c>
      <c r="Z107" s="1293"/>
      <c r="AA107" s="1293"/>
      <c r="AB107" s="1294"/>
      <c r="AC107" s="413" t="s">
        <v>78</v>
      </c>
      <c r="AD107" s="428"/>
      <c r="AE107" s="428"/>
      <c r="AF107" s="428"/>
      <c r="AG107" s="428"/>
      <c r="AH107" s="272" t="s">
        <v>444</v>
      </c>
      <c r="AI107" s="243"/>
      <c r="AJ107" s="243"/>
      <c r="AK107" s="243"/>
      <c r="AL107" s="243"/>
      <c r="AM107" s="243"/>
      <c r="AN107" s="243"/>
      <c r="AO107" s="243"/>
      <c r="AP107" s="243"/>
      <c r="AQ107" s="243"/>
      <c r="AR107" s="243"/>
      <c r="AS107" s="243"/>
      <c r="AT107" s="259"/>
      <c r="AU107" s="1292" t="s">
        <v>443</v>
      </c>
      <c r="AV107" s="1293"/>
      <c r="AW107" s="1293"/>
      <c r="AX107" s="1295"/>
    </row>
    <row r="108" spans="1:50" ht="24.75" hidden="1" customHeight="1" x14ac:dyDescent="0.15">
      <c r="A108" s="248"/>
      <c r="B108" s="249"/>
      <c r="C108" s="249"/>
      <c r="D108" s="249"/>
      <c r="E108" s="249"/>
      <c r="F108" s="250"/>
      <c r="G108" s="1273"/>
      <c r="H108" s="475"/>
      <c r="I108" s="475"/>
      <c r="J108" s="475"/>
      <c r="K108" s="1274"/>
      <c r="L108" s="1275"/>
      <c r="M108" s="1276"/>
      <c r="N108" s="1276"/>
      <c r="O108" s="1276"/>
      <c r="P108" s="1276"/>
      <c r="Q108" s="1276"/>
      <c r="R108" s="1276"/>
      <c r="S108" s="1276"/>
      <c r="T108" s="1276"/>
      <c r="U108" s="1276"/>
      <c r="V108" s="1276"/>
      <c r="W108" s="1276"/>
      <c r="X108" s="1277"/>
      <c r="Y108" s="1278"/>
      <c r="Z108" s="1279"/>
      <c r="AA108" s="1279"/>
      <c r="AB108" s="1280"/>
      <c r="AC108" s="1273"/>
      <c r="AD108" s="475"/>
      <c r="AE108" s="475"/>
      <c r="AF108" s="475"/>
      <c r="AG108" s="1274"/>
      <c r="AH108" s="1275"/>
      <c r="AI108" s="1276"/>
      <c r="AJ108" s="1276"/>
      <c r="AK108" s="1276"/>
      <c r="AL108" s="1276"/>
      <c r="AM108" s="1276"/>
      <c r="AN108" s="1276"/>
      <c r="AO108" s="1276"/>
      <c r="AP108" s="1276"/>
      <c r="AQ108" s="1276"/>
      <c r="AR108" s="1276"/>
      <c r="AS108" s="1276"/>
      <c r="AT108" s="1277"/>
      <c r="AU108" s="1278"/>
      <c r="AV108" s="1279"/>
      <c r="AW108" s="1279"/>
      <c r="AX108" s="1281"/>
    </row>
    <row r="109" spans="1:50" ht="24.75" hidden="1" customHeight="1" x14ac:dyDescent="0.15">
      <c r="A109" s="248"/>
      <c r="B109" s="249"/>
      <c r="C109" s="249"/>
      <c r="D109" s="249"/>
      <c r="E109" s="249"/>
      <c r="F109" s="250"/>
      <c r="G109" s="1256"/>
      <c r="H109" s="494"/>
      <c r="I109" s="494"/>
      <c r="J109" s="494"/>
      <c r="K109" s="1257"/>
      <c r="L109" s="1258"/>
      <c r="M109" s="1259"/>
      <c r="N109" s="1259"/>
      <c r="O109" s="1259"/>
      <c r="P109" s="1259"/>
      <c r="Q109" s="1259"/>
      <c r="R109" s="1259"/>
      <c r="S109" s="1259"/>
      <c r="T109" s="1259"/>
      <c r="U109" s="1259"/>
      <c r="V109" s="1259"/>
      <c r="W109" s="1259"/>
      <c r="X109" s="1260"/>
      <c r="Y109" s="1261"/>
      <c r="Z109" s="1262"/>
      <c r="AA109" s="1262"/>
      <c r="AB109" s="1272"/>
      <c r="AC109" s="1256"/>
      <c r="AD109" s="494"/>
      <c r="AE109" s="494"/>
      <c r="AF109" s="494"/>
      <c r="AG109" s="1257"/>
      <c r="AH109" s="1258"/>
      <c r="AI109" s="1259"/>
      <c r="AJ109" s="1259"/>
      <c r="AK109" s="1259"/>
      <c r="AL109" s="1259"/>
      <c r="AM109" s="1259"/>
      <c r="AN109" s="1259"/>
      <c r="AO109" s="1259"/>
      <c r="AP109" s="1259"/>
      <c r="AQ109" s="1259"/>
      <c r="AR109" s="1259"/>
      <c r="AS109" s="1259"/>
      <c r="AT109" s="1260"/>
      <c r="AU109" s="1261"/>
      <c r="AV109" s="1262"/>
      <c r="AW109" s="1262"/>
      <c r="AX109" s="1263"/>
    </row>
    <row r="110" spans="1:50" ht="24.75" hidden="1" customHeight="1" x14ac:dyDescent="0.15">
      <c r="A110" s="248"/>
      <c r="B110" s="249"/>
      <c r="C110" s="249"/>
      <c r="D110" s="249"/>
      <c r="E110" s="249"/>
      <c r="F110" s="250"/>
      <c r="G110" s="1256"/>
      <c r="H110" s="494"/>
      <c r="I110" s="494"/>
      <c r="J110" s="494"/>
      <c r="K110" s="1257"/>
      <c r="L110" s="1258"/>
      <c r="M110" s="1259"/>
      <c r="N110" s="1259"/>
      <c r="O110" s="1259"/>
      <c r="P110" s="1259"/>
      <c r="Q110" s="1259"/>
      <c r="R110" s="1259"/>
      <c r="S110" s="1259"/>
      <c r="T110" s="1259"/>
      <c r="U110" s="1259"/>
      <c r="V110" s="1259"/>
      <c r="W110" s="1259"/>
      <c r="X110" s="1260"/>
      <c r="Y110" s="1261"/>
      <c r="Z110" s="1262"/>
      <c r="AA110" s="1262"/>
      <c r="AB110" s="1272"/>
      <c r="AC110" s="1256"/>
      <c r="AD110" s="494"/>
      <c r="AE110" s="494"/>
      <c r="AF110" s="494"/>
      <c r="AG110" s="1257"/>
      <c r="AH110" s="1258"/>
      <c r="AI110" s="1259"/>
      <c r="AJ110" s="1259"/>
      <c r="AK110" s="1259"/>
      <c r="AL110" s="1259"/>
      <c r="AM110" s="1259"/>
      <c r="AN110" s="1259"/>
      <c r="AO110" s="1259"/>
      <c r="AP110" s="1259"/>
      <c r="AQ110" s="1259"/>
      <c r="AR110" s="1259"/>
      <c r="AS110" s="1259"/>
      <c r="AT110" s="1260"/>
      <c r="AU110" s="1261"/>
      <c r="AV110" s="1262"/>
      <c r="AW110" s="1262"/>
      <c r="AX110" s="1263"/>
    </row>
    <row r="111" spans="1:50" ht="24.75" hidden="1" customHeight="1" x14ac:dyDescent="0.15">
      <c r="A111" s="248"/>
      <c r="B111" s="249"/>
      <c r="C111" s="249"/>
      <c r="D111" s="249"/>
      <c r="E111" s="249"/>
      <c r="F111" s="250"/>
      <c r="G111" s="1256"/>
      <c r="H111" s="494"/>
      <c r="I111" s="494"/>
      <c r="J111" s="494"/>
      <c r="K111" s="1257"/>
      <c r="L111" s="1258"/>
      <c r="M111" s="1259"/>
      <c r="N111" s="1259"/>
      <c r="O111" s="1259"/>
      <c r="P111" s="1259"/>
      <c r="Q111" s="1259"/>
      <c r="R111" s="1259"/>
      <c r="S111" s="1259"/>
      <c r="T111" s="1259"/>
      <c r="U111" s="1259"/>
      <c r="V111" s="1259"/>
      <c r="W111" s="1259"/>
      <c r="X111" s="1260"/>
      <c r="Y111" s="1261"/>
      <c r="Z111" s="1262"/>
      <c r="AA111" s="1262"/>
      <c r="AB111" s="1272"/>
      <c r="AC111" s="1256"/>
      <c r="AD111" s="494"/>
      <c r="AE111" s="494"/>
      <c r="AF111" s="494"/>
      <c r="AG111" s="1257"/>
      <c r="AH111" s="1258"/>
      <c r="AI111" s="1259"/>
      <c r="AJ111" s="1259"/>
      <c r="AK111" s="1259"/>
      <c r="AL111" s="1259"/>
      <c r="AM111" s="1259"/>
      <c r="AN111" s="1259"/>
      <c r="AO111" s="1259"/>
      <c r="AP111" s="1259"/>
      <c r="AQ111" s="1259"/>
      <c r="AR111" s="1259"/>
      <c r="AS111" s="1259"/>
      <c r="AT111" s="1260"/>
      <c r="AU111" s="1261"/>
      <c r="AV111" s="1262"/>
      <c r="AW111" s="1262"/>
      <c r="AX111" s="1263"/>
    </row>
    <row r="112" spans="1:50" ht="24.75" hidden="1" customHeight="1" x14ac:dyDescent="0.15">
      <c r="A112" s="248"/>
      <c r="B112" s="249"/>
      <c r="C112" s="249"/>
      <c r="D112" s="249"/>
      <c r="E112" s="249"/>
      <c r="F112" s="250"/>
      <c r="G112" s="1256"/>
      <c r="H112" s="494"/>
      <c r="I112" s="494"/>
      <c r="J112" s="494"/>
      <c r="K112" s="1257"/>
      <c r="L112" s="1258"/>
      <c r="M112" s="1259"/>
      <c r="N112" s="1259"/>
      <c r="O112" s="1259"/>
      <c r="P112" s="1259"/>
      <c r="Q112" s="1259"/>
      <c r="R112" s="1259"/>
      <c r="S112" s="1259"/>
      <c r="T112" s="1259"/>
      <c r="U112" s="1259"/>
      <c r="V112" s="1259"/>
      <c r="W112" s="1259"/>
      <c r="X112" s="1260"/>
      <c r="Y112" s="1261"/>
      <c r="Z112" s="1262"/>
      <c r="AA112" s="1262"/>
      <c r="AB112" s="1262"/>
      <c r="AC112" s="1256"/>
      <c r="AD112" s="494"/>
      <c r="AE112" s="494"/>
      <c r="AF112" s="494"/>
      <c r="AG112" s="1257"/>
      <c r="AH112" s="1258"/>
      <c r="AI112" s="1259"/>
      <c r="AJ112" s="1259"/>
      <c r="AK112" s="1259"/>
      <c r="AL112" s="1259"/>
      <c r="AM112" s="1259"/>
      <c r="AN112" s="1259"/>
      <c r="AO112" s="1259"/>
      <c r="AP112" s="1259"/>
      <c r="AQ112" s="1259"/>
      <c r="AR112" s="1259"/>
      <c r="AS112" s="1259"/>
      <c r="AT112" s="1260"/>
      <c r="AU112" s="1261"/>
      <c r="AV112" s="1262"/>
      <c r="AW112" s="1262"/>
      <c r="AX112" s="1263"/>
    </row>
    <row r="113" spans="1:50" ht="24.75" hidden="1" customHeight="1" x14ac:dyDescent="0.15">
      <c r="A113" s="248"/>
      <c r="B113" s="249"/>
      <c r="C113" s="249"/>
      <c r="D113" s="249"/>
      <c r="E113" s="249"/>
      <c r="F113" s="250"/>
      <c r="G113" s="1256"/>
      <c r="H113" s="494"/>
      <c r="I113" s="494"/>
      <c r="J113" s="494"/>
      <c r="K113" s="1257"/>
      <c r="L113" s="1258"/>
      <c r="M113" s="1259"/>
      <c r="N113" s="1259"/>
      <c r="O113" s="1259"/>
      <c r="P113" s="1259"/>
      <c r="Q113" s="1259"/>
      <c r="R113" s="1259"/>
      <c r="S113" s="1259"/>
      <c r="T113" s="1259"/>
      <c r="U113" s="1259"/>
      <c r="V113" s="1259"/>
      <c r="W113" s="1259"/>
      <c r="X113" s="1260"/>
      <c r="Y113" s="1261"/>
      <c r="Z113" s="1262"/>
      <c r="AA113" s="1262"/>
      <c r="AB113" s="1262"/>
      <c r="AC113" s="1256"/>
      <c r="AD113" s="494"/>
      <c r="AE113" s="494"/>
      <c r="AF113" s="494"/>
      <c r="AG113" s="1257"/>
      <c r="AH113" s="1258"/>
      <c r="AI113" s="1259"/>
      <c r="AJ113" s="1259"/>
      <c r="AK113" s="1259"/>
      <c r="AL113" s="1259"/>
      <c r="AM113" s="1259"/>
      <c r="AN113" s="1259"/>
      <c r="AO113" s="1259"/>
      <c r="AP113" s="1259"/>
      <c r="AQ113" s="1259"/>
      <c r="AR113" s="1259"/>
      <c r="AS113" s="1259"/>
      <c r="AT113" s="1260"/>
      <c r="AU113" s="1261"/>
      <c r="AV113" s="1262"/>
      <c r="AW113" s="1262"/>
      <c r="AX113" s="1263"/>
    </row>
    <row r="114" spans="1:50" ht="24.75" hidden="1" customHeight="1" x14ac:dyDescent="0.15">
      <c r="A114" s="248"/>
      <c r="B114" s="249"/>
      <c r="C114" s="249"/>
      <c r="D114" s="249"/>
      <c r="E114" s="249"/>
      <c r="F114" s="250"/>
      <c r="G114" s="1256"/>
      <c r="H114" s="494"/>
      <c r="I114" s="494"/>
      <c r="J114" s="494"/>
      <c r="K114" s="1257"/>
      <c r="L114" s="1258"/>
      <c r="M114" s="1259"/>
      <c r="N114" s="1259"/>
      <c r="O114" s="1259"/>
      <c r="P114" s="1259"/>
      <c r="Q114" s="1259"/>
      <c r="R114" s="1259"/>
      <c r="S114" s="1259"/>
      <c r="T114" s="1259"/>
      <c r="U114" s="1259"/>
      <c r="V114" s="1259"/>
      <c r="W114" s="1259"/>
      <c r="X114" s="1260"/>
      <c r="Y114" s="1261"/>
      <c r="Z114" s="1262"/>
      <c r="AA114" s="1262"/>
      <c r="AB114" s="1262"/>
      <c r="AC114" s="1256"/>
      <c r="AD114" s="494"/>
      <c r="AE114" s="494"/>
      <c r="AF114" s="494"/>
      <c r="AG114" s="1257"/>
      <c r="AH114" s="1258"/>
      <c r="AI114" s="1259"/>
      <c r="AJ114" s="1259"/>
      <c r="AK114" s="1259"/>
      <c r="AL114" s="1259"/>
      <c r="AM114" s="1259"/>
      <c r="AN114" s="1259"/>
      <c r="AO114" s="1259"/>
      <c r="AP114" s="1259"/>
      <c r="AQ114" s="1259"/>
      <c r="AR114" s="1259"/>
      <c r="AS114" s="1259"/>
      <c r="AT114" s="1260"/>
      <c r="AU114" s="1261"/>
      <c r="AV114" s="1262"/>
      <c r="AW114" s="1262"/>
      <c r="AX114" s="1263"/>
    </row>
    <row r="115" spans="1:50" ht="24.75" hidden="1" customHeight="1" x14ac:dyDescent="0.15">
      <c r="A115" s="248"/>
      <c r="B115" s="249"/>
      <c r="C115" s="249"/>
      <c r="D115" s="249"/>
      <c r="E115" s="249"/>
      <c r="F115" s="250"/>
      <c r="G115" s="1264"/>
      <c r="H115" s="515"/>
      <c r="I115" s="515"/>
      <c r="J115" s="515"/>
      <c r="K115" s="1265"/>
      <c r="L115" s="1266"/>
      <c r="M115" s="1267"/>
      <c r="N115" s="1267"/>
      <c r="O115" s="1267"/>
      <c r="P115" s="1267"/>
      <c r="Q115" s="1267"/>
      <c r="R115" s="1267"/>
      <c r="S115" s="1267"/>
      <c r="T115" s="1267"/>
      <c r="U115" s="1267"/>
      <c r="V115" s="1267"/>
      <c r="W115" s="1267"/>
      <c r="X115" s="1268"/>
      <c r="Y115" s="1269"/>
      <c r="Z115" s="1270"/>
      <c r="AA115" s="1270"/>
      <c r="AB115" s="1270"/>
      <c r="AC115" s="1264"/>
      <c r="AD115" s="515"/>
      <c r="AE115" s="515"/>
      <c r="AF115" s="515"/>
      <c r="AG115" s="1265"/>
      <c r="AH115" s="1266"/>
      <c r="AI115" s="1267"/>
      <c r="AJ115" s="1267"/>
      <c r="AK115" s="1267"/>
      <c r="AL115" s="1267"/>
      <c r="AM115" s="1267"/>
      <c r="AN115" s="1267"/>
      <c r="AO115" s="1267"/>
      <c r="AP115" s="1267"/>
      <c r="AQ115" s="1267"/>
      <c r="AR115" s="1267"/>
      <c r="AS115" s="1267"/>
      <c r="AT115" s="1268"/>
      <c r="AU115" s="1269"/>
      <c r="AV115" s="1270"/>
      <c r="AW115" s="1270"/>
      <c r="AX115" s="1271"/>
    </row>
    <row r="116" spans="1:50" ht="24.75" hidden="1" customHeight="1" x14ac:dyDescent="0.15">
      <c r="A116" s="248"/>
      <c r="B116" s="249"/>
      <c r="C116" s="249"/>
      <c r="D116" s="249"/>
      <c r="E116" s="249"/>
      <c r="F116" s="250"/>
      <c r="G116" s="1282" t="s">
        <v>40</v>
      </c>
      <c r="H116" s="243"/>
      <c r="I116" s="243"/>
      <c r="J116" s="243"/>
      <c r="K116" s="243"/>
      <c r="L116" s="1283"/>
      <c r="M116" s="196"/>
      <c r="N116" s="196"/>
      <c r="O116" s="196"/>
      <c r="P116" s="196"/>
      <c r="Q116" s="196"/>
      <c r="R116" s="196"/>
      <c r="S116" s="196"/>
      <c r="T116" s="196"/>
      <c r="U116" s="196"/>
      <c r="V116" s="196"/>
      <c r="W116" s="196"/>
      <c r="X116" s="197"/>
      <c r="Y116" s="1284">
        <f>SUM(Y108:AB115)</f>
        <v>0</v>
      </c>
      <c r="Z116" s="1285"/>
      <c r="AA116" s="1285"/>
      <c r="AB116" s="1286"/>
      <c r="AC116" s="1282" t="s">
        <v>40</v>
      </c>
      <c r="AD116" s="243"/>
      <c r="AE116" s="243"/>
      <c r="AF116" s="243"/>
      <c r="AG116" s="243"/>
      <c r="AH116" s="1283"/>
      <c r="AI116" s="196"/>
      <c r="AJ116" s="196"/>
      <c r="AK116" s="196"/>
      <c r="AL116" s="196"/>
      <c r="AM116" s="196"/>
      <c r="AN116" s="196"/>
      <c r="AO116" s="196"/>
      <c r="AP116" s="196"/>
      <c r="AQ116" s="196"/>
      <c r="AR116" s="196"/>
      <c r="AS116" s="196"/>
      <c r="AT116" s="197"/>
      <c r="AU116" s="1284">
        <f>SUM(AU108:AX115)</f>
        <v>0</v>
      </c>
      <c r="AV116" s="1285"/>
      <c r="AW116" s="1285"/>
      <c r="AX116" s="1287"/>
    </row>
    <row r="117" spans="1:50" ht="30" hidden="1" customHeight="1" x14ac:dyDescent="0.15">
      <c r="A117" s="248"/>
      <c r="B117" s="249"/>
      <c r="C117" s="249"/>
      <c r="D117" s="249"/>
      <c r="E117" s="249"/>
      <c r="F117" s="250"/>
      <c r="G117" s="1288" t="s">
        <v>448</v>
      </c>
      <c r="H117" s="1289"/>
      <c r="I117" s="1289"/>
      <c r="J117" s="1289"/>
      <c r="K117" s="1289"/>
      <c r="L117" s="1289"/>
      <c r="M117" s="1289"/>
      <c r="N117" s="1289"/>
      <c r="O117" s="1289"/>
      <c r="P117" s="1289"/>
      <c r="Q117" s="1289"/>
      <c r="R117" s="1289"/>
      <c r="S117" s="1289"/>
      <c r="T117" s="1289"/>
      <c r="U117" s="1289"/>
      <c r="V117" s="1289"/>
      <c r="W117" s="1289"/>
      <c r="X117" s="1289"/>
      <c r="Y117" s="1289"/>
      <c r="Z117" s="1289"/>
      <c r="AA117" s="1289"/>
      <c r="AB117" s="1290"/>
      <c r="AC117" s="1288" t="s">
        <v>447</v>
      </c>
      <c r="AD117" s="1289"/>
      <c r="AE117" s="1289"/>
      <c r="AF117" s="1289"/>
      <c r="AG117" s="1289"/>
      <c r="AH117" s="1289"/>
      <c r="AI117" s="1289"/>
      <c r="AJ117" s="1289"/>
      <c r="AK117" s="1289"/>
      <c r="AL117" s="1289"/>
      <c r="AM117" s="1289"/>
      <c r="AN117" s="1289"/>
      <c r="AO117" s="1289"/>
      <c r="AP117" s="1289"/>
      <c r="AQ117" s="1289"/>
      <c r="AR117" s="1289"/>
      <c r="AS117" s="1289"/>
      <c r="AT117" s="1289"/>
      <c r="AU117" s="1289"/>
      <c r="AV117" s="1289"/>
      <c r="AW117" s="1289"/>
      <c r="AX117" s="1291"/>
    </row>
    <row r="118" spans="1:50" ht="24.75" hidden="1" customHeight="1" x14ac:dyDescent="0.15">
      <c r="A118" s="248"/>
      <c r="B118" s="249"/>
      <c r="C118" s="249"/>
      <c r="D118" s="249"/>
      <c r="E118" s="249"/>
      <c r="F118" s="250"/>
      <c r="G118" s="413" t="s">
        <v>78</v>
      </c>
      <c r="H118" s="428"/>
      <c r="I118" s="428"/>
      <c r="J118" s="428"/>
      <c r="K118" s="428"/>
      <c r="L118" s="272" t="s">
        <v>444</v>
      </c>
      <c r="M118" s="243"/>
      <c r="N118" s="243"/>
      <c r="O118" s="243"/>
      <c r="P118" s="243"/>
      <c r="Q118" s="243"/>
      <c r="R118" s="243"/>
      <c r="S118" s="243"/>
      <c r="T118" s="243"/>
      <c r="U118" s="243"/>
      <c r="V118" s="243"/>
      <c r="W118" s="243"/>
      <c r="X118" s="259"/>
      <c r="Y118" s="1292" t="s">
        <v>443</v>
      </c>
      <c r="Z118" s="1293"/>
      <c r="AA118" s="1293"/>
      <c r="AB118" s="1294"/>
      <c r="AC118" s="413" t="s">
        <v>78</v>
      </c>
      <c r="AD118" s="428"/>
      <c r="AE118" s="428"/>
      <c r="AF118" s="428"/>
      <c r="AG118" s="428"/>
      <c r="AH118" s="272" t="s">
        <v>444</v>
      </c>
      <c r="AI118" s="243"/>
      <c r="AJ118" s="243"/>
      <c r="AK118" s="243"/>
      <c r="AL118" s="243"/>
      <c r="AM118" s="243"/>
      <c r="AN118" s="243"/>
      <c r="AO118" s="243"/>
      <c r="AP118" s="243"/>
      <c r="AQ118" s="243"/>
      <c r="AR118" s="243"/>
      <c r="AS118" s="243"/>
      <c r="AT118" s="259"/>
      <c r="AU118" s="1292" t="s">
        <v>443</v>
      </c>
      <c r="AV118" s="1293"/>
      <c r="AW118" s="1293"/>
      <c r="AX118" s="1295"/>
    </row>
    <row r="119" spans="1:50" ht="24.75" hidden="1" customHeight="1" x14ac:dyDescent="0.15">
      <c r="A119" s="248"/>
      <c r="B119" s="249"/>
      <c r="C119" s="249"/>
      <c r="D119" s="249"/>
      <c r="E119" s="249"/>
      <c r="F119" s="250"/>
      <c r="G119" s="1273"/>
      <c r="H119" s="475"/>
      <c r="I119" s="475"/>
      <c r="J119" s="475"/>
      <c r="K119" s="1274"/>
      <c r="L119" s="1275"/>
      <c r="M119" s="1276"/>
      <c r="N119" s="1276"/>
      <c r="O119" s="1276"/>
      <c r="P119" s="1276"/>
      <c r="Q119" s="1276"/>
      <c r="R119" s="1276"/>
      <c r="S119" s="1276"/>
      <c r="T119" s="1276"/>
      <c r="U119" s="1276"/>
      <c r="V119" s="1276"/>
      <c r="W119" s="1276"/>
      <c r="X119" s="1277"/>
      <c r="Y119" s="1278"/>
      <c r="Z119" s="1279"/>
      <c r="AA119" s="1279"/>
      <c r="AB119" s="1280"/>
      <c r="AC119" s="1273"/>
      <c r="AD119" s="475"/>
      <c r="AE119" s="475"/>
      <c r="AF119" s="475"/>
      <c r="AG119" s="1274"/>
      <c r="AH119" s="1275"/>
      <c r="AI119" s="1276"/>
      <c r="AJ119" s="1276"/>
      <c r="AK119" s="1276"/>
      <c r="AL119" s="1276"/>
      <c r="AM119" s="1276"/>
      <c r="AN119" s="1276"/>
      <c r="AO119" s="1276"/>
      <c r="AP119" s="1276"/>
      <c r="AQ119" s="1276"/>
      <c r="AR119" s="1276"/>
      <c r="AS119" s="1276"/>
      <c r="AT119" s="1277"/>
      <c r="AU119" s="1278"/>
      <c r="AV119" s="1279"/>
      <c r="AW119" s="1279"/>
      <c r="AX119" s="1281"/>
    </row>
    <row r="120" spans="1:50" ht="24.75" hidden="1" customHeight="1" x14ac:dyDescent="0.15">
      <c r="A120" s="248"/>
      <c r="B120" s="249"/>
      <c r="C120" s="249"/>
      <c r="D120" s="249"/>
      <c r="E120" s="249"/>
      <c r="F120" s="250"/>
      <c r="G120" s="1256"/>
      <c r="H120" s="494"/>
      <c r="I120" s="494"/>
      <c r="J120" s="494"/>
      <c r="K120" s="1257"/>
      <c r="L120" s="1258"/>
      <c r="M120" s="1259"/>
      <c r="N120" s="1259"/>
      <c r="O120" s="1259"/>
      <c r="P120" s="1259"/>
      <c r="Q120" s="1259"/>
      <c r="R120" s="1259"/>
      <c r="S120" s="1259"/>
      <c r="T120" s="1259"/>
      <c r="U120" s="1259"/>
      <c r="V120" s="1259"/>
      <c r="W120" s="1259"/>
      <c r="X120" s="1260"/>
      <c r="Y120" s="1261"/>
      <c r="Z120" s="1262"/>
      <c r="AA120" s="1262"/>
      <c r="AB120" s="1272"/>
      <c r="AC120" s="1256"/>
      <c r="AD120" s="494"/>
      <c r="AE120" s="494"/>
      <c r="AF120" s="494"/>
      <c r="AG120" s="1257"/>
      <c r="AH120" s="1258"/>
      <c r="AI120" s="1259"/>
      <c r="AJ120" s="1259"/>
      <c r="AK120" s="1259"/>
      <c r="AL120" s="1259"/>
      <c r="AM120" s="1259"/>
      <c r="AN120" s="1259"/>
      <c r="AO120" s="1259"/>
      <c r="AP120" s="1259"/>
      <c r="AQ120" s="1259"/>
      <c r="AR120" s="1259"/>
      <c r="AS120" s="1259"/>
      <c r="AT120" s="1260"/>
      <c r="AU120" s="1261"/>
      <c r="AV120" s="1262"/>
      <c r="AW120" s="1262"/>
      <c r="AX120" s="1263"/>
    </row>
    <row r="121" spans="1:50" ht="24.75" hidden="1" customHeight="1" x14ac:dyDescent="0.15">
      <c r="A121" s="248"/>
      <c r="B121" s="249"/>
      <c r="C121" s="249"/>
      <c r="D121" s="249"/>
      <c r="E121" s="249"/>
      <c r="F121" s="250"/>
      <c r="G121" s="1256"/>
      <c r="H121" s="494"/>
      <c r="I121" s="494"/>
      <c r="J121" s="494"/>
      <c r="K121" s="1257"/>
      <c r="L121" s="1258"/>
      <c r="M121" s="1259"/>
      <c r="N121" s="1259"/>
      <c r="O121" s="1259"/>
      <c r="P121" s="1259"/>
      <c r="Q121" s="1259"/>
      <c r="R121" s="1259"/>
      <c r="S121" s="1259"/>
      <c r="T121" s="1259"/>
      <c r="U121" s="1259"/>
      <c r="V121" s="1259"/>
      <c r="W121" s="1259"/>
      <c r="X121" s="1260"/>
      <c r="Y121" s="1261"/>
      <c r="Z121" s="1262"/>
      <c r="AA121" s="1262"/>
      <c r="AB121" s="1272"/>
      <c r="AC121" s="1256"/>
      <c r="AD121" s="494"/>
      <c r="AE121" s="494"/>
      <c r="AF121" s="494"/>
      <c r="AG121" s="1257"/>
      <c r="AH121" s="1258"/>
      <c r="AI121" s="1259"/>
      <c r="AJ121" s="1259"/>
      <c r="AK121" s="1259"/>
      <c r="AL121" s="1259"/>
      <c r="AM121" s="1259"/>
      <c r="AN121" s="1259"/>
      <c r="AO121" s="1259"/>
      <c r="AP121" s="1259"/>
      <c r="AQ121" s="1259"/>
      <c r="AR121" s="1259"/>
      <c r="AS121" s="1259"/>
      <c r="AT121" s="1260"/>
      <c r="AU121" s="1261"/>
      <c r="AV121" s="1262"/>
      <c r="AW121" s="1262"/>
      <c r="AX121" s="1263"/>
    </row>
    <row r="122" spans="1:50" ht="24.75" hidden="1" customHeight="1" x14ac:dyDescent="0.15">
      <c r="A122" s="248"/>
      <c r="B122" s="249"/>
      <c r="C122" s="249"/>
      <c r="D122" s="249"/>
      <c r="E122" s="249"/>
      <c r="F122" s="250"/>
      <c r="G122" s="1256"/>
      <c r="H122" s="494"/>
      <c r="I122" s="494"/>
      <c r="J122" s="494"/>
      <c r="K122" s="1257"/>
      <c r="L122" s="1258"/>
      <c r="M122" s="1259"/>
      <c r="N122" s="1259"/>
      <c r="O122" s="1259"/>
      <c r="P122" s="1259"/>
      <c r="Q122" s="1259"/>
      <c r="R122" s="1259"/>
      <c r="S122" s="1259"/>
      <c r="T122" s="1259"/>
      <c r="U122" s="1259"/>
      <c r="V122" s="1259"/>
      <c r="W122" s="1259"/>
      <c r="X122" s="1260"/>
      <c r="Y122" s="1261"/>
      <c r="Z122" s="1262"/>
      <c r="AA122" s="1262"/>
      <c r="AB122" s="1272"/>
      <c r="AC122" s="1256"/>
      <c r="AD122" s="494"/>
      <c r="AE122" s="494"/>
      <c r="AF122" s="494"/>
      <c r="AG122" s="1257"/>
      <c r="AH122" s="1258"/>
      <c r="AI122" s="1259"/>
      <c r="AJ122" s="1259"/>
      <c r="AK122" s="1259"/>
      <c r="AL122" s="1259"/>
      <c r="AM122" s="1259"/>
      <c r="AN122" s="1259"/>
      <c r="AO122" s="1259"/>
      <c r="AP122" s="1259"/>
      <c r="AQ122" s="1259"/>
      <c r="AR122" s="1259"/>
      <c r="AS122" s="1259"/>
      <c r="AT122" s="1260"/>
      <c r="AU122" s="1261"/>
      <c r="AV122" s="1262"/>
      <c r="AW122" s="1262"/>
      <c r="AX122" s="1263"/>
    </row>
    <row r="123" spans="1:50" ht="24.75" hidden="1" customHeight="1" x14ac:dyDescent="0.15">
      <c r="A123" s="248"/>
      <c r="B123" s="249"/>
      <c r="C123" s="249"/>
      <c r="D123" s="249"/>
      <c r="E123" s="249"/>
      <c r="F123" s="250"/>
      <c r="G123" s="1256"/>
      <c r="H123" s="494"/>
      <c r="I123" s="494"/>
      <c r="J123" s="494"/>
      <c r="K123" s="1257"/>
      <c r="L123" s="1258"/>
      <c r="M123" s="1259"/>
      <c r="N123" s="1259"/>
      <c r="O123" s="1259"/>
      <c r="P123" s="1259"/>
      <c r="Q123" s="1259"/>
      <c r="R123" s="1259"/>
      <c r="S123" s="1259"/>
      <c r="T123" s="1259"/>
      <c r="U123" s="1259"/>
      <c r="V123" s="1259"/>
      <c r="W123" s="1259"/>
      <c r="X123" s="1260"/>
      <c r="Y123" s="1261"/>
      <c r="Z123" s="1262"/>
      <c r="AA123" s="1262"/>
      <c r="AB123" s="1262"/>
      <c r="AC123" s="1256"/>
      <c r="AD123" s="494"/>
      <c r="AE123" s="494"/>
      <c r="AF123" s="494"/>
      <c r="AG123" s="1257"/>
      <c r="AH123" s="1258"/>
      <c r="AI123" s="1259"/>
      <c r="AJ123" s="1259"/>
      <c r="AK123" s="1259"/>
      <c r="AL123" s="1259"/>
      <c r="AM123" s="1259"/>
      <c r="AN123" s="1259"/>
      <c r="AO123" s="1259"/>
      <c r="AP123" s="1259"/>
      <c r="AQ123" s="1259"/>
      <c r="AR123" s="1259"/>
      <c r="AS123" s="1259"/>
      <c r="AT123" s="1260"/>
      <c r="AU123" s="1261"/>
      <c r="AV123" s="1262"/>
      <c r="AW123" s="1262"/>
      <c r="AX123" s="1263"/>
    </row>
    <row r="124" spans="1:50" ht="24.75" hidden="1" customHeight="1" x14ac:dyDescent="0.15">
      <c r="A124" s="248"/>
      <c r="B124" s="249"/>
      <c r="C124" s="249"/>
      <c r="D124" s="249"/>
      <c r="E124" s="249"/>
      <c r="F124" s="250"/>
      <c r="G124" s="1256"/>
      <c r="H124" s="494"/>
      <c r="I124" s="494"/>
      <c r="J124" s="494"/>
      <c r="K124" s="1257"/>
      <c r="L124" s="1258"/>
      <c r="M124" s="1259"/>
      <c r="N124" s="1259"/>
      <c r="O124" s="1259"/>
      <c r="P124" s="1259"/>
      <c r="Q124" s="1259"/>
      <c r="R124" s="1259"/>
      <c r="S124" s="1259"/>
      <c r="T124" s="1259"/>
      <c r="U124" s="1259"/>
      <c r="V124" s="1259"/>
      <c r="W124" s="1259"/>
      <c r="X124" s="1260"/>
      <c r="Y124" s="1261"/>
      <c r="Z124" s="1262"/>
      <c r="AA124" s="1262"/>
      <c r="AB124" s="1262"/>
      <c r="AC124" s="1256"/>
      <c r="AD124" s="494"/>
      <c r="AE124" s="494"/>
      <c r="AF124" s="494"/>
      <c r="AG124" s="1257"/>
      <c r="AH124" s="1258"/>
      <c r="AI124" s="1259"/>
      <c r="AJ124" s="1259"/>
      <c r="AK124" s="1259"/>
      <c r="AL124" s="1259"/>
      <c r="AM124" s="1259"/>
      <c r="AN124" s="1259"/>
      <c r="AO124" s="1259"/>
      <c r="AP124" s="1259"/>
      <c r="AQ124" s="1259"/>
      <c r="AR124" s="1259"/>
      <c r="AS124" s="1259"/>
      <c r="AT124" s="1260"/>
      <c r="AU124" s="1261"/>
      <c r="AV124" s="1262"/>
      <c r="AW124" s="1262"/>
      <c r="AX124" s="1263"/>
    </row>
    <row r="125" spans="1:50" ht="24.75" hidden="1" customHeight="1" x14ac:dyDescent="0.15">
      <c r="A125" s="248"/>
      <c r="B125" s="249"/>
      <c r="C125" s="249"/>
      <c r="D125" s="249"/>
      <c r="E125" s="249"/>
      <c r="F125" s="250"/>
      <c r="G125" s="1256"/>
      <c r="H125" s="494"/>
      <c r="I125" s="494"/>
      <c r="J125" s="494"/>
      <c r="K125" s="1257"/>
      <c r="L125" s="1258"/>
      <c r="M125" s="1259"/>
      <c r="N125" s="1259"/>
      <c r="O125" s="1259"/>
      <c r="P125" s="1259"/>
      <c r="Q125" s="1259"/>
      <c r="R125" s="1259"/>
      <c r="S125" s="1259"/>
      <c r="T125" s="1259"/>
      <c r="U125" s="1259"/>
      <c r="V125" s="1259"/>
      <c r="W125" s="1259"/>
      <c r="X125" s="1260"/>
      <c r="Y125" s="1261"/>
      <c r="Z125" s="1262"/>
      <c r="AA125" s="1262"/>
      <c r="AB125" s="1262"/>
      <c r="AC125" s="1256"/>
      <c r="AD125" s="494"/>
      <c r="AE125" s="494"/>
      <c r="AF125" s="494"/>
      <c r="AG125" s="1257"/>
      <c r="AH125" s="1258"/>
      <c r="AI125" s="1259"/>
      <c r="AJ125" s="1259"/>
      <c r="AK125" s="1259"/>
      <c r="AL125" s="1259"/>
      <c r="AM125" s="1259"/>
      <c r="AN125" s="1259"/>
      <c r="AO125" s="1259"/>
      <c r="AP125" s="1259"/>
      <c r="AQ125" s="1259"/>
      <c r="AR125" s="1259"/>
      <c r="AS125" s="1259"/>
      <c r="AT125" s="1260"/>
      <c r="AU125" s="1261"/>
      <c r="AV125" s="1262"/>
      <c r="AW125" s="1262"/>
      <c r="AX125" s="1263"/>
    </row>
    <row r="126" spans="1:50" ht="24.75" hidden="1" customHeight="1" x14ac:dyDescent="0.15">
      <c r="A126" s="248"/>
      <c r="B126" s="249"/>
      <c r="C126" s="249"/>
      <c r="D126" s="249"/>
      <c r="E126" s="249"/>
      <c r="F126" s="250"/>
      <c r="G126" s="1264"/>
      <c r="H126" s="515"/>
      <c r="I126" s="515"/>
      <c r="J126" s="515"/>
      <c r="K126" s="1265"/>
      <c r="L126" s="1266"/>
      <c r="M126" s="1267"/>
      <c r="N126" s="1267"/>
      <c r="O126" s="1267"/>
      <c r="P126" s="1267"/>
      <c r="Q126" s="1267"/>
      <c r="R126" s="1267"/>
      <c r="S126" s="1267"/>
      <c r="T126" s="1267"/>
      <c r="U126" s="1267"/>
      <c r="V126" s="1267"/>
      <c r="W126" s="1267"/>
      <c r="X126" s="1268"/>
      <c r="Y126" s="1269"/>
      <c r="Z126" s="1270"/>
      <c r="AA126" s="1270"/>
      <c r="AB126" s="1270"/>
      <c r="AC126" s="1264"/>
      <c r="AD126" s="515"/>
      <c r="AE126" s="515"/>
      <c r="AF126" s="515"/>
      <c r="AG126" s="1265"/>
      <c r="AH126" s="1266"/>
      <c r="AI126" s="1267"/>
      <c r="AJ126" s="1267"/>
      <c r="AK126" s="1267"/>
      <c r="AL126" s="1267"/>
      <c r="AM126" s="1267"/>
      <c r="AN126" s="1267"/>
      <c r="AO126" s="1267"/>
      <c r="AP126" s="1267"/>
      <c r="AQ126" s="1267"/>
      <c r="AR126" s="1267"/>
      <c r="AS126" s="1267"/>
      <c r="AT126" s="1268"/>
      <c r="AU126" s="1269"/>
      <c r="AV126" s="1270"/>
      <c r="AW126" s="1270"/>
      <c r="AX126" s="1271"/>
    </row>
    <row r="127" spans="1:50" ht="24.75" hidden="1" customHeight="1" x14ac:dyDescent="0.15">
      <c r="A127" s="248"/>
      <c r="B127" s="249"/>
      <c r="C127" s="249"/>
      <c r="D127" s="249"/>
      <c r="E127" s="249"/>
      <c r="F127" s="250"/>
      <c r="G127" s="1282" t="s">
        <v>40</v>
      </c>
      <c r="H127" s="243"/>
      <c r="I127" s="243"/>
      <c r="J127" s="243"/>
      <c r="K127" s="243"/>
      <c r="L127" s="1283"/>
      <c r="M127" s="196"/>
      <c r="N127" s="196"/>
      <c r="O127" s="196"/>
      <c r="P127" s="196"/>
      <c r="Q127" s="196"/>
      <c r="R127" s="196"/>
      <c r="S127" s="196"/>
      <c r="T127" s="196"/>
      <c r="U127" s="196"/>
      <c r="V127" s="196"/>
      <c r="W127" s="196"/>
      <c r="X127" s="197"/>
      <c r="Y127" s="1284">
        <f>SUM(Y119:AB126)</f>
        <v>0</v>
      </c>
      <c r="Z127" s="1285"/>
      <c r="AA127" s="1285"/>
      <c r="AB127" s="1286"/>
      <c r="AC127" s="1282" t="s">
        <v>40</v>
      </c>
      <c r="AD127" s="243"/>
      <c r="AE127" s="243"/>
      <c r="AF127" s="243"/>
      <c r="AG127" s="243"/>
      <c r="AH127" s="1283"/>
      <c r="AI127" s="196"/>
      <c r="AJ127" s="196"/>
      <c r="AK127" s="196"/>
      <c r="AL127" s="196"/>
      <c r="AM127" s="196"/>
      <c r="AN127" s="196"/>
      <c r="AO127" s="196"/>
      <c r="AP127" s="196"/>
      <c r="AQ127" s="196"/>
      <c r="AR127" s="196"/>
      <c r="AS127" s="196"/>
      <c r="AT127" s="197"/>
      <c r="AU127" s="1284">
        <f>SUM(AU119:AX126)</f>
        <v>0</v>
      </c>
      <c r="AV127" s="1285"/>
      <c r="AW127" s="1285"/>
      <c r="AX127" s="1287"/>
    </row>
    <row r="128" spans="1:50" ht="30" hidden="1" customHeight="1" x14ac:dyDescent="0.15">
      <c r="A128" s="248"/>
      <c r="B128" s="249"/>
      <c r="C128" s="249"/>
      <c r="D128" s="249"/>
      <c r="E128" s="249"/>
      <c r="F128" s="250"/>
      <c r="G128" s="1288" t="s">
        <v>446</v>
      </c>
      <c r="H128" s="1289"/>
      <c r="I128" s="1289"/>
      <c r="J128" s="1289"/>
      <c r="K128" s="1289"/>
      <c r="L128" s="1289"/>
      <c r="M128" s="1289"/>
      <c r="N128" s="1289"/>
      <c r="O128" s="1289"/>
      <c r="P128" s="1289"/>
      <c r="Q128" s="1289"/>
      <c r="R128" s="1289"/>
      <c r="S128" s="1289"/>
      <c r="T128" s="1289"/>
      <c r="U128" s="1289"/>
      <c r="V128" s="1289"/>
      <c r="W128" s="1289"/>
      <c r="X128" s="1289"/>
      <c r="Y128" s="1289"/>
      <c r="Z128" s="1289"/>
      <c r="AA128" s="1289"/>
      <c r="AB128" s="1290"/>
      <c r="AC128" s="1288" t="s">
        <v>445</v>
      </c>
      <c r="AD128" s="1289"/>
      <c r="AE128" s="1289"/>
      <c r="AF128" s="1289"/>
      <c r="AG128" s="1289"/>
      <c r="AH128" s="1289"/>
      <c r="AI128" s="1289"/>
      <c r="AJ128" s="1289"/>
      <c r="AK128" s="1289"/>
      <c r="AL128" s="1289"/>
      <c r="AM128" s="1289"/>
      <c r="AN128" s="1289"/>
      <c r="AO128" s="1289"/>
      <c r="AP128" s="1289"/>
      <c r="AQ128" s="1289"/>
      <c r="AR128" s="1289"/>
      <c r="AS128" s="1289"/>
      <c r="AT128" s="1289"/>
      <c r="AU128" s="1289"/>
      <c r="AV128" s="1289"/>
      <c r="AW128" s="1289"/>
      <c r="AX128" s="1291"/>
    </row>
    <row r="129" spans="1:50" ht="24.75" hidden="1" customHeight="1" x14ac:dyDescent="0.15">
      <c r="A129" s="248"/>
      <c r="B129" s="249"/>
      <c r="C129" s="249"/>
      <c r="D129" s="249"/>
      <c r="E129" s="249"/>
      <c r="F129" s="250"/>
      <c r="G129" s="413" t="s">
        <v>78</v>
      </c>
      <c r="H129" s="428"/>
      <c r="I129" s="428"/>
      <c r="J129" s="428"/>
      <c r="K129" s="428"/>
      <c r="L129" s="272" t="s">
        <v>444</v>
      </c>
      <c r="M129" s="243"/>
      <c r="N129" s="243"/>
      <c r="O129" s="243"/>
      <c r="P129" s="243"/>
      <c r="Q129" s="243"/>
      <c r="R129" s="243"/>
      <c r="S129" s="243"/>
      <c r="T129" s="243"/>
      <c r="U129" s="243"/>
      <c r="V129" s="243"/>
      <c r="W129" s="243"/>
      <c r="X129" s="259"/>
      <c r="Y129" s="1292" t="s">
        <v>443</v>
      </c>
      <c r="Z129" s="1293"/>
      <c r="AA129" s="1293"/>
      <c r="AB129" s="1294"/>
      <c r="AC129" s="413" t="s">
        <v>78</v>
      </c>
      <c r="AD129" s="428"/>
      <c r="AE129" s="428"/>
      <c r="AF129" s="428"/>
      <c r="AG129" s="428"/>
      <c r="AH129" s="272" t="s">
        <v>444</v>
      </c>
      <c r="AI129" s="243"/>
      <c r="AJ129" s="243"/>
      <c r="AK129" s="243"/>
      <c r="AL129" s="243"/>
      <c r="AM129" s="243"/>
      <c r="AN129" s="243"/>
      <c r="AO129" s="243"/>
      <c r="AP129" s="243"/>
      <c r="AQ129" s="243"/>
      <c r="AR129" s="243"/>
      <c r="AS129" s="243"/>
      <c r="AT129" s="259"/>
      <c r="AU129" s="1292" t="s">
        <v>443</v>
      </c>
      <c r="AV129" s="1293"/>
      <c r="AW129" s="1293"/>
      <c r="AX129" s="1295"/>
    </row>
    <row r="130" spans="1:50" ht="24.75" hidden="1" customHeight="1" x14ac:dyDescent="0.15">
      <c r="A130" s="248"/>
      <c r="B130" s="249"/>
      <c r="C130" s="249"/>
      <c r="D130" s="249"/>
      <c r="E130" s="249"/>
      <c r="F130" s="250"/>
      <c r="G130" s="1273"/>
      <c r="H130" s="475"/>
      <c r="I130" s="475"/>
      <c r="J130" s="475"/>
      <c r="K130" s="1274"/>
      <c r="L130" s="1275"/>
      <c r="M130" s="1276"/>
      <c r="N130" s="1276"/>
      <c r="O130" s="1276"/>
      <c r="P130" s="1276"/>
      <c r="Q130" s="1276"/>
      <c r="R130" s="1276"/>
      <c r="S130" s="1276"/>
      <c r="T130" s="1276"/>
      <c r="U130" s="1276"/>
      <c r="V130" s="1276"/>
      <c r="W130" s="1276"/>
      <c r="X130" s="1277"/>
      <c r="Y130" s="1278"/>
      <c r="Z130" s="1279"/>
      <c r="AA130" s="1279"/>
      <c r="AB130" s="1280"/>
      <c r="AC130" s="1273"/>
      <c r="AD130" s="475"/>
      <c r="AE130" s="475"/>
      <c r="AF130" s="475"/>
      <c r="AG130" s="1274"/>
      <c r="AH130" s="1275"/>
      <c r="AI130" s="1276"/>
      <c r="AJ130" s="1276"/>
      <c r="AK130" s="1276"/>
      <c r="AL130" s="1276"/>
      <c r="AM130" s="1276"/>
      <c r="AN130" s="1276"/>
      <c r="AO130" s="1276"/>
      <c r="AP130" s="1276"/>
      <c r="AQ130" s="1276"/>
      <c r="AR130" s="1276"/>
      <c r="AS130" s="1276"/>
      <c r="AT130" s="1277"/>
      <c r="AU130" s="1278"/>
      <c r="AV130" s="1279"/>
      <c r="AW130" s="1279"/>
      <c r="AX130" s="1281"/>
    </row>
    <row r="131" spans="1:50" ht="24.75" hidden="1" customHeight="1" x14ac:dyDescent="0.15">
      <c r="A131" s="248"/>
      <c r="B131" s="249"/>
      <c r="C131" s="249"/>
      <c r="D131" s="249"/>
      <c r="E131" s="249"/>
      <c r="F131" s="250"/>
      <c r="G131" s="1256"/>
      <c r="H131" s="494"/>
      <c r="I131" s="494"/>
      <c r="J131" s="494"/>
      <c r="K131" s="1257"/>
      <c r="L131" s="1258"/>
      <c r="M131" s="1259"/>
      <c r="N131" s="1259"/>
      <c r="O131" s="1259"/>
      <c r="P131" s="1259"/>
      <c r="Q131" s="1259"/>
      <c r="R131" s="1259"/>
      <c r="S131" s="1259"/>
      <c r="T131" s="1259"/>
      <c r="U131" s="1259"/>
      <c r="V131" s="1259"/>
      <c r="W131" s="1259"/>
      <c r="X131" s="1260"/>
      <c r="Y131" s="1261"/>
      <c r="Z131" s="1262"/>
      <c r="AA131" s="1262"/>
      <c r="AB131" s="1272"/>
      <c r="AC131" s="1256"/>
      <c r="AD131" s="494"/>
      <c r="AE131" s="494"/>
      <c r="AF131" s="494"/>
      <c r="AG131" s="1257"/>
      <c r="AH131" s="1258"/>
      <c r="AI131" s="1259"/>
      <c r="AJ131" s="1259"/>
      <c r="AK131" s="1259"/>
      <c r="AL131" s="1259"/>
      <c r="AM131" s="1259"/>
      <c r="AN131" s="1259"/>
      <c r="AO131" s="1259"/>
      <c r="AP131" s="1259"/>
      <c r="AQ131" s="1259"/>
      <c r="AR131" s="1259"/>
      <c r="AS131" s="1259"/>
      <c r="AT131" s="1260"/>
      <c r="AU131" s="1261"/>
      <c r="AV131" s="1262"/>
      <c r="AW131" s="1262"/>
      <c r="AX131" s="1263"/>
    </row>
    <row r="132" spans="1:50" ht="24.75" hidden="1" customHeight="1" x14ac:dyDescent="0.15">
      <c r="A132" s="248"/>
      <c r="B132" s="249"/>
      <c r="C132" s="249"/>
      <c r="D132" s="249"/>
      <c r="E132" s="249"/>
      <c r="F132" s="250"/>
      <c r="G132" s="1256"/>
      <c r="H132" s="494"/>
      <c r="I132" s="494"/>
      <c r="J132" s="494"/>
      <c r="K132" s="1257"/>
      <c r="L132" s="1258"/>
      <c r="M132" s="1259"/>
      <c r="N132" s="1259"/>
      <c r="O132" s="1259"/>
      <c r="P132" s="1259"/>
      <c r="Q132" s="1259"/>
      <c r="R132" s="1259"/>
      <c r="S132" s="1259"/>
      <c r="T132" s="1259"/>
      <c r="U132" s="1259"/>
      <c r="V132" s="1259"/>
      <c r="W132" s="1259"/>
      <c r="X132" s="1260"/>
      <c r="Y132" s="1261"/>
      <c r="Z132" s="1262"/>
      <c r="AA132" s="1262"/>
      <c r="AB132" s="1272"/>
      <c r="AC132" s="1256"/>
      <c r="AD132" s="494"/>
      <c r="AE132" s="494"/>
      <c r="AF132" s="494"/>
      <c r="AG132" s="1257"/>
      <c r="AH132" s="1258"/>
      <c r="AI132" s="1259"/>
      <c r="AJ132" s="1259"/>
      <c r="AK132" s="1259"/>
      <c r="AL132" s="1259"/>
      <c r="AM132" s="1259"/>
      <c r="AN132" s="1259"/>
      <c r="AO132" s="1259"/>
      <c r="AP132" s="1259"/>
      <c r="AQ132" s="1259"/>
      <c r="AR132" s="1259"/>
      <c r="AS132" s="1259"/>
      <c r="AT132" s="1260"/>
      <c r="AU132" s="1261"/>
      <c r="AV132" s="1262"/>
      <c r="AW132" s="1262"/>
      <c r="AX132" s="1263"/>
    </row>
    <row r="133" spans="1:50" ht="24.75" hidden="1" customHeight="1" x14ac:dyDescent="0.15">
      <c r="A133" s="248"/>
      <c r="B133" s="249"/>
      <c r="C133" s="249"/>
      <c r="D133" s="249"/>
      <c r="E133" s="249"/>
      <c r="F133" s="250"/>
      <c r="G133" s="1256"/>
      <c r="H133" s="494"/>
      <c r="I133" s="494"/>
      <c r="J133" s="494"/>
      <c r="K133" s="1257"/>
      <c r="L133" s="1258"/>
      <c r="M133" s="1259"/>
      <c r="N133" s="1259"/>
      <c r="O133" s="1259"/>
      <c r="P133" s="1259"/>
      <c r="Q133" s="1259"/>
      <c r="R133" s="1259"/>
      <c r="S133" s="1259"/>
      <c r="T133" s="1259"/>
      <c r="U133" s="1259"/>
      <c r="V133" s="1259"/>
      <c r="W133" s="1259"/>
      <c r="X133" s="1260"/>
      <c r="Y133" s="1261"/>
      <c r="Z133" s="1262"/>
      <c r="AA133" s="1262"/>
      <c r="AB133" s="1272"/>
      <c r="AC133" s="1256"/>
      <c r="AD133" s="494"/>
      <c r="AE133" s="494"/>
      <c r="AF133" s="494"/>
      <c r="AG133" s="1257"/>
      <c r="AH133" s="1258"/>
      <c r="AI133" s="1259"/>
      <c r="AJ133" s="1259"/>
      <c r="AK133" s="1259"/>
      <c r="AL133" s="1259"/>
      <c r="AM133" s="1259"/>
      <c r="AN133" s="1259"/>
      <c r="AO133" s="1259"/>
      <c r="AP133" s="1259"/>
      <c r="AQ133" s="1259"/>
      <c r="AR133" s="1259"/>
      <c r="AS133" s="1259"/>
      <c r="AT133" s="1260"/>
      <c r="AU133" s="1261"/>
      <c r="AV133" s="1262"/>
      <c r="AW133" s="1262"/>
      <c r="AX133" s="1263"/>
    </row>
    <row r="134" spans="1:50" ht="24.75" hidden="1" customHeight="1" x14ac:dyDescent="0.15">
      <c r="A134" s="248"/>
      <c r="B134" s="249"/>
      <c r="C134" s="249"/>
      <c r="D134" s="249"/>
      <c r="E134" s="249"/>
      <c r="F134" s="250"/>
      <c r="G134" s="1256"/>
      <c r="H134" s="494"/>
      <c r="I134" s="494"/>
      <c r="J134" s="494"/>
      <c r="K134" s="1257"/>
      <c r="L134" s="1258"/>
      <c r="M134" s="1259"/>
      <c r="N134" s="1259"/>
      <c r="O134" s="1259"/>
      <c r="P134" s="1259"/>
      <c r="Q134" s="1259"/>
      <c r="R134" s="1259"/>
      <c r="S134" s="1259"/>
      <c r="T134" s="1259"/>
      <c r="U134" s="1259"/>
      <c r="V134" s="1259"/>
      <c r="W134" s="1259"/>
      <c r="X134" s="1260"/>
      <c r="Y134" s="1261"/>
      <c r="Z134" s="1262"/>
      <c r="AA134" s="1262"/>
      <c r="AB134" s="1262"/>
      <c r="AC134" s="1256"/>
      <c r="AD134" s="494"/>
      <c r="AE134" s="494"/>
      <c r="AF134" s="494"/>
      <c r="AG134" s="1257"/>
      <c r="AH134" s="1258"/>
      <c r="AI134" s="1259"/>
      <c r="AJ134" s="1259"/>
      <c r="AK134" s="1259"/>
      <c r="AL134" s="1259"/>
      <c r="AM134" s="1259"/>
      <c r="AN134" s="1259"/>
      <c r="AO134" s="1259"/>
      <c r="AP134" s="1259"/>
      <c r="AQ134" s="1259"/>
      <c r="AR134" s="1259"/>
      <c r="AS134" s="1259"/>
      <c r="AT134" s="1260"/>
      <c r="AU134" s="1261"/>
      <c r="AV134" s="1262"/>
      <c r="AW134" s="1262"/>
      <c r="AX134" s="1263"/>
    </row>
    <row r="135" spans="1:50" ht="24.75" hidden="1" customHeight="1" x14ac:dyDescent="0.15">
      <c r="A135" s="248"/>
      <c r="B135" s="249"/>
      <c r="C135" s="249"/>
      <c r="D135" s="249"/>
      <c r="E135" s="249"/>
      <c r="F135" s="250"/>
      <c r="G135" s="1256"/>
      <c r="H135" s="494"/>
      <c r="I135" s="494"/>
      <c r="J135" s="494"/>
      <c r="K135" s="1257"/>
      <c r="L135" s="1258"/>
      <c r="M135" s="1259"/>
      <c r="N135" s="1259"/>
      <c r="O135" s="1259"/>
      <c r="P135" s="1259"/>
      <c r="Q135" s="1259"/>
      <c r="R135" s="1259"/>
      <c r="S135" s="1259"/>
      <c r="T135" s="1259"/>
      <c r="U135" s="1259"/>
      <c r="V135" s="1259"/>
      <c r="W135" s="1259"/>
      <c r="X135" s="1260"/>
      <c r="Y135" s="1261"/>
      <c r="Z135" s="1262"/>
      <c r="AA135" s="1262"/>
      <c r="AB135" s="1262"/>
      <c r="AC135" s="1256"/>
      <c r="AD135" s="494"/>
      <c r="AE135" s="494"/>
      <c r="AF135" s="494"/>
      <c r="AG135" s="1257"/>
      <c r="AH135" s="1258"/>
      <c r="AI135" s="1259"/>
      <c r="AJ135" s="1259"/>
      <c r="AK135" s="1259"/>
      <c r="AL135" s="1259"/>
      <c r="AM135" s="1259"/>
      <c r="AN135" s="1259"/>
      <c r="AO135" s="1259"/>
      <c r="AP135" s="1259"/>
      <c r="AQ135" s="1259"/>
      <c r="AR135" s="1259"/>
      <c r="AS135" s="1259"/>
      <c r="AT135" s="1260"/>
      <c r="AU135" s="1261"/>
      <c r="AV135" s="1262"/>
      <c r="AW135" s="1262"/>
      <c r="AX135" s="1263"/>
    </row>
    <row r="136" spans="1:50" ht="24.75" hidden="1" customHeight="1" x14ac:dyDescent="0.15">
      <c r="A136" s="248"/>
      <c r="B136" s="249"/>
      <c r="C136" s="249"/>
      <c r="D136" s="249"/>
      <c r="E136" s="249"/>
      <c r="F136" s="250"/>
      <c r="G136" s="1256"/>
      <c r="H136" s="494"/>
      <c r="I136" s="494"/>
      <c r="J136" s="494"/>
      <c r="K136" s="1257"/>
      <c r="L136" s="1258"/>
      <c r="M136" s="1259"/>
      <c r="N136" s="1259"/>
      <c r="O136" s="1259"/>
      <c r="P136" s="1259"/>
      <c r="Q136" s="1259"/>
      <c r="R136" s="1259"/>
      <c r="S136" s="1259"/>
      <c r="T136" s="1259"/>
      <c r="U136" s="1259"/>
      <c r="V136" s="1259"/>
      <c r="W136" s="1259"/>
      <c r="X136" s="1260"/>
      <c r="Y136" s="1261"/>
      <c r="Z136" s="1262"/>
      <c r="AA136" s="1262"/>
      <c r="AB136" s="1262"/>
      <c r="AC136" s="1256"/>
      <c r="AD136" s="494"/>
      <c r="AE136" s="494"/>
      <c r="AF136" s="494"/>
      <c r="AG136" s="1257"/>
      <c r="AH136" s="1258"/>
      <c r="AI136" s="1259"/>
      <c r="AJ136" s="1259"/>
      <c r="AK136" s="1259"/>
      <c r="AL136" s="1259"/>
      <c r="AM136" s="1259"/>
      <c r="AN136" s="1259"/>
      <c r="AO136" s="1259"/>
      <c r="AP136" s="1259"/>
      <c r="AQ136" s="1259"/>
      <c r="AR136" s="1259"/>
      <c r="AS136" s="1259"/>
      <c r="AT136" s="1260"/>
      <c r="AU136" s="1261"/>
      <c r="AV136" s="1262"/>
      <c r="AW136" s="1262"/>
      <c r="AX136" s="1263"/>
    </row>
    <row r="137" spans="1:50" ht="24.75" hidden="1" customHeight="1" x14ac:dyDescent="0.15">
      <c r="A137" s="248"/>
      <c r="B137" s="249"/>
      <c r="C137" s="249"/>
      <c r="D137" s="249"/>
      <c r="E137" s="249"/>
      <c r="F137" s="250"/>
      <c r="G137" s="1264"/>
      <c r="H137" s="515"/>
      <c r="I137" s="515"/>
      <c r="J137" s="515"/>
      <c r="K137" s="1265"/>
      <c r="L137" s="1266"/>
      <c r="M137" s="1267"/>
      <c r="N137" s="1267"/>
      <c r="O137" s="1267"/>
      <c r="P137" s="1267"/>
      <c r="Q137" s="1267"/>
      <c r="R137" s="1267"/>
      <c r="S137" s="1267"/>
      <c r="T137" s="1267"/>
      <c r="U137" s="1267"/>
      <c r="V137" s="1267"/>
      <c r="W137" s="1267"/>
      <c r="X137" s="1268"/>
      <c r="Y137" s="1269"/>
      <c r="Z137" s="1270"/>
      <c r="AA137" s="1270"/>
      <c r="AB137" s="1270"/>
      <c r="AC137" s="1264"/>
      <c r="AD137" s="515"/>
      <c r="AE137" s="515"/>
      <c r="AF137" s="515"/>
      <c r="AG137" s="1265"/>
      <c r="AH137" s="1266"/>
      <c r="AI137" s="1267"/>
      <c r="AJ137" s="1267"/>
      <c r="AK137" s="1267"/>
      <c r="AL137" s="1267"/>
      <c r="AM137" s="1267"/>
      <c r="AN137" s="1267"/>
      <c r="AO137" s="1267"/>
      <c r="AP137" s="1267"/>
      <c r="AQ137" s="1267"/>
      <c r="AR137" s="1267"/>
      <c r="AS137" s="1267"/>
      <c r="AT137" s="1268"/>
      <c r="AU137" s="1269"/>
      <c r="AV137" s="1270"/>
      <c r="AW137" s="1270"/>
      <c r="AX137" s="1271"/>
    </row>
    <row r="138" spans="1:50" ht="24.75" hidden="1" customHeight="1" thickBot="1" x14ac:dyDescent="0.2">
      <c r="A138" s="1305"/>
      <c r="B138" s="1306"/>
      <c r="C138" s="1306"/>
      <c r="D138" s="1306"/>
      <c r="E138" s="1306"/>
      <c r="F138" s="1307"/>
      <c r="G138" s="1248" t="s">
        <v>40</v>
      </c>
      <c r="H138" s="449"/>
      <c r="I138" s="449"/>
      <c r="J138" s="449"/>
      <c r="K138" s="449"/>
      <c r="L138" s="1249"/>
      <c r="M138" s="1250"/>
      <c r="N138" s="1250"/>
      <c r="O138" s="1250"/>
      <c r="P138" s="1250"/>
      <c r="Q138" s="1250"/>
      <c r="R138" s="1250"/>
      <c r="S138" s="1250"/>
      <c r="T138" s="1250"/>
      <c r="U138" s="1250"/>
      <c r="V138" s="1250"/>
      <c r="W138" s="1250"/>
      <c r="X138" s="1251"/>
      <c r="Y138" s="1252">
        <f>SUM(Y130:AB137)</f>
        <v>0</v>
      </c>
      <c r="Z138" s="1253"/>
      <c r="AA138" s="1253"/>
      <c r="AB138" s="1254"/>
      <c r="AC138" s="1248" t="s">
        <v>40</v>
      </c>
      <c r="AD138" s="449"/>
      <c r="AE138" s="449"/>
      <c r="AF138" s="449"/>
      <c r="AG138" s="449"/>
      <c r="AH138" s="1249"/>
      <c r="AI138" s="1250"/>
      <c r="AJ138" s="1250"/>
      <c r="AK138" s="1250"/>
      <c r="AL138" s="1250"/>
      <c r="AM138" s="1250"/>
      <c r="AN138" s="1250"/>
      <c r="AO138" s="1250"/>
      <c r="AP138" s="1250"/>
      <c r="AQ138" s="1250"/>
      <c r="AR138" s="1250"/>
      <c r="AS138" s="1250"/>
      <c r="AT138" s="1251"/>
      <c r="AU138" s="1252">
        <f>SUM(AU130:AX137)</f>
        <v>0</v>
      </c>
      <c r="AV138" s="1253"/>
      <c r="AW138" s="1253"/>
      <c r="AX138" s="1255"/>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hidden="1" x14ac:dyDescent="0.15">
      <c r="A140" s="20"/>
      <c r="B140" s="21" t="s">
        <v>442</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row>
    <row r="141" spans="1:50" hidden="1" x14ac:dyDescent="0.15">
      <c r="A141" s="20"/>
      <c r="B141" s="20" t="s">
        <v>441</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row>
    <row r="142" spans="1:50" ht="24" hidden="1" customHeight="1" x14ac:dyDescent="0.15">
      <c r="A142" s="1241"/>
      <c r="B142" s="1241"/>
      <c r="C142" s="198" t="s">
        <v>437</v>
      </c>
      <c r="D142" s="198"/>
      <c r="E142" s="198"/>
      <c r="F142" s="198"/>
      <c r="G142" s="198"/>
      <c r="H142" s="198"/>
      <c r="I142" s="198"/>
      <c r="J142" s="198"/>
      <c r="K142" s="198"/>
      <c r="L142" s="198"/>
      <c r="M142" s="198" t="s">
        <v>436</v>
      </c>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200" t="s">
        <v>435</v>
      </c>
      <c r="AL142" s="198"/>
      <c r="AM142" s="198"/>
      <c r="AN142" s="198"/>
      <c r="AO142" s="198"/>
      <c r="AP142" s="198"/>
      <c r="AQ142" s="198" t="s">
        <v>434</v>
      </c>
      <c r="AR142" s="198"/>
      <c r="AS142" s="198"/>
      <c r="AT142" s="198"/>
      <c r="AU142" s="144" t="s">
        <v>433</v>
      </c>
      <c r="AV142" s="145"/>
      <c r="AW142" s="145"/>
      <c r="AX142" s="1246"/>
    </row>
    <row r="143" spans="1:50" ht="24" hidden="1" customHeight="1" x14ac:dyDescent="0.15">
      <c r="A143" s="1241">
        <v>1</v>
      </c>
      <c r="B143" s="1241">
        <v>1</v>
      </c>
      <c r="C143" s="1242"/>
      <c r="D143" s="1242"/>
      <c r="E143" s="1242"/>
      <c r="F143" s="1242"/>
      <c r="G143" s="1242"/>
      <c r="H143" s="1242"/>
      <c r="I143" s="1242"/>
      <c r="J143" s="1242"/>
      <c r="K143" s="1242"/>
      <c r="L143" s="1242"/>
      <c r="M143" s="1242"/>
      <c r="N143" s="1242"/>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3"/>
      <c r="AL143" s="1242"/>
      <c r="AM143" s="1242"/>
      <c r="AN143" s="1242"/>
      <c r="AO143" s="1242"/>
      <c r="AP143" s="1242"/>
      <c r="AQ143" s="1242"/>
      <c r="AR143" s="1242"/>
      <c r="AS143" s="1242"/>
      <c r="AT143" s="1242"/>
      <c r="AU143" s="1244"/>
      <c r="AV143" s="1245"/>
      <c r="AW143" s="1245"/>
      <c r="AX143" s="1246"/>
    </row>
    <row r="144" spans="1:50" ht="24" hidden="1" customHeight="1" x14ac:dyDescent="0.15">
      <c r="A144" s="1241">
        <v>2</v>
      </c>
      <c r="B144" s="1241">
        <v>1</v>
      </c>
      <c r="C144" s="1242"/>
      <c r="D144" s="1242"/>
      <c r="E144" s="1242"/>
      <c r="F144" s="1242"/>
      <c r="G144" s="1242"/>
      <c r="H144" s="1242"/>
      <c r="I144" s="1242"/>
      <c r="J144" s="1242"/>
      <c r="K144" s="1242"/>
      <c r="L144" s="1242"/>
      <c r="M144" s="1242"/>
      <c r="N144" s="1242"/>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3"/>
      <c r="AL144" s="1242"/>
      <c r="AM144" s="1242"/>
      <c r="AN144" s="1242"/>
      <c r="AO144" s="1242"/>
      <c r="AP144" s="1242"/>
      <c r="AQ144" s="1242"/>
      <c r="AR144" s="1242"/>
      <c r="AS144" s="1242"/>
      <c r="AT144" s="1242"/>
      <c r="AU144" s="1244"/>
      <c r="AV144" s="1245"/>
      <c r="AW144" s="1245"/>
      <c r="AX144" s="1246"/>
    </row>
    <row r="145" spans="1:50" ht="24" hidden="1" customHeight="1" x14ac:dyDescent="0.15">
      <c r="A145" s="1241">
        <v>3</v>
      </c>
      <c r="B145" s="1241">
        <v>1</v>
      </c>
      <c r="C145" s="1242"/>
      <c r="D145" s="1242"/>
      <c r="E145" s="1242"/>
      <c r="F145" s="1242"/>
      <c r="G145" s="1242"/>
      <c r="H145" s="1242"/>
      <c r="I145" s="1242"/>
      <c r="J145" s="1242"/>
      <c r="K145" s="1242"/>
      <c r="L145" s="1242"/>
      <c r="M145" s="1242"/>
      <c r="N145" s="1242"/>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3"/>
      <c r="AL145" s="1242"/>
      <c r="AM145" s="1242"/>
      <c r="AN145" s="1242"/>
      <c r="AO145" s="1242"/>
      <c r="AP145" s="1242"/>
      <c r="AQ145" s="1242"/>
      <c r="AR145" s="1242"/>
      <c r="AS145" s="1242"/>
      <c r="AT145" s="1242"/>
      <c r="AU145" s="1244"/>
      <c r="AV145" s="1245"/>
      <c r="AW145" s="1245"/>
      <c r="AX145" s="1246"/>
    </row>
    <row r="146" spans="1:50" ht="24" hidden="1" customHeight="1" x14ac:dyDescent="0.15">
      <c r="A146" s="1241">
        <v>4</v>
      </c>
      <c r="B146" s="1241">
        <v>1</v>
      </c>
      <c r="C146" s="1242"/>
      <c r="D146" s="1242"/>
      <c r="E146" s="1242"/>
      <c r="F146" s="1242"/>
      <c r="G146" s="1242"/>
      <c r="H146" s="1242"/>
      <c r="I146" s="1242"/>
      <c r="J146" s="1242"/>
      <c r="K146" s="1242"/>
      <c r="L146" s="1242"/>
      <c r="M146" s="1242"/>
      <c r="N146" s="1242"/>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3"/>
      <c r="AL146" s="1242"/>
      <c r="AM146" s="1242"/>
      <c r="AN146" s="1242"/>
      <c r="AO146" s="1242"/>
      <c r="AP146" s="1242"/>
      <c r="AQ146" s="1242"/>
      <c r="AR146" s="1242"/>
      <c r="AS146" s="1242"/>
      <c r="AT146" s="1242"/>
      <c r="AU146" s="1244"/>
      <c r="AV146" s="1245"/>
      <c r="AW146" s="1245"/>
      <c r="AX146" s="1246"/>
    </row>
    <row r="147" spans="1:50" ht="24" hidden="1" customHeight="1" x14ac:dyDescent="0.15">
      <c r="A147" s="1241">
        <v>5</v>
      </c>
      <c r="B147" s="1241">
        <v>1</v>
      </c>
      <c r="C147" s="1242"/>
      <c r="D147" s="1242"/>
      <c r="E147" s="1242"/>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3"/>
      <c r="AL147" s="1242"/>
      <c r="AM147" s="1242"/>
      <c r="AN147" s="1242"/>
      <c r="AO147" s="1242"/>
      <c r="AP147" s="1242"/>
      <c r="AQ147" s="1242"/>
      <c r="AR147" s="1242"/>
      <c r="AS147" s="1242"/>
      <c r="AT147" s="1242"/>
      <c r="AU147" s="1244"/>
      <c r="AV147" s="1245"/>
      <c r="AW147" s="1245"/>
      <c r="AX147" s="1246"/>
    </row>
    <row r="148" spans="1:50" ht="24" hidden="1" customHeight="1" x14ac:dyDescent="0.15">
      <c r="A148" s="1241">
        <v>6</v>
      </c>
      <c r="B148" s="1241">
        <v>1</v>
      </c>
      <c r="C148" s="1242"/>
      <c r="D148" s="1242"/>
      <c r="E148" s="1242"/>
      <c r="F148" s="1242"/>
      <c r="G148" s="1242"/>
      <c r="H148" s="1242"/>
      <c r="I148" s="1242"/>
      <c r="J148" s="1242"/>
      <c r="K148" s="1242"/>
      <c r="L148" s="1242"/>
      <c r="M148" s="1242"/>
      <c r="N148" s="1242"/>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3"/>
      <c r="AL148" s="1242"/>
      <c r="AM148" s="1242"/>
      <c r="AN148" s="1242"/>
      <c r="AO148" s="1242"/>
      <c r="AP148" s="1242"/>
      <c r="AQ148" s="1242"/>
      <c r="AR148" s="1242"/>
      <c r="AS148" s="1242"/>
      <c r="AT148" s="1242"/>
      <c r="AU148" s="1244"/>
      <c r="AV148" s="1245"/>
      <c r="AW148" s="1245"/>
      <c r="AX148" s="1246"/>
    </row>
    <row r="149" spans="1:50" ht="24" hidden="1" customHeight="1" x14ac:dyDescent="0.15">
      <c r="A149" s="1241">
        <v>7</v>
      </c>
      <c r="B149" s="1241">
        <v>1</v>
      </c>
      <c r="C149" s="1242"/>
      <c r="D149" s="1242"/>
      <c r="E149" s="1242"/>
      <c r="F149" s="1242"/>
      <c r="G149" s="1242"/>
      <c r="H149" s="1242"/>
      <c r="I149" s="1242"/>
      <c r="J149" s="1242"/>
      <c r="K149" s="1242"/>
      <c r="L149" s="1242"/>
      <c r="M149" s="1242"/>
      <c r="N149" s="1242"/>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3"/>
      <c r="AL149" s="1242"/>
      <c r="AM149" s="1242"/>
      <c r="AN149" s="1242"/>
      <c r="AO149" s="1242"/>
      <c r="AP149" s="1242"/>
      <c r="AQ149" s="1242"/>
      <c r="AR149" s="1242"/>
      <c r="AS149" s="1242"/>
      <c r="AT149" s="1242"/>
      <c r="AU149" s="1244"/>
      <c r="AV149" s="1245"/>
      <c r="AW149" s="1245"/>
      <c r="AX149" s="1246"/>
    </row>
    <row r="150" spans="1:50" ht="24" hidden="1" customHeight="1" x14ac:dyDescent="0.15">
      <c r="A150" s="1241">
        <v>8</v>
      </c>
      <c r="B150" s="1241">
        <v>1</v>
      </c>
      <c r="C150" s="1242"/>
      <c r="D150" s="1242"/>
      <c r="E150" s="1242"/>
      <c r="F150" s="1242"/>
      <c r="G150" s="1242"/>
      <c r="H150" s="1242"/>
      <c r="I150" s="1242"/>
      <c r="J150" s="1242"/>
      <c r="K150" s="1242"/>
      <c r="L150" s="1242"/>
      <c r="M150" s="1242"/>
      <c r="N150" s="1242"/>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3"/>
      <c r="AL150" s="1242"/>
      <c r="AM150" s="1242"/>
      <c r="AN150" s="1242"/>
      <c r="AO150" s="1242"/>
      <c r="AP150" s="1242"/>
      <c r="AQ150" s="1242"/>
      <c r="AR150" s="1242"/>
      <c r="AS150" s="1242"/>
      <c r="AT150" s="1242"/>
      <c r="AU150" s="1244"/>
      <c r="AV150" s="1245"/>
      <c r="AW150" s="1245"/>
      <c r="AX150" s="1246"/>
    </row>
    <row r="151" spans="1:50" ht="24" hidden="1" customHeight="1" x14ac:dyDescent="0.15">
      <c r="A151" s="1241">
        <v>9</v>
      </c>
      <c r="B151" s="1241">
        <v>1</v>
      </c>
      <c r="C151" s="1242"/>
      <c r="D151" s="1242"/>
      <c r="E151" s="1242"/>
      <c r="F151" s="1242"/>
      <c r="G151" s="1242"/>
      <c r="H151" s="1242"/>
      <c r="I151" s="1242"/>
      <c r="J151" s="1242"/>
      <c r="K151" s="1242"/>
      <c r="L151" s="1242"/>
      <c r="M151" s="1242"/>
      <c r="N151" s="1242"/>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3"/>
      <c r="AL151" s="1242"/>
      <c r="AM151" s="1242"/>
      <c r="AN151" s="1242"/>
      <c r="AO151" s="1242"/>
      <c r="AP151" s="1242"/>
      <c r="AQ151" s="1242"/>
      <c r="AR151" s="1242"/>
      <c r="AS151" s="1242"/>
      <c r="AT151" s="1242"/>
      <c r="AU151" s="1244"/>
      <c r="AV151" s="1245"/>
      <c r="AW151" s="1245"/>
      <c r="AX151" s="1246"/>
    </row>
    <row r="152" spans="1:50" ht="24" hidden="1" customHeight="1" x14ac:dyDescent="0.15">
      <c r="A152" s="1241">
        <v>10</v>
      </c>
      <c r="B152" s="1241">
        <v>1</v>
      </c>
      <c r="C152" s="1242"/>
      <c r="D152" s="1242"/>
      <c r="E152" s="1242"/>
      <c r="F152" s="1242"/>
      <c r="G152" s="1242"/>
      <c r="H152" s="1242"/>
      <c r="I152" s="1242"/>
      <c r="J152" s="1242"/>
      <c r="K152" s="1242"/>
      <c r="L152" s="1242"/>
      <c r="M152" s="1242"/>
      <c r="N152" s="1242"/>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3"/>
      <c r="AL152" s="1242"/>
      <c r="AM152" s="1242"/>
      <c r="AN152" s="1242"/>
      <c r="AO152" s="1242"/>
      <c r="AP152" s="1242"/>
      <c r="AQ152" s="1242"/>
      <c r="AR152" s="1242"/>
      <c r="AS152" s="1242"/>
      <c r="AT152" s="1242"/>
      <c r="AU152" s="1244"/>
      <c r="AV152" s="1245"/>
      <c r="AW152" s="1245"/>
      <c r="AX152" s="1246"/>
    </row>
    <row r="153" spans="1:50" hidden="1" x14ac:dyDescent="0.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row>
    <row r="154" spans="1:50" hidden="1" x14ac:dyDescent="0.15">
      <c r="A154" s="20"/>
      <c r="B154" s="20" t="s">
        <v>440</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row>
    <row r="155" spans="1:50" ht="24" hidden="1" customHeight="1" x14ac:dyDescent="0.15">
      <c r="A155" s="1241"/>
      <c r="B155" s="1241"/>
      <c r="C155" s="198" t="s">
        <v>437</v>
      </c>
      <c r="D155" s="198"/>
      <c r="E155" s="198"/>
      <c r="F155" s="198"/>
      <c r="G155" s="198"/>
      <c r="H155" s="198"/>
      <c r="I155" s="198"/>
      <c r="J155" s="198"/>
      <c r="K155" s="198"/>
      <c r="L155" s="198"/>
      <c r="M155" s="198" t="s">
        <v>436</v>
      </c>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200" t="s">
        <v>435</v>
      </c>
      <c r="AL155" s="198"/>
      <c r="AM155" s="198"/>
      <c r="AN155" s="198"/>
      <c r="AO155" s="198"/>
      <c r="AP155" s="198"/>
      <c r="AQ155" s="198" t="s">
        <v>434</v>
      </c>
      <c r="AR155" s="198"/>
      <c r="AS155" s="198"/>
      <c r="AT155" s="198"/>
      <c r="AU155" s="144" t="s">
        <v>433</v>
      </c>
      <c r="AV155" s="145"/>
      <c r="AW155" s="145"/>
      <c r="AX155" s="1246"/>
    </row>
    <row r="156" spans="1:50" ht="24" hidden="1" customHeight="1" x14ac:dyDescent="0.15">
      <c r="A156" s="1241">
        <v>1</v>
      </c>
      <c r="B156" s="1241">
        <v>1</v>
      </c>
      <c r="C156" s="1242"/>
      <c r="D156" s="1242"/>
      <c r="E156" s="1242"/>
      <c r="F156" s="1242"/>
      <c r="G156" s="1242"/>
      <c r="H156" s="1242"/>
      <c r="I156" s="1242"/>
      <c r="J156" s="1242"/>
      <c r="K156" s="1242"/>
      <c r="L156" s="1242"/>
      <c r="M156" s="1242"/>
      <c r="N156" s="1242"/>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3"/>
      <c r="AL156" s="1242"/>
      <c r="AM156" s="1242"/>
      <c r="AN156" s="1242"/>
      <c r="AO156" s="1242"/>
      <c r="AP156" s="1242"/>
      <c r="AQ156" s="1242"/>
      <c r="AR156" s="1242"/>
      <c r="AS156" s="1242"/>
      <c r="AT156" s="1242"/>
      <c r="AU156" s="1244"/>
      <c r="AV156" s="1245"/>
      <c r="AW156" s="1245"/>
      <c r="AX156" s="1246"/>
    </row>
    <row r="157" spans="1:50" ht="24" hidden="1" customHeight="1" x14ac:dyDescent="0.15">
      <c r="A157" s="1241">
        <v>2</v>
      </c>
      <c r="B157" s="1241">
        <v>1</v>
      </c>
      <c r="C157" s="1242"/>
      <c r="D157" s="1242"/>
      <c r="E157" s="1242"/>
      <c r="F157" s="1242"/>
      <c r="G157" s="1242"/>
      <c r="H157" s="1242"/>
      <c r="I157" s="1242"/>
      <c r="J157" s="1242"/>
      <c r="K157" s="1242"/>
      <c r="L157" s="1242"/>
      <c r="M157" s="1242"/>
      <c r="N157" s="1242"/>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3"/>
      <c r="AL157" s="1242"/>
      <c r="AM157" s="1242"/>
      <c r="AN157" s="1242"/>
      <c r="AO157" s="1242"/>
      <c r="AP157" s="1242"/>
      <c r="AQ157" s="1242"/>
      <c r="AR157" s="1242"/>
      <c r="AS157" s="1242"/>
      <c r="AT157" s="1242"/>
      <c r="AU157" s="1244"/>
      <c r="AV157" s="1245"/>
      <c r="AW157" s="1245"/>
      <c r="AX157" s="1246"/>
    </row>
    <row r="158" spans="1:50" ht="24" hidden="1" customHeight="1" x14ac:dyDescent="0.15">
      <c r="A158" s="1241">
        <v>3</v>
      </c>
      <c r="B158" s="1241">
        <v>1</v>
      </c>
      <c r="C158" s="1242"/>
      <c r="D158" s="1242"/>
      <c r="E158" s="1242"/>
      <c r="F158" s="1242"/>
      <c r="G158" s="1242"/>
      <c r="H158" s="1242"/>
      <c r="I158" s="1242"/>
      <c r="J158" s="1242"/>
      <c r="K158" s="1242"/>
      <c r="L158" s="1242"/>
      <c r="M158" s="1242"/>
      <c r="N158" s="1242"/>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3"/>
      <c r="AL158" s="1242"/>
      <c r="AM158" s="1242"/>
      <c r="AN158" s="1242"/>
      <c r="AO158" s="1242"/>
      <c r="AP158" s="1242"/>
      <c r="AQ158" s="1242"/>
      <c r="AR158" s="1242"/>
      <c r="AS158" s="1242"/>
      <c r="AT158" s="1242"/>
      <c r="AU158" s="1244"/>
      <c r="AV158" s="1245"/>
      <c r="AW158" s="1245"/>
      <c r="AX158" s="1246"/>
    </row>
    <row r="159" spans="1:50" ht="24" hidden="1" customHeight="1" x14ac:dyDescent="0.15">
      <c r="A159" s="1241">
        <v>4</v>
      </c>
      <c r="B159" s="1241">
        <v>1</v>
      </c>
      <c r="C159" s="1242"/>
      <c r="D159" s="1242"/>
      <c r="E159" s="1242"/>
      <c r="F159" s="1242"/>
      <c r="G159" s="1242"/>
      <c r="H159" s="1242"/>
      <c r="I159" s="1242"/>
      <c r="J159" s="1242"/>
      <c r="K159" s="1242"/>
      <c r="L159" s="1242"/>
      <c r="M159" s="1242"/>
      <c r="N159" s="1242"/>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3"/>
      <c r="AL159" s="1242"/>
      <c r="AM159" s="1242"/>
      <c r="AN159" s="1242"/>
      <c r="AO159" s="1242"/>
      <c r="AP159" s="1242"/>
      <c r="AQ159" s="1242"/>
      <c r="AR159" s="1242"/>
      <c r="AS159" s="1242"/>
      <c r="AT159" s="1242"/>
      <c r="AU159" s="1244"/>
      <c r="AV159" s="1245"/>
      <c r="AW159" s="1245"/>
      <c r="AX159" s="1246"/>
    </row>
    <row r="160" spans="1:50" ht="24" hidden="1" customHeight="1" x14ac:dyDescent="0.15">
      <c r="A160" s="1241">
        <v>5</v>
      </c>
      <c r="B160" s="1241">
        <v>1</v>
      </c>
      <c r="C160" s="1242"/>
      <c r="D160" s="1242"/>
      <c r="E160" s="1242"/>
      <c r="F160" s="1242"/>
      <c r="G160" s="1242"/>
      <c r="H160" s="1242"/>
      <c r="I160" s="1242"/>
      <c r="J160" s="1242"/>
      <c r="K160" s="1242"/>
      <c r="L160" s="1242"/>
      <c r="M160" s="1242"/>
      <c r="N160" s="1242"/>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3"/>
      <c r="AL160" s="1242"/>
      <c r="AM160" s="1242"/>
      <c r="AN160" s="1242"/>
      <c r="AO160" s="1242"/>
      <c r="AP160" s="1242"/>
      <c r="AQ160" s="1242"/>
      <c r="AR160" s="1242"/>
      <c r="AS160" s="1242"/>
      <c r="AT160" s="1242"/>
      <c r="AU160" s="1244"/>
      <c r="AV160" s="1245"/>
      <c r="AW160" s="1245"/>
      <c r="AX160" s="1246"/>
    </row>
    <row r="161" spans="1:50" ht="24" hidden="1" customHeight="1" x14ac:dyDescent="0.15">
      <c r="A161" s="1241">
        <v>6</v>
      </c>
      <c r="B161" s="1241">
        <v>1</v>
      </c>
      <c r="C161" s="1242"/>
      <c r="D161" s="1242"/>
      <c r="E161" s="1242"/>
      <c r="F161" s="1242"/>
      <c r="G161" s="1242"/>
      <c r="H161" s="1242"/>
      <c r="I161" s="1242"/>
      <c r="J161" s="1242"/>
      <c r="K161" s="1242"/>
      <c r="L161" s="1242"/>
      <c r="M161" s="1242"/>
      <c r="N161" s="1242"/>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3"/>
      <c r="AL161" s="1242"/>
      <c r="AM161" s="1242"/>
      <c r="AN161" s="1242"/>
      <c r="AO161" s="1242"/>
      <c r="AP161" s="1242"/>
      <c r="AQ161" s="1242"/>
      <c r="AR161" s="1242"/>
      <c r="AS161" s="1242"/>
      <c r="AT161" s="1242"/>
      <c r="AU161" s="1244"/>
      <c r="AV161" s="1245"/>
      <c r="AW161" s="1245"/>
      <c r="AX161" s="1246"/>
    </row>
    <row r="162" spans="1:50" ht="24" hidden="1" customHeight="1" x14ac:dyDescent="0.15">
      <c r="A162" s="1241">
        <v>7</v>
      </c>
      <c r="B162" s="1241">
        <v>1</v>
      </c>
      <c r="C162" s="1242"/>
      <c r="D162" s="1242"/>
      <c r="E162" s="1242"/>
      <c r="F162" s="1242"/>
      <c r="G162" s="1242"/>
      <c r="H162" s="1242"/>
      <c r="I162" s="1242"/>
      <c r="J162" s="1242"/>
      <c r="K162" s="1242"/>
      <c r="L162" s="1242"/>
      <c r="M162" s="1242"/>
      <c r="N162" s="1242"/>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3"/>
      <c r="AL162" s="1242"/>
      <c r="AM162" s="1242"/>
      <c r="AN162" s="1242"/>
      <c r="AO162" s="1242"/>
      <c r="AP162" s="1242"/>
      <c r="AQ162" s="1242"/>
      <c r="AR162" s="1242"/>
      <c r="AS162" s="1242"/>
      <c r="AT162" s="1242"/>
      <c r="AU162" s="1244"/>
      <c r="AV162" s="1245"/>
      <c r="AW162" s="1245"/>
      <c r="AX162" s="1246"/>
    </row>
    <row r="163" spans="1:50" ht="24" hidden="1" customHeight="1" x14ac:dyDescent="0.15">
      <c r="A163" s="1241">
        <v>8</v>
      </c>
      <c r="B163" s="1241">
        <v>1</v>
      </c>
      <c r="C163" s="1242"/>
      <c r="D163" s="1242"/>
      <c r="E163" s="1242"/>
      <c r="F163" s="1242"/>
      <c r="G163" s="1242"/>
      <c r="H163" s="1242"/>
      <c r="I163" s="1242"/>
      <c r="J163" s="1242"/>
      <c r="K163" s="1242"/>
      <c r="L163" s="1242"/>
      <c r="M163" s="1242"/>
      <c r="N163" s="1242"/>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3"/>
      <c r="AL163" s="1242"/>
      <c r="AM163" s="1242"/>
      <c r="AN163" s="1242"/>
      <c r="AO163" s="1242"/>
      <c r="AP163" s="1242"/>
      <c r="AQ163" s="1242"/>
      <c r="AR163" s="1242"/>
      <c r="AS163" s="1242"/>
      <c r="AT163" s="1242"/>
      <c r="AU163" s="1244"/>
      <c r="AV163" s="1245"/>
      <c r="AW163" s="1245"/>
      <c r="AX163" s="1246"/>
    </row>
    <row r="164" spans="1:50" ht="24" hidden="1" customHeight="1" x14ac:dyDescent="0.15">
      <c r="A164" s="1241">
        <v>9</v>
      </c>
      <c r="B164" s="1241">
        <v>1</v>
      </c>
      <c r="C164" s="1242"/>
      <c r="D164" s="1242"/>
      <c r="E164" s="1242"/>
      <c r="F164" s="1242"/>
      <c r="G164" s="1242"/>
      <c r="H164" s="1242"/>
      <c r="I164" s="1242"/>
      <c r="J164" s="1242"/>
      <c r="K164" s="1242"/>
      <c r="L164" s="1242"/>
      <c r="M164" s="1242"/>
      <c r="N164" s="1242"/>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3"/>
      <c r="AL164" s="1242"/>
      <c r="AM164" s="1242"/>
      <c r="AN164" s="1242"/>
      <c r="AO164" s="1242"/>
      <c r="AP164" s="1242"/>
      <c r="AQ164" s="1242"/>
      <c r="AR164" s="1242"/>
      <c r="AS164" s="1242"/>
      <c r="AT164" s="1242"/>
      <c r="AU164" s="1244"/>
      <c r="AV164" s="1245"/>
      <c r="AW164" s="1245"/>
      <c r="AX164" s="1246"/>
    </row>
    <row r="165" spans="1:50" ht="24" hidden="1" customHeight="1" x14ac:dyDescent="0.15">
      <c r="A165" s="1241">
        <v>10</v>
      </c>
      <c r="B165" s="1241">
        <v>1</v>
      </c>
      <c r="C165" s="1242"/>
      <c r="D165" s="1242"/>
      <c r="E165" s="1242"/>
      <c r="F165" s="1242"/>
      <c r="G165" s="1242"/>
      <c r="H165" s="1242"/>
      <c r="I165" s="1242"/>
      <c r="J165" s="1242"/>
      <c r="K165" s="1242"/>
      <c r="L165" s="1242"/>
      <c r="M165" s="1242"/>
      <c r="N165" s="1242"/>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3"/>
      <c r="AL165" s="1242"/>
      <c r="AM165" s="1242"/>
      <c r="AN165" s="1242"/>
      <c r="AO165" s="1242"/>
      <c r="AP165" s="1242"/>
      <c r="AQ165" s="1242"/>
      <c r="AR165" s="1242"/>
      <c r="AS165" s="1242"/>
      <c r="AT165" s="1242"/>
      <c r="AU165" s="1244"/>
      <c r="AV165" s="1245"/>
      <c r="AW165" s="1245"/>
      <c r="AX165" s="1246"/>
    </row>
    <row r="166" spans="1:50" hidden="1" x14ac:dyDescent="0.1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row>
    <row r="167" spans="1:50" hidden="1" x14ac:dyDescent="0.15">
      <c r="A167" s="20"/>
      <c r="B167" s="20" t="s">
        <v>439</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row>
    <row r="168" spans="1:50" ht="24" hidden="1" customHeight="1" x14ac:dyDescent="0.15">
      <c r="A168" s="1241"/>
      <c r="B168" s="1241"/>
      <c r="C168" s="198" t="s">
        <v>437</v>
      </c>
      <c r="D168" s="198"/>
      <c r="E168" s="198"/>
      <c r="F168" s="198"/>
      <c r="G168" s="198"/>
      <c r="H168" s="198"/>
      <c r="I168" s="198"/>
      <c r="J168" s="198"/>
      <c r="K168" s="198"/>
      <c r="L168" s="198"/>
      <c r="M168" s="198" t="s">
        <v>436</v>
      </c>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200" t="s">
        <v>435</v>
      </c>
      <c r="AL168" s="198"/>
      <c r="AM168" s="198"/>
      <c r="AN168" s="198"/>
      <c r="AO168" s="198"/>
      <c r="AP168" s="198"/>
      <c r="AQ168" s="198" t="s">
        <v>434</v>
      </c>
      <c r="AR168" s="198"/>
      <c r="AS168" s="198"/>
      <c r="AT168" s="198"/>
      <c r="AU168" s="144" t="s">
        <v>433</v>
      </c>
      <c r="AV168" s="145"/>
      <c r="AW168" s="145"/>
      <c r="AX168" s="1246"/>
    </row>
    <row r="169" spans="1:50" ht="24" hidden="1" customHeight="1" x14ac:dyDescent="0.15">
      <c r="A169" s="1241">
        <v>1</v>
      </c>
      <c r="B169" s="1241">
        <v>1</v>
      </c>
      <c r="C169" s="1242"/>
      <c r="D169" s="1242"/>
      <c r="E169" s="1242"/>
      <c r="F169" s="1242"/>
      <c r="G169" s="1242"/>
      <c r="H169" s="1242"/>
      <c r="I169" s="1242"/>
      <c r="J169" s="1242"/>
      <c r="K169" s="1242"/>
      <c r="L169" s="1242"/>
      <c r="M169" s="1242"/>
      <c r="N169" s="1242"/>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3"/>
      <c r="AL169" s="1242"/>
      <c r="AM169" s="1242"/>
      <c r="AN169" s="1242"/>
      <c r="AO169" s="1242"/>
      <c r="AP169" s="1242"/>
      <c r="AQ169" s="1242"/>
      <c r="AR169" s="1242"/>
      <c r="AS169" s="1242"/>
      <c r="AT169" s="1242"/>
      <c r="AU169" s="1244"/>
      <c r="AV169" s="1245"/>
      <c r="AW169" s="1245"/>
      <c r="AX169" s="1246"/>
    </row>
    <row r="170" spans="1:50" ht="24" hidden="1" customHeight="1" x14ac:dyDescent="0.15">
      <c r="A170" s="1241">
        <v>2</v>
      </c>
      <c r="B170" s="1241">
        <v>1</v>
      </c>
      <c r="C170" s="1242"/>
      <c r="D170" s="1242"/>
      <c r="E170" s="1242"/>
      <c r="F170" s="1242"/>
      <c r="G170" s="1242"/>
      <c r="H170" s="1242"/>
      <c r="I170" s="1242"/>
      <c r="J170" s="1242"/>
      <c r="K170" s="1242"/>
      <c r="L170" s="1242"/>
      <c r="M170" s="1242"/>
      <c r="N170" s="1242"/>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3"/>
      <c r="AL170" s="1242"/>
      <c r="AM170" s="1242"/>
      <c r="AN170" s="1242"/>
      <c r="AO170" s="1242"/>
      <c r="AP170" s="1242"/>
      <c r="AQ170" s="1242"/>
      <c r="AR170" s="1242"/>
      <c r="AS170" s="1242"/>
      <c r="AT170" s="1242"/>
      <c r="AU170" s="1244"/>
      <c r="AV170" s="1245"/>
      <c r="AW170" s="1245"/>
      <c r="AX170" s="1246"/>
    </row>
    <row r="171" spans="1:50" ht="24" hidden="1" customHeight="1" x14ac:dyDescent="0.15">
      <c r="A171" s="1241">
        <v>3</v>
      </c>
      <c r="B171" s="1241">
        <v>1</v>
      </c>
      <c r="C171" s="1242"/>
      <c r="D171" s="1242"/>
      <c r="E171" s="1242"/>
      <c r="F171" s="1242"/>
      <c r="G171" s="1242"/>
      <c r="H171" s="1242"/>
      <c r="I171" s="1242"/>
      <c r="J171" s="1242"/>
      <c r="K171" s="1242"/>
      <c r="L171" s="1242"/>
      <c r="M171" s="1242"/>
      <c r="N171" s="1242"/>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3"/>
      <c r="AL171" s="1242"/>
      <c r="AM171" s="1242"/>
      <c r="AN171" s="1242"/>
      <c r="AO171" s="1242"/>
      <c r="AP171" s="1242"/>
      <c r="AQ171" s="1242"/>
      <c r="AR171" s="1242"/>
      <c r="AS171" s="1242"/>
      <c r="AT171" s="1242"/>
      <c r="AU171" s="1244"/>
      <c r="AV171" s="1245"/>
      <c r="AW171" s="1245"/>
      <c r="AX171" s="1246"/>
    </row>
    <row r="172" spans="1:50" ht="24" hidden="1" customHeight="1" x14ac:dyDescent="0.15">
      <c r="A172" s="1241">
        <v>4</v>
      </c>
      <c r="B172" s="1241">
        <v>1</v>
      </c>
      <c r="C172" s="1242"/>
      <c r="D172" s="1242"/>
      <c r="E172" s="1242"/>
      <c r="F172" s="1242"/>
      <c r="G172" s="1242"/>
      <c r="H172" s="1242"/>
      <c r="I172" s="1242"/>
      <c r="J172" s="1242"/>
      <c r="K172" s="1242"/>
      <c r="L172" s="1242"/>
      <c r="M172" s="1242"/>
      <c r="N172" s="1242"/>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3"/>
      <c r="AL172" s="1242"/>
      <c r="AM172" s="1242"/>
      <c r="AN172" s="1242"/>
      <c r="AO172" s="1242"/>
      <c r="AP172" s="1242"/>
      <c r="AQ172" s="1242"/>
      <c r="AR172" s="1242"/>
      <c r="AS172" s="1242"/>
      <c r="AT172" s="1242"/>
      <c r="AU172" s="1244"/>
      <c r="AV172" s="1245"/>
      <c r="AW172" s="1245"/>
      <c r="AX172" s="1246"/>
    </row>
    <row r="173" spans="1:50" ht="24" hidden="1" customHeight="1" x14ac:dyDescent="0.15">
      <c r="A173" s="1241">
        <v>5</v>
      </c>
      <c r="B173" s="1241">
        <v>1</v>
      </c>
      <c r="C173" s="1242"/>
      <c r="D173" s="1242"/>
      <c r="E173" s="1242"/>
      <c r="F173" s="1242"/>
      <c r="G173" s="1242"/>
      <c r="H173" s="1242"/>
      <c r="I173" s="1242"/>
      <c r="J173" s="1242"/>
      <c r="K173" s="1242"/>
      <c r="L173" s="1242"/>
      <c r="M173" s="1242"/>
      <c r="N173" s="1242"/>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3"/>
      <c r="AL173" s="1242"/>
      <c r="AM173" s="1242"/>
      <c r="AN173" s="1242"/>
      <c r="AO173" s="1242"/>
      <c r="AP173" s="1242"/>
      <c r="AQ173" s="1242"/>
      <c r="AR173" s="1242"/>
      <c r="AS173" s="1242"/>
      <c r="AT173" s="1242"/>
      <c r="AU173" s="1244"/>
      <c r="AV173" s="1245"/>
      <c r="AW173" s="1245"/>
      <c r="AX173" s="1246"/>
    </row>
    <row r="174" spans="1:50" ht="24" hidden="1" customHeight="1" x14ac:dyDescent="0.15">
      <c r="A174" s="1241">
        <v>6</v>
      </c>
      <c r="B174" s="1241">
        <v>1</v>
      </c>
      <c r="C174" s="1242"/>
      <c r="D174" s="1242"/>
      <c r="E174" s="1242"/>
      <c r="F174" s="1242"/>
      <c r="G174" s="1242"/>
      <c r="H174" s="1242"/>
      <c r="I174" s="1242"/>
      <c r="J174" s="1242"/>
      <c r="K174" s="1242"/>
      <c r="L174" s="1242"/>
      <c r="M174" s="1242"/>
      <c r="N174" s="1242"/>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3"/>
      <c r="AL174" s="1242"/>
      <c r="AM174" s="1242"/>
      <c r="AN174" s="1242"/>
      <c r="AO174" s="1242"/>
      <c r="AP174" s="1242"/>
      <c r="AQ174" s="1242"/>
      <c r="AR174" s="1242"/>
      <c r="AS174" s="1242"/>
      <c r="AT174" s="1242"/>
      <c r="AU174" s="1244"/>
      <c r="AV174" s="1245"/>
      <c r="AW174" s="1245"/>
      <c r="AX174" s="1246"/>
    </row>
    <row r="175" spans="1:50" ht="24" hidden="1" customHeight="1" x14ac:dyDescent="0.15">
      <c r="A175" s="1241">
        <v>7</v>
      </c>
      <c r="B175" s="1241">
        <v>1</v>
      </c>
      <c r="C175" s="1242"/>
      <c r="D175" s="1242"/>
      <c r="E175" s="1242"/>
      <c r="F175" s="1242"/>
      <c r="G175" s="1242"/>
      <c r="H175" s="1242"/>
      <c r="I175" s="1242"/>
      <c r="J175" s="1242"/>
      <c r="K175" s="1242"/>
      <c r="L175" s="1242"/>
      <c r="M175" s="1242"/>
      <c r="N175" s="1242"/>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3"/>
      <c r="AL175" s="1242"/>
      <c r="AM175" s="1242"/>
      <c r="AN175" s="1242"/>
      <c r="AO175" s="1242"/>
      <c r="AP175" s="1242"/>
      <c r="AQ175" s="1242"/>
      <c r="AR175" s="1242"/>
      <c r="AS175" s="1242"/>
      <c r="AT175" s="1242"/>
      <c r="AU175" s="1244"/>
      <c r="AV175" s="1245"/>
      <c r="AW175" s="1245"/>
      <c r="AX175" s="1246"/>
    </row>
    <row r="176" spans="1:50" ht="24" hidden="1" customHeight="1" x14ac:dyDescent="0.15">
      <c r="A176" s="1241">
        <v>8</v>
      </c>
      <c r="B176" s="1241">
        <v>1</v>
      </c>
      <c r="C176" s="1242"/>
      <c r="D176" s="1242"/>
      <c r="E176" s="1242"/>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3"/>
      <c r="AL176" s="1242"/>
      <c r="AM176" s="1242"/>
      <c r="AN176" s="1242"/>
      <c r="AO176" s="1242"/>
      <c r="AP176" s="1242"/>
      <c r="AQ176" s="1242"/>
      <c r="AR176" s="1242"/>
      <c r="AS176" s="1242"/>
      <c r="AT176" s="1242"/>
      <c r="AU176" s="1244"/>
      <c r="AV176" s="1245"/>
      <c r="AW176" s="1245"/>
      <c r="AX176" s="1246"/>
    </row>
    <row r="177" spans="1:50" ht="24" hidden="1" customHeight="1" x14ac:dyDescent="0.15">
      <c r="A177" s="1241">
        <v>9</v>
      </c>
      <c r="B177" s="1241">
        <v>1</v>
      </c>
      <c r="C177" s="1242"/>
      <c r="D177" s="1242"/>
      <c r="E177" s="1242"/>
      <c r="F177" s="1242"/>
      <c r="G177" s="1242"/>
      <c r="H177" s="1242"/>
      <c r="I177" s="1242"/>
      <c r="J177" s="1242"/>
      <c r="K177" s="1242"/>
      <c r="L177" s="1242"/>
      <c r="M177" s="1242"/>
      <c r="N177" s="1242"/>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3"/>
      <c r="AL177" s="1242"/>
      <c r="AM177" s="1242"/>
      <c r="AN177" s="1242"/>
      <c r="AO177" s="1242"/>
      <c r="AP177" s="1242"/>
      <c r="AQ177" s="1242"/>
      <c r="AR177" s="1242"/>
      <c r="AS177" s="1242"/>
      <c r="AT177" s="1242"/>
      <c r="AU177" s="1244"/>
      <c r="AV177" s="1245"/>
      <c r="AW177" s="1245"/>
      <c r="AX177" s="1246"/>
    </row>
    <row r="178" spans="1:50" ht="24" hidden="1" customHeight="1" x14ac:dyDescent="0.15">
      <c r="A178" s="1241">
        <v>10</v>
      </c>
      <c r="B178" s="1241">
        <v>1</v>
      </c>
      <c r="C178" s="1242"/>
      <c r="D178" s="1242"/>
      <c r="E178" s="1242"/>
      <c r="F178" s="1242"/>
      <c r="G178" s="1242"/>
      <c r="H178" s="1242"/>
      <c r="I178" s="1242"/>
      <c r="J178" s="1242"/>
      <c r="K178" s="1242"/>
      <c r="L178" s="1242"/>
      <c r="M178" s="1242"/>
      <c r="N178" s="1242"/>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3"/>
      <c r="AL178" s="1242"/>
      <c r="AM178" s="1242"/>
      <c r="AN178" s="1242"/>
      <c r="AO178" s="1242"/>
      <c r="AP178" s="1242"/>
      <c r="AQ178" s="1242"/>
      <c r="AR178" s="1242"/>
      <c r="AS178" s="1242"/>
      <c r="AT178" s="1242"/>
      <c r="AU178" s="1244"/>
      <c r="AV178" s="1245"/>
      <c r="AW178" s="1245"/>
      <c r="AX178" s="1246"/>
    </row>
    <row r="179" spans="1:50" hidden="1" x14ac:dyDescent="0.1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row>
    <row r="180" spans="1:50" hidden="1" x14ac:dyDescent="0.15">
      <c r="A180" s="20"/>
      <c r="B180" s="20" t="s">
        <v>438</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row>
    <row r="181" spans="1:50" ht="24" hidden="1" customHeight="1" x14ac:dyDescent="0.15">
      <c r="A181" s="1241"/>
      <c r="B181" s="1241"/>
      <c r="C181" s="198" t="s">
        <v>437</v>
      </c>
      <c r="D181" s="198"/>
      <c r="E181" s="198"/>
      <c r="F181" s="198"/>
      <c r="G181" s="198"/>
      <c r="H181" s="198"/>
      <c r="I181" s="198"/>
      <c r="J181" s="198"/>
      <c r="K181" s="198"/>
      <c r="L181" s="198"/>
      <c r="M181" s="198" t="s">
        <v>436</v>
      </c>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200" t="s">
        <v>435</v>
      </c>
      <c r="AL181" s="198"/>
      <c r="AM181" s="198"/>
      <c r="AN181" s="198"/>
      <c r="AO181" s="198"/>
      <c r="AP181" s="198"/>
      <c r="AQ181" s="198" t="s">
        <v>434</v>
      </c>
      <c r="AR181" s="198"/>
      <c r="AS181" s="198"/>
      <c r="AT181" s="198"/>
      <c r="AU181" s="144" t="s">
        <v>433</v>
      </c>
      <c r="AV181" s="145"/>
      <c r="AW181" s="145"/>
      <c r="AX181" s="1246"/>
    </row>
    <row r="182" spans="1:50" ht="24" hidden="1" customHeight="1" x14ac:dyDescent="0.15">
      <c r="A182" s="1241">
        <v>1</v>
      </c>
      <c r="B182" s="1241">
        <v>1</v>
      </c>
      <c r="C182" s="1242"/>
      <c r="D182" s="1242"/>
      <c r="E182" s="1242"/>
      <c r="F182" s="1242"/>
      <c r="G182" s="1242"/>
      <c r="H182" s="1242"/>
      <c r="I182" s="1242"/>
      <c r="J182" s="1242"/>
      <c r="K182" s="1242"/>
      <c r="L182" s="1242"/>
      <c r="M182" s="1242"/>
      <c r="N182" s="1242"/>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3"/>
      <c r="AL182" s="1242"/>
      <c r="AM182" s="1242"/>
      <c r="AN182" s="1242"/>
      <c r="AO182" s="1242"/>
      <c r="AP182" s="1242"/>
      <c r="AQ182" s="1242"/>
      <c r="AR182" s="1242"/>
      <c r="AS182" s="1242"/>
      <c r="AT182" s="1242"/>
      <c r="AU182" s="1244"/>
      <c r="AV182" s="1245"/>
      <c r="AW182" s="1245"/>
      <c r="AX182" s="1246"/>
    </row>
    <row r="183" spans="1:50" ht="24" hidden="1" customHeight="1" x14ac:dyDescent="0.15">
      <c r="A183" s="1241">
        <v>2</v>
      </c>
      <c r="B183" s="1241">
        <v>1</v>
      </c>
      <c r="C183" s="1242"/>
      <c r="D183" s="1242"/>
      <c r="E183" s="1242"/>
      <c r="F183" s="1242"/>
      <c r="G183" s="1242"/>
      <c r="H183" s="1242"/>
      <c r="I183" s="1242"/>
      <c r="J183" s="1242"/>
      <c r="K183" s="1242"/>
      <c r="L183" s="1242"/>
      <c r="M183" s="1242"/>
      <c r="N183" s="1242"/>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3"/>
      <c r="AL183" s="1242"/>
      <c r="AM183" s="1242"/>
      <c r="AN183" s="1242"/>
      <c r="AO183" s="1242"/>
      <c r="AP183" s="1242"/>
      <c r="AQ183" s="1242"/>
      <c r="AR183" s="1242"/>
      <c r="AS183" s="1242"/>
      <c r="AT183" s="1242"/>
      <c r="AU183" s="1244"/>
      <c r="AV183" s="1245"/>
      <c r="AW183" s="1245"/>
      <c r="AX183" s="1246"/>
    </row>
    <row r="184" spans="1:50" ht="24" hidden="1" customHeight="1" x14ac:dyDescent="0.15">
      <c r="A184" s="1241">
        <v>3</v>
      </c>
      <c r="B184" s="1241">
        <v>1</v>
      </c>
      <c r="C184" s="1242"/>
      <c r="D184" s="1242"/>
      <c r="E184" s="1242"/>
      <c r="F184" s="1242"/>
      <c r="G184" s="1242"/>
      <c r="H184" s="1242"/>
      <c r="I184" s="1242"/>
      <c r="J184" s="1242"/>
      <c r="K184" s="1242"/>
      <c r="L184" s="1242"/>
      <c r="M184" s="1242"/>
      <c r="N184" s="1242"/>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3"/>
      <c r="AL184" s="1242"/>
      <c r="AM184" s="1242"/>
      <c r="AN184" s="1242"/>
      <c r="AO184" s="1242"/>
      <c r="AP184" s="1242"/>
      <c r="AQ184" s="1242"/>
      <c r="AR184" s="1242"/>
      <c r="AS184" s="1242"/>
      <c r="AT184" s="1242"/>
      <c r="AU184" s="1244"/>
      <c r="AV184" s="1245"/>
      <c r="AW184" s="1245"/>
      <c r="AX184" s="1246"/>
    </row>
    <row r="185" spans="1:50" ht="24" hidden="1" customHeight="1" x14ac:dyDescent="0.15">
      <c r="A185" s="1241">
        <v>4</v>
      </c>
      <c r="B185" s="1241">
        <v>1</v>
      </c>
      <c r="C185" s="1242"/>
      <c r="D185" s="1242"/>
      <c r="E185" s="1242"/>
      <c r="F185" s="1242"/>
      <c r="G185" s="1242"/>
      <c r="H185" s="1242"/>
      <c r="I185" s="1242"/>
      <c r="J185" s="1242"/>
      <c r="K185" s="1242"/>
      <c r="L185" s="1242"/>
      <c r="M185" s="1242"/>
      <c r="N185" s="1242"/>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3"/>
      <c r="AL185" s="1242"/>
      <c r="AM185" s="1242"/>
      <c r="AN185" s="1242"/>
      <c r="AO185" s="1242"/>
      <c r="AP185" s="1242"/>
      <c r="AQ185" s="1242"/>
      <c r="AR185" s="1242"/>
      <c r="AS185" s="1242"/>
      <c r="AT185" s="1242"/>
      <c r="AU185" s="1244"/>
      <c r="AV185" s="1245"/>
      <c r="AW185" s="1245"/>
      <c r="AX185" s="1246"/>
    </row>
    <row r="186" spans="1:50" ht="24" hidden="1" customHeight="1" x14ac:dyDescent="0.15">
      <c r="A186" s="1241">
        <v>5</v>
      </c>
      <c r="B186" s="1241">
        <v>1</v>
      </c>
      <c r="C186" s="1242"/>
      <c r="D186" s="1242"/>
      <c r="E186" s="1242"/>
      <c r="F186" s="1242"/>
      <c r="G186" s="1242"/>
      <c r="H186" s="1242"/>
      <c r="I186" s="1242"/>
      <c r="J186" s="1242"/>
      <c r="K186" s="1242"/>
      <c r="L186" s="1242"/>
      <c r="M186" s="1242"/>
      <c r="N186" s="1242"/>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3"/>
      <c r="AL186" s="1242"/>
      <c r="AM186" s="1242"/>
      <c r="AN186" s="1242"/>
      <c r="AO186" s="1242"/>
      <c r="AP186" s="1242"/>
      <c r="AQ186" s="1242"/>
      <c r="AR186" s="1242"/>
      <c r="AS186" s="1242"/>
      <c r="AT186" s="1242"/>
      <c r="AU186" s="1244"/>
      <c r="AV186" s="1245"/>
      <c r="AW186" s="1245"/>
      <c r="AX186" s="1246"/>
    </row>
    <row r="187" spans="1:50" ht="24" hidden="1" customHeight="1" x14ac:dyDescent="0.15">
      <c r="A187" s="1241">
        <v>6</v>
      </c>
      <c r="B187" s="1241">
        <v>1</v>
      </c>
      <c r="C187" s="1242"/>
      <c r="D187" s="1242"/>
      <c r="E187" s="1242"/>
      <c r="F187" s="1242"/>
      <c r="G187" s="1242"/>
      <c r="H187" s="1242"/>
      <c r="I187" s="1242"/>
      <c r="J187" s="1242"/>
      <c r="K187" s="1242"/>
      <c r="L187" s="1242"/>
      <c r="M187" s="1242"/>
      <c r="N187" s="1242"/>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3"/>
      <c r="AL187" s="1242"/>
      <c r="AM187" s="1242"/>
      <c r="AN187" s="1242"/>
      <c r="AO187" s="1242"/>
      <c r="AP187" s="1242"/>
      <c r="AQ187" s="1242"/>
      <c r="AR187" s="1242"/>
      <c r="AS187" s="1242"/>
      <c r="AT187" s="1242"/>
      <c r="AU187" s="1244"/>
      <c r="AV187" s="1245"/>
      <c r="AW187" s="1245"/>
      <c r="AX187" s="1246"/>
    </row>
    <row r="188" spans="1:50" ht="24" hidden="1" customHeight="1" x14ac:dyDescent="0.15">
      <c r="A188" s="1241">
        <v>7</v>
      </c>
      <c r="B188" s="1241">
        <v>1</v>
      </c>
      <c r="C188" s="1242"/>
      <c r="D188" s="1242"/>
      <c r="E188" s="1242"/>
      <c r="F188" s="1242"/>
      <c r="G188" s="1242"/>
      <c r="H188" s="1242"/>
      <c r="I188" s="1242"/>
      <c r="J188" s="1242"/>
      <c r="K188" s="1242"/>
      <c r="L188" s="1242"/>
      <c r="M188" s="1242"/>
      <c r="N188" s="1242"/>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3"/>
      <c r="AL188" s="1242"/>
      <c r="AM188" s="1242"/>
      <c r="AN188" s="1242"/>
      <c r="AO188" s="1242"/>
      <c r="AP188" s="1242"/>
      <c r="AQ188" s="1242"/>
      <c r="AR188" s="1242"/>
      <c r="AS188" s="1242"/>
      <c r="AT188" s="1242"/>
      <c r="AU188" s="1244"/>
      <c r="AV188" s="1245"/>
      <c r="AW188" s="1245"/>
      <c r="AX188" s="1246"/>
    </row>
    <row r="189" spans="1:50" ht="24" hidden="1" customHeight="1" x14ac:dyDescent="0.15">
      <c r="A189" s="1241">
        <v>8</v>
      </c>
      <c r="B189" s="1241">
        <v>1</v>
      </c>
      <c r="C189" s="1242"/>
      <c r="D189" s="1242"/>
      <c r="E189" s="1242"/>
      <c r="F189" s="1242"/>
      <c r="G189" s="1242"/>
      <c r="H189" s="1242"/>
      <c r="I189" s="1242"/>
      <c r="J189" s="1242"/>
      <c r="K189" s="1242"/>
      <c r="L189" s="1242"/>
      <c r="M189" s="1242"/>
      <c r="N189" s="1242"/>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3"/>
      <c r="AL189" s="1242"/>
      <c r="AM189" s="1242"/>
      <c r="AN189" s="1242"/>
      <c r="AO189" s="1242"/>
      <c r="AP189" s="1242"/>
      <c r="AQ189" s="1242"/>
      <c r="AR189" s="1242"/>
      <c r="AS189" s="1242"/>
      <c r="AT189" s="1242"/>
      <c r="AU189" s="1244"/>
      <c r="AV189" s="1245"/>
      <c r="AW189" s="1245"/>
      <c r="AX189" s="1246"/>
    </row>
    <row r="190" spans="1:50" ht="24" hidden="1" customHeight="1" x14ac:dyDescent="0.15">
      <c r="A190" s="1241">
        <v>9</v>
      </c>
      <c r="B190" s="1241">
        <v>1</v>
      </c>
      <c r="C190" s="1242"/>
      <c r="D190" s="1242"/>
      <c r="E190" s="1242"/>
      <c r="F190" s="1242"/>
      <c r="G190" s="1242"/>
      <c r="H190" s="1242"/>
      <c r="I190" s="1242"/>
      <c r="J190" s="1242"/>
      <c r="K190" s="1242"/>
      <c r="L190" s="1242"/>
      <c r="M190" s="1242"/>
      <c r="N190" s="1242"/>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3"/>
      <c r="AL190" s="1242"/>
      <c r="AM190" s="1242"/>
      <c r="AN190" s="1242"/>
      <c r="AO190" s="1242"/>
      <c r="AP190" s="1242"/>
      <c r="AQ190" s="1242"/>
      <c r="AR190" s="1242"/>
      <c r="AS190" s="1242"/>
      <c r="AT190" s="1242"/>
      <c r="AU190" s="1244"/>
      <c r="AV190" s="1245"/>
      <c r="AW190" s="1245"/>
      <c r="AX190" s="1246"/>
    </row>
    <row r="191" spans="1:50" ht="24" hidden="1" customHeight="1" x14ac:dyDescent="0.15">
      <c r="A191" s="1241">
        <v>10</v>
      </c>
      <c r="B191" s="1241">
        <v>1</v>
      </c>
      <c r="C191" s="1242"/>
      <c r="D191" s="1242"/>
      <c r="E191" s="1242"/>
      <c r="F191" s="1242"/>
      <c r="G191" s="1242"/>
      <c r="H191" s="1242"/>
      <c r="I191" s="1242"/>
      <c r="J191" s="1242"/>
      <c r="K191" s="1242"/>
      <c r="L191" s="1242"/>
      <c r="M191" s="1242"/>
      <c r="N191" s="1242"/>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3"/>
      <c r="AL191" s="1242"/>
      <c r="AM191" s="1242"/>
      <c r="AN191" s="1242"/>
      <c r="AO191" s="1242"/>
      <c r="AP191" s="1242"/>
      <c r="AQ191" s="1242"/>
      <c r="AR191" s="1242"/>
      <c r="AS191" s="1242"/>
      <c r="AT191" s="1242"/>
      <c r="AU191" s="1244"/>
      <c r="AV191" s="1245"/>
      <c r="AW191" s="1245"/>
      <c r="AX191" s="1246"/>
    </row>
    <row r="192" spans="1:50" s="14" customFormat="1" ht="24" hidden="1" customHeight="1" x14ac:dyDescent="0.1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9"/>
      <c r="AL192" s="18"/>
      <c r="AM192" s="18"/>
      <c r="AN192" s="18"/>
      <c r="AO192" s="18"/>
      <c r="AP192" s="18"/>
      <c r="AQ192" s="18"/>
      <c r="AR192" s="18"/>
      <c r="AS192" s="18"/>
      <c r="AT192" s="18"/>
      <c r="AU192" s="18"/>
      <c r="AV192" s="18"/>
      <c r="AW192" s="18"/>
      <c r="AX192" s="18"/>
    </row>
    <row r="193" spans="1:50" s="14" customFormat="1" ht="24" hidden="1" customHeight="1" x14ac:dyDescent="0.1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7"/>
      <c r="AL193" s="16"/>
      <c r="AM193" s="16"/>
      <c r="AN193" s="16"/>
      <c r="AO193" s="16"/>
      <c r="AP193" s="16"/>
      <c r="AQ193" s="16"/>
      <c r="AR193" s="16"/>
      <c r="AS193" s="16"/>
      <c r="AT193" s="16"/>
      <c r="AU193" s="16"/>
      <c r="AV193" s="16"/>
      <c r="AW193" s="16"/>
      <c r="AX193" s="16"/>
    </row>
    <row r="194" spans="1:50" s="14" customFormat="1" ht="20.25" hidden="1" customHeight="1" thickBo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247" t="s">
        <v>432</v>
      </c>
      <c r="AR194" s="1247"/>
      <c r="AS194" s="1247"/>
      <c r="AT194" s="1247"/>
      <c r="AU194" s="1247"/>
      <c r="AV194" s="1247"/>
      <c r="AW194" s="1247"/>
      <c r="AX194" s="1247"/>
    </row>
    <row r="195" spans="1:50" s="11" customFormat="1" ht="25.15" hidden="1" customHeight="1" x14ac:dyDescent="0.15">
      <c r="A195" s="1208" t="s">
        <v>431</v>
      </c>
      <c r="B195" s="1209"/>
      <c r="C195" s="1209"/>
      <c r="D195" s="1209"/>
      <c r="E195" s="1209"/>
      <c r="F195" s="1210"/>
      <c r="G195" s="1211"/>
      <c r="H195" s="1212"/>
      <c r="I195" s="1212"/>
      <c r="J195" s="1212"/>
      <c r="K195" s="1212"/>
      <c r="L195" s="1212"/>
      <c r="M195" s="1212"/>
      <c r="N195" s="1212"/>
      <c r="O195" s="1212"/>
      <c r="P195" s="1212"/>
      <c r="Q195" s="1212"/>
      <c r="R195" s="1212"/>
      <c r="S195" s="1212"/>
      <c r="T195" s="1212"/>
      <c r="U195" s="1212"/>
      <c r="V195" s="1212"/>
      <c r="W195" s="1212"/>
      <c r="X195" s="1213"/>
      <c r="Y195" s="1214" t="s">
        <v>176</v>
      </c>
      <c r="Z195" s="1215"/>
      <c r="AA195" s="1215"/>
      <c r="AB195" s="1215"/>
      <c r="AC195" s="1215"/>
      <c r="AD195" s="1216"/>
      <c r="AE195" s="1217"/>
      <c r="AF195" s="1218"/>
      <c r="AG195" s="1218"/>
      <c r="AH195" s="1218"/>
      <c r="AI195" s="1218"/>
      <c r="AJ195" s="1218"/>
      <c r="AK195" s="1218"/>
      <c r="AL195" s="1218"/>
      <c r="AM195" s="1218"/>
      <c r="AN195" s="1218"/>
      <c r="AO195" s="1218"/>
      <c r="AP195" s="1219"/>
      <c r="AQ195" s="1220" t="s">
        <v>7</v>
      </c>
      <c r="AR195" s="1221"/>
      <c r="AS195" s="1221"/>
      <c r="AT195" s="1221"/>
      <c r="AU195" s="1221"/>
      <c r="AV195" s="1221"/>
      <c r="AW195" s="1221"/>
      <c r="AX195" s="1222"/>
    </row>
    <row r="196" spans="1:50" s="11" customFormat="1" ht="30" hidden="1" customHeight="1" x14ac:dyDescent="0.15">
      <c r="A196" s="1223" t="s">
        <v>8</v>
      </c>
      <c r="B196" s="1224"/>
      <c r="C196" s="1224"/>
      <c r="D196" s="1224"/>
      <c r="E196" s="1224"/>
      <c r="F196" s="1225"/>
      <c r="G196" s="1226"/>
      <c r="H196" s="1227"/>
      <c r="I196" s="1227"/>
      <c r="J196" s="1227"/>
      <c r="K196" s="1227"/>
      <c r="L196" s="1227"/>
      <c r="M196" s="1227"/>
      <c r="N196" s="1227"/>
      <c r="O196" s="1227"/>
      <c r="P196" s="1227"/>
      <c r="Q196" s="1227"/>
      <c r="R196" s="1227"/>
      <c r="S196" s="1227"/>
      <c r="T196" s="1227"/>
      <c r="U196" s="1227"/>
      <c r="V196" s="1227"/>
      <c r="W196" s="1227"/>
      <c r="X196" s="1228"/>
      <c r="Y196" s="1229" t="s">
        <v>10</v>
      </c>
      <c r="Z196" s="1230"/>
      <c r="AA196" s="1230"/>
      <c r="AB196" s="1230"/>
      <c r="AC196" s="1230"/>
      <c r="AD196" s="1231"/>
      <c r="AE196" s="1232"/>
      <c r="AF196" s="1233"/>
      <c r="AG196" s="1233"/>
      <c r="AH196" s="1233"/>
      <c r="AI196" s="1233"/>
      <c r="AJ196" s="1233"/>
      <c r="AK196" s="1233"/>
      <c r="AL196" s="1233"/>
      <c r="AM196" s="1233"/>
      <c r="AN196" s="1233"/>
      <c r="AO196" s="1233"/>
      <c r="AP196" s="1234"/>
      <c r="AQ196" s="1235"/>
      <c r="AR196" s="1236"/>
      <c r="AS196" s="1236"/>
      <c r="AT196" s="1236"/>
      <c r="AU196" s="1236"/>
      <c r="AV196" s="1236"/>
      <c r="AW196" s="1236"/>
      <c r="AX196" s="1237"/>
    </row>
    <row r="197" spans="1:50" s="11" customFormat="1" ht="30" hidden="1" customHeight="1" x14ac:dyDescent="0.15">
      <c r="A197" s="1168" t="s">
        <v>13</v>
      </c>
      <c r="B197" s="1169"/>
      <c r="C197" s="1169"/>
      <c r="D197" s="1169"/>
      <c r="E197" s="1169"/>
      <c r="F197" s="1170"/>
      <c r="G197" s="1171"/>
      <c r="H197" s="1172"/>
      <c r="I197" s="1172"/>
      <c r="J197" s="1172"/>
      <c r="K197" s="1172"/>
      <c r="L197" s="1172"/>
      <c r="M197" s="1172"/>
      <c r="N197" s="1172"/>
      <c r="O197" s="1172"/>
      <c r="P197" s="1172"/>
      <c r="Q197" s="1172"/>
      <c r="R197" s="1172"/>
      <c r="S197" s="1172"/>
      <c r="T197" s="1172"/>
      <c r="U197" s="1172"/>
      <c r="V197" s="1172"/>
      <c r="W197" s="1172"/>
      <c r="X197" s="1173"/>
      <c r="Y197" s="1174" t="s">
        <v>15</v>
      </c>
      <c r="Z197" s="1175"/>
      <c r="AA197" s="1175"/>
      <c r="AB197" s="1175"/>
      <c r="AC197" s="1175"/>
      <c r="AD197" s="1176"/>
      <c r="AE197" s="1177"/>
      <c r="AF197" s="1178"/>
      <c r="AG197" s="1178"/>
      <c r="AH197" s="1178"/>
      <c r="AI197" s="1178"/>
      <c r="AJ197" s="1178"/>
      <c r="AK197" s="1178"/>
      <c r="AL197" s="1178"/>
      <c r="AM197" s="1178"/>
      <c r="AN197" s="1178"/>
      <c r="AO197" s="1178"/>
      <c r="AP197" s="1178"/>
      <c r="AQ197" s="1178"/>
      <c r="AR197" s="1178"/>
      <c r="AS197" s="1178"/>
      <c r="AT197" s="1178"/>
      <c r="AU197" s="1178"/>
      <c r="AV197" s="1178"/>
      <c r="AW197" s="1178"/>
      <c r="AX197" s="1179"/>
    </row>
    <row r="198" spans="1:50" s="11" customFormat="1" ht="39.950000000000003" hidden="1" customHeight="1" x14ac:dyDescent="0.15">
      <c r="A198" s="1180" t="s">
        <v>429</v>
      </c>
      <c r="B198" s="1181"/>
      <c r="C198" s="1181"/>
      <c r="D198" s="1181"/>
      <c r="E198" s="1181"/>
      <c r="F198" s="1182"/>
      <c r="G198" s="1183"/>
      <c r="H198" s="1184"/>
      <c r="I198" s="1184"/>
      <c r="J198" s="1184"/>
      <c r="K198" s="1184"/>
      <c r="L198" s="1184"/>
      <c r="M198" s="1184"/>
      <c r="N198" s="1184"/>
      <c r="O198" s="1184"/>
      <c r="P198" s="1184"/>
      <c r="Q198" s="1184"/>
      <c r="R198" s="1184"/>
      <c r="S198" s="1184"/>
      <c r="T198" s="1184"/>
      <c r="U198" s="1184"/>
      <c r="V198" s="1184"/>
      <c r="W198" s="1184"/>
      <c r="X198" s="1185"/>
      <c r="Y198" s="1186" t="s">
        <v>169</v>
      </c>
      <c r="Z198" s="1187"/>
      <c r="AA198" s="1187"/>
      <c r="AB198" s="1187"/>
      <c r="AC198" s="1187"/>
      <c r="AD198" s="1188"/>
      <c r="AE198" s="1189"/>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1"/>
    </row>
    <row r="199" spans="1:50" s="11" customFormat="1" ht="33.75" hidden="1" customHeight="1" x14ac:dyDescent="0.15">
      <c r="A199" s="1132" t="s">
        <v>427</v>
      </c>
      <c r="B199" s="1133"/>
      <c r="C199" s="1133"/>
      <c r="D199" s="1133"/>
      <c r="E199" s="1133"/>
      <c r="F199" s="1134"/>
      <c r="G199" s="1135"/>
      <c r="H199" s="1136"/>
      <c r="I199" s="1136"/>
      <c r="J199" s="1136"/>
      <c r="K199" s="1136"/>
      <c r="L199" s="1136"/>
      <c r="M199" s="1136"/>
      <c r="N199" s="1136"/>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7"/>
    </row>
    <row r="200" spans="1:50" s="11" customFormat="1" ht="33.75" hidden="1" customHeight="1" x14ac:dyDescent="0.15">
      <c r="A200" s="1132" t="s">
        <v>426</v>
      </c>
      <c r="B200" s="1133"/>
      <c r="C200" s="1133"/>
      <c r="D200" s="1133"/>
      <c r="E200" s="1133"/>
      <c r="F200" s="1134"/>
      <c r="G200" s="1135"/>
      <c r="H200" s="1136"/>
      <c r="I200" s="1136"/>
      <c r="J200" s="1136"/>
      <c r="K200" s="1136"/>
      <c r="L200" s="1136"/>
      <c r="M200" s="1136"/>
      <c r="N200" s="1136"/>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7"/>
    </row>
    <row r="201" spans="1:50" s="11" customFormat="1" ht="22.5" hidden="1" customHeight="1" x14ac:dyDescent="0.15">
      <c r="A201" s="1132" t="s">
        <v>25</v>
      </c>
      <c r="B201" s="1133"/>
      <c r="C201" s="1133"/>
      <c r="D201" s="1133"/>
      <c r="E201" s="1133"/>
      <c r="F201" s="1134"/>
      <c r="G201" s="1138" t="s">
        <v>425</v>
      </c>
      <c r="H201" s="1139"/>
      <c r="I201" s="1139"/>
      <c r="J201" s="1139"/>
      <c r="K201" s="1139"/>
      <c r="L201" s="1139"/>
      <c r="M201" s="1139"/>
      <c r="N201" s="1139"/>
      <c r="O201" s="1139"/>
      <c r="P201" s="1139"/>
      <c r="Q201" s="1139"/>
      <c r="R201" s="1139"/>
      <c r="S201" s="1139"/>
      <c r="T201" s="1139"/>
      <c r="U201" s="1139"/>
      <c r="V201" s="1139"/>
      <c r="W201" s="1139"/>
      <c r="X201" s="1139"/>
      <c r="Y201" s="1139"/>
      <c r="Z201" s="1139"/>
      <c r="AA201" s="1139"/>
      <c r="AB201" s="1139"/>
      <c r="AC201" s="1139"/>
      <c r="AD201" s="1139"/>
      <c r="AE201" s="1139"/>
      <c r="AF201" s="1139"/>
      <c r="AG201" s="1139"/>
      <c r="AH201" s="1139"/>
      <c r="AI201" s="1139"/>
      <c r="AJ201" s="1139"/>
      <c r="AK201" s="1139"/>
      <c r="AL201" s="1139"/>
      <c r="AM201" s="1139"/>
      <c r="AN201" s="1139"/>
      <c r="AO201" s="1139"/>
      <c r="AP201" s="1139"/>
      <c r="AQ201" s="1139"/>
      <c r="AR201" s="1139"/>
      <c r="AS201" s="1139"/>
      <c r="AT201" s="1139"/>
      <c r="AU201" s="1139"/>
      <c r="AV201" s="1139"/>
      <c r="AW201" s="1139"/>
      <c r="AX201" s="1140"/>
    </row>
    <row r="202" spans="1:50" s="11" customFormat="1" ht="19.5" hidden="1" customHeight="1" x14ac:dyDescent="0.15">
      <c r="A202" s="1141" t="s">
        <v>424</v>
      </c>
      <c r="B202" s="1142"/>
      <c r="C202" s="1142"/>
      <c r="D202" s="1142"/>
      <c r="E202" s="1142"/>
      <c r="F202" s="1143"/>
      <c r="G202" s="1150"/>
      <c r="H202" s="1151"/>
      <c r="I202" s="1151"/>
      <c r="J202" s="1151"/>
      <c r="K202" s="1151"/>
      <c r="L202" s="1151"/>
      <c r="M202" s="1151"/>
      <c r="N202" s="1151"/>
      <c r="O202" s="1152"/>
      <c r="P202" s="1153" t="s">
        <v>423</v>
      </c>
      <c r="Q202" s="1154"/>
      <c r="R202" s="1154"/>
      <c r="S202" s="1154"/>
      <c r="T202" s="1154"/>
      <c r="U202" s="1154"/>
      <c r="V202" s="1155"/>
      <c r="W202" s="1153" t="s">
        <v>422</v>
      </c>
      <c r="X202" s="1154"/>
      <c r="Y202" s="1154"/>
      <c r="Z202" s="1154"/>
      <c r="AA202" s="1154"/>
      <c r="AB202" s="1154"/>
      <c r="AC202" s="1155"/>
      <c r="AD202" s="1153" t="s">
        <v>421</v>
      </c>
      <c r="AE202" s="1154"/>
      <c r="AF202" s="1154"/>
      <c r="AG202" s="1154"/>
      <c r="AH202" s="1154"/>
      <c r="AI202" s="1154"/>
      <c r="AJ202" s="1155"/>
      <c r="AK202" s="1153" t="s">
        <v>420</v>
      </c>
      <c r="AL202" s="1154"/>
      <c r="AM202" s="1154"/>
      <c r="AN202" s="1154"/>
      <c r="AO202" s="1154"/>
      <c r="AP202" s="1154"/>
      <c r="AQ202" s="1155"/>
      <c r="AR202" s="1153" t="s">
        <v>419</v>
      </c>
      <c r="AS202" s="1154"/>
      <c r="AT202" s="1154"/>
      <c r="AU202" s="1154"/>
      <c r="AV202" s="1154"/>
      <c r="AW202" s="1154"/>
      <c r="AX202" s="1192"/>
    </row>
    <row r="203" spans="1:50" s="11" customFormat="1" ht="19.5" hidden="1" customHeight="1" x14ac:dyDescent="0.15">
      <c r="A203" s="1144"/>
      <c r="B203" s="1145"/>
      <c r="C203" s="1145"/>
      <c r="D203" s="1145"/>
      <c r="E203" s="1145"/>
      <c r="F203" s="1146"/>
      <c r="G203" s="1193" t="s">
        <v>33</v>
      </c>
      <c r="H203" s="1194"/>
      <c r="I203" s="1199" t="s">
        <v>34</v>
      </c>
      <c r="J203" s="1200"/>
      <c r="K203" s="1200"/>
      <c r="L203" s="1200"/>
      <c r="M203" s="1200"/>
      <c r="N203" s="1200"/>
      <c r="O203" s="1201"/>
      <c r="P203" s="1202"/>
      <c r="Q203" s="1203"/>
      <c r="R203" s="1203"/>
      <c r="S203" s="1203"/>
      <c r="T203" s="1203"/>
      <c r="U203" s="1203"/>
      <c r="V203" s="1204"/>
      <c r="W203" s="1202"/>
      <c r="X203" s="1203"/>
      <c r="Y203" s="1203"/>
      <c r="Z203" s="1203"/>
      <c r="AA203" s="1203"/>
      <c r="AB203" s="1203"/>
      <c r="AC203" s="1204"/>
      <c r="AD203" s="1202"/>
      <c r="AE203" s="1203"/>
      <c r="AF203" s="1203"/>
      <c r="AG203" s="1203"/>
      <c r="AH203" s="1203"/>
      <c r="AI203" s="1203"/>
      <c r="AJ203" s="1204"/>
      <c r="AK203" s="1202"/>
      <c r="AL203" s="1203"/>
      <c r="AM203" s="1203"/>
      <c r="AN203" s="1203"/>
      <c r="AO203" s="1203"/>
      <c r="AP203" s="1203"/>
      <c r="AQ203" s="1204"/>
      <c r="AR203" s="1205"/>
      <c r="AS203" s="1206"/>
      <c r="AT203" s="1206"/>
      <c r="AU203" s="1206"/>
      <c r="AV203" s="1206"/>
      <c r="AW203" s="1206"/>
      <c r="AX203" s="1207"/>
    </row>
    <row r="204" spans="1:50" s="11" customFormat="1" ht="19.5" hidden="1" customHeight="1" x14ac:dyDescent="0.15">
      <c r="A204" s="1144"/>
      <c r="B204" s="1145"/>
      <c r="C204" s="1145"/>
      <c r="D204" s="1145"/>
      <c r="E204" s="1145"/>
      <c r="F204" s="1146"/>
      <c r="G204" s="1195"/>
      <c r="H204" s="1196"/>
      <c r="I204" s="1156" t="s">
        <v>35</v>
      </c>
      <c r="J204" s="1157"/>
      <c r="K204" s="1157"/>
      <c r="L204" s="1157"/>
      <c r="M204" s="1157"/>
      <c r="N204" s="1157"/>
      <c r="O204" s="1158"/>
      <c r="P204" s="1162"/>
      <c r="Q204" s="1163"/>
      <c r="R204" s="1163"/>
      <c r="S204" s="1163"/>
      <c r="T204" s="1163"/>
      <c r="U204" s="1163"/>
      <c r="V204" s="1164"/>
      <c r="W204" s="1162"/>
      <c r="X204" s="1163"/>
      <c r="Y204" s="1163"/>
      <c r="Z204" s="1163"/>
      <c r="AA204" s="1163"/>
      <c r="AB204" s="1163"/>
      <c r="AC204" s="1164"/>
      <c r="AD204" s="1162"/>
      <c r="AE204" s="1163"/>
      <c r="AF204" s="1163"/>
      <c r="AG204" s="1163"/>
      <c r="AH204" s="1163"/>
      <c r="AI204" s="1163"/>
      <c r="AJ204" s="1164"/>
      <c r="AK204" s="1162"/>
      <c r="AL204" s="1163"/>
      <c r="AM204" s="1163"/>
      <c r="AN204" s="1163"/>
      <c r="AO204" s="1163"/>
      <c r="AP204" s="1163"/>
      <c r="AQ204" s="1164"/>
      <c r="AR204" s="1165"/>
      <c r="AS204" s="1166"/>
      <c r="AT204" s="1166"/>
      <c r="AU204" s="1166"/>
      <c r="AV204" s="1166"/>
      <c r="AW204" s="1166"/>
      <c r="AX204" s="1167"/>
    </row>
    <row r="205" spans="1:50" s="11" customFormat="1" ht="19.5" hidden="1" customHeight="1" x14ac:dyDescent="0.15">
      <c r="A205" s="1144"/>
      <c r="B205" s="1145"/>
      <c r="C205" s="1145"/>
      <c r="D205" s="1145"/>
      <c r="E205" s="1145"/>
      <c r="F205" s="1146"/>
      <c r="G205" s="1195"/>
      <c r="H205" s="1196"/>
      <c r="I205" s="1156" t="s">
        <v>36</v>
      </c>
      <c r="J205" s="1157"/>
      <c r="K205" s="1157"/>
      <c r="L205" s="1157"/>
      <c r="M205" s="1157"/>
      <c r="N205" s="1157"/>
      <c r="O205" s="1158"/>
      <c r="P205" s="1117"/>
      <c r="Q205" s="1118"/>
      <c r="R205" s="1118"/>
      <c r="S205" s="1118"/>
      <c r="T205" s="1118"/>
      <c r="U205" s="1118"/>
      <c r="V205" s="1119"/>
      <c r="W205" s="1117"/>
      <c r="X205" s="1118"/>
      <c r="Y205" s="1118"/>
      <c r="Z205" s="1118"/>
      <c r="AA205" s="1118"/>
      <c r="AB205" s="1118"/>
      <c r="AC205" s="1119"/>
      <c r="AD205" s="1117"/>
      <c r="AE205" s="1118"/>
      <c r="AF205" s="1118"/>
      <c r="AG205" s="1118"/>
      <c r="AH205" s="1118"/>
      <c r="AI205" s="1118"/>
      <c r="AJ205" s="1119"/>
      <c r="AK205" s="1117"/>
      <c r="AL205" s="1118"/>
      <c r="AM205" s="1118"/>
      <c r="AN205" s="1118"/>
      <c r="AO205" s="1118"/>
      <c r="AP205" s="1118"/>
      <c r="AQ205" s="1119"/>
      <c r="AR205" s="1238"/>
      <c r="AS205" s="1239"/>
      <c r="AT205" s="1239"/>
      <c r="AU205" s="1239"/>
      <c r="AV205" s="1239"/>
      <c r="AW205" s="1239"/>
      <c r="AX205" s="1240"/>
    </row>
    <row r="206" spans="1:50" s="11" customFormat="1" ht="19.5" hidden="1" customHeight="1" x14ac:dyDescent="0.15">
      <c r="A206" s="1144"/>
      <c r="B206" s="1145"/>
      <c r="C206" s="1145"/>
      <c r="D206" s="1145"/>
      <c r="E206" s="1145"/>
      <c r="F206" s="1146"/>
      <c r="G206" s="1195"/>
      <c r="H206" s="1196"/>
      <c r="I206" s="1156" t="s">
        <v>38</v>
      </c>
      <c r="J206" s="1157"/>
      <c r="K206" s="1157"/>
      <c r="L206" s="1157"/>
      <c r="M206" s="1157"/>
      <c r="N206" s="1157"/>
      <c r="O206" s="1158"/>
      <c r="P206" s="1117"/>
      <c r="Q206" s="1118"/>
      <c r="R206" s="1118"/>
      <c r="S206" s="1118"/>
      <c r="T206" s="1118"/>
      <c r="U206" s="1118"/>
      <c r="V206" s="1119"/>
      <c r="W206" s="1117"/>
      <c r="X206" s="1118"/>
      <c r="Y206" s="1118"/>
      <c r="Z206" s="1118"/>
      <c r="AA206" s="1118"/>
      <c r="AB206" s="1118"/>
      <c r="AC206" s="1119"/>
      <c r="AD206" s="1117"/>
      <c r="AE206" s="1118"/>
      <c r="AF206" s="1118"/>
      <c r="AG206" s="1118"/>
      <c r="AH206" s="1118"/>
      <c r="AI206" s="1118"/>
      <c r="AJ206" s="1119"/>
      <c r="AK206" s="1117"/>
      <c r="AL206" s="1118"/>
      <c r="AM206" s="1118"/>
      <c r="AN206" s="1118"/>
      <c r="AO206" s="1118"/>
      <c r="AP206" s="1118"/>
      <c r="AQ206" s="1119"/>
      <c r="AR206" s="1120"/>
      <c r="AS206" s="1121"/>
      <c r="AT206" s="1121"/>
      <c r="AU206" s="1121"/>
      <c r="AV206" s="1121"/>
      <c r="AW206" s="1121"/>
      <c r="AX206" s="1122"/>
    </row>
    <row r="207" spans="1:50" s="11" customFormat="1" ht="19.5" hidden="1" customHeight="1" x14ac:dyDescent="0.15">
      <c r="A207" s="1144"/>
      <c r="B207" s="1145"/>
      <c r="C207" s="1145"/>
      <c r="D207" s="1145"/>
      <c r="E207" s="1145"/>
      <c r="F207" s="1146"/>
      <c r="G207" s="1195"/>
      <c r="H207" s="1196"/>
      <c r="I207" s="1156" t="s">
        <v>39</v>
      </c>
      <c r="J207" s="1157"/>
      <c r="K207" s="1157"/>
      <c r="L207" s="1157"/>
      <c r="M207" s="1157"/>
      <c r="N207" s="1157"/>
      <c r="O207" s="1158"/>
      <c r="P207" s="1117"/>
      <c r="Q207" s="1118"/>
      <c r="R207" s="1118"/>
      <c r="S207" s="1118"/>
      <c r="T207" s="1118"/>
      <c r="U207" s="1118"/>
      <c r="V207" s="1119"/>
      <c r="W207" s="1117"/>
      <c r="X207" s="1118"/>
      <c r="Y207" s="1118"/>
      <c r="Z207" s="1118"/>
      <c r="AA207" s="1118"/>
      <c r="AB207" s="1118"/>
      <c r="AC207" s="1119"/>
      <c r="AD207" s="1117"/>
      <c r="AE207" s="1118"/>
      <c r="AF207" s="1118"/>
      <c r="AG207" s="1118"/>
      <c r="AH207" s="1118"/>
      <c r="AI207" s="1118"/>
      <c r="AJ207" s="1119"/>
      <c r="AK207" s="1117"/>
      <c r="AL207" s="1118"/>
      <c r="AM207" s="1118"/>
      <c r="AN207" s="1118"/>
      <c r="AO207" s="1118"/>
      <c r="AP207" s="1118"/>
      <c r="AQ207" s="1119"/>
      <c r="AR207" s="1120"/>
      <c r="AS207" s="1121"/>
      <c r="AT207" s="1121"/>
      <c r="AU207" s="1121"/>
      <c r="AV207" s="1121"/>
      <c r="AW207" s="1121"/>
      <c r="AX207" s="1122"/>
    </row>
    <row r="208" spans="1:50" s="11" customFormat="1" ht="19.5" hidden="1" customHeight="1" x14ac:dyDescent="0.15">
      <c r="A208" s="1144"/>
      <c r="B208" s="1145"/>
      <c r="C208" s="1145"/>
      <c r="D208" s="1145"/>
      <c r="E208" s="1145"/>
      <c r="F208" s="1146"/>
      <c r="G208" s="1197"/>
      <c r="H208" s="1198"/>
      <c r="I208" s="1123" t="s">
        <v>40</v>
      </c>
      <c r="J208" s="1124"/>
      <c r="K208" s="1124"/>
      <c r="L208" s="1124"/>
      <c r="M208" s="1124"/>
      <c r="N208" s="1124"/>
      <c r="O208" s="1125"/>
      <c r="P208" s="1126"/>
      <c r="Q208" s="1127"/>
      <c r="R208" s="1127"/>
      <c r="S208" s="1127"/>
      <c r="T208" s="1127"/>
      <c r="U208" s="1127"/>
      <c r="V208" s="1128"/>
      <c r="W208" s="1126"/>
      <c r="X208" s="1127"/>
      <c r="Y208" s="1127"/>
      <c r="Z208" s="1127"/>
      <c r="AA208" s="1127"/>
      <c r="AB208" s="1127"/>
      <c r="AC208" s="1128"/>
      <c r="AD208" s="1126"/>
      <c r="AE208" s="1127"/>
      <c r="AF208" s="1127"/>
      <c r="AG208" s="1127"/>
      <c r="AH208" s="1127"/>
      <c r="AI208" s="1127"/>
      <c r="AJ208" s="1128"/>
      <c r="AK208" s="1126"/>
      <c r="AL208" s="1127"/>
      <c r="AM208" s="1127"/>
      <c r="AN208" s="1127"/>
      <c r="AO208" s="1127"/>
      <c r="AP208" s="1127"/>
      <c r="AQ208" s="1128"/>
      <c r="AR208" s="1129"/>
      <c r="AS208" s="1130"/>
      <c r="AT208" s="1130"/>
      <c r="AU208" s="1130"/>
      <c r="AV208" s="1130"/>
      <c r="AW208" s="1130"/>
      <c r="AX208" s="1131"/>
    </row>
    <row r="209" spans="1:50" s="11" customFormat="1" ht="19.5" hidden="1" customHeight="1" x14ac:dyDescent="0.15">
      <c r="A209" s="1144"/>
      <c r="B209" s="1145"/>
      <c r="C209" s="1145"/>
      <c r="D209" s="1145"/>
      <c r="E209" s="1145"/>
      <c r="F209" s="1146"/>
      <c r="G209" s="1107" t="s">
        <v>41</v>
      </c>
      <c r="H209" s="1108"/>
      <c r="I209" s="1108"/>
      <c r="J209" s="1108"/>
      <c r="K209" s="1108"/>
      <c r="L209" s="1108"/>
      <c r="M209" s="1108"/>
      <c r="N209" s="1108"/>
      <c r="O209" s="1109"/>
      <c r="P209" s="1110"/>
      <c r="Q209" s="1111"/>
      <c r="R209" s="1111"/>
      <c r="S209" s="1111"/>
      <c r="T209" s="1111"/>
      <c r="U209" s="1111"/>
      <c r="V209" s="1112"/>
      <c r="W209" s="1110"/>
      <c r="X209" s="1111"/>
      <c r="Y209" s="1111"/>
      <c r="Z209" s="1111"/>
      <c r="AA209" s="1111"/>
      <c r="AB209" s="1111"/>
      <c r="AC209" s="1112"/>
      <c r="AD209" s="1110"/>
      <c r="AE209" s="1111"/>
      <c r="AF209" s="1111"/>
      <c r="AG209" s="1111"/>
      <c r="AH209" s="1111"/>
      <c r="AI209" s="1111"/>
      <c r="AJ209" s="1112"/>
      <c r="AK209" s="1113"/>
      <c r="AL209" s="1114"/>
      <c r="AM209" s="1114"/>
      <c r="AN209" s="1114"/>
      <c r="AO209" s="1114"/>
      <c r="AP209" s="1114"/>
      <c r="AQ209" s="1115"/>
      <c r="AR209" s="1113"/>
      <c r="AS209" s="1114"/>
      <c r="AT209" s="1114"/>
      <c r="AU209" s="1114"/>
      <c r="AV209" s="1114"/>
      <c r="AW209" s="1114"/>
      <c r="AX209" s="1116"/>
    </row>
    <row r="210" spans="1:50" s="11" customFormat="1" ht="19.5" hidden="1" customHeight="1" x14ac:dyDescent="0.15">
      <c r="A210" s="1147"/>
      <c r="B210" s="1148"/>
      <c r="C210" s="1148"/>
      <c r="D210" s="1148"/>
      <c r="E210" s="1148"/>
      <c r="F210" s="1149"/>
      <c r="G210" s="1107" t="s">
        <v>42</v>
      </c>
      <c r="H210" s="1108"/>
      <c r="I210" s="1108"/>
      <c r="J210" s="1108"/>
      <c r="K210" s="1108"/>
      <c r="L210" s="1108"/>
      <c r="M210" s="1108"/>
      <c r="N210" s="1108"/>
      <c r="O210" s="1109"/>
      <c r="P210" s="1110"/>
      <c r="Q210" s="1111"/>
      <c r="R210" s="1111"/>
      <c r="S210" s="1111"/>
      <c r="T210" s="1111"/>
      <c r="U210" s="1111"/>
      <c r="V210" s="1112"/>
      <c r="W210" s="1110"/>
      <c r="X210" s="1111"/>
      <c r="Y210" s="1111"/>
      <c r="Z210" s="1111"/>
      <c r="AA210" s="1111"/>
      <c r="AB210" s="1111"/>
      <c r="AC210" s="1112"/>
      <c r="AD210" s="1110"/>
      <c r="AE210" s="1111"/>
      <c r="AF210" s="1111"/>
      <c r="AG210" s="1111"/>
      <c r="AH210" s="1111"/>
      <c r="AI210" s="1111"/>
      <c r="AJ210" s="1112"/>
      <c r="AK210" s="1113"/>
      <c r="AL210" s="1114"/>
      <c r="AM210" s="1114"/>
      <c r="AN210" s="1114"/>
      <c r="AO210" s="1114"/>
      <c r="AP210" s="1114"/>
      <c r="AQ210" s="1115"/>
      <c r="AR210" s="1113"/>
      <c r="AS210" s="1114"/>
      <c r="AT210" s="1114"/>
      <c r="AU210" s="1114"/>
      <c r="AV210" s="1114"/>
      <c r="AW210" s="1114"/>
      <c r="AX210" s="1116"/>
    </row>
    <row r="211" spans="1:50" s="11" customFormat="1" ht="19.5" hidden="1" customHeight="1" x14ac:dyDescent="0.15">
      <c r="A211" s="1080" t="s">
        <v>77</v>
      </c>
      <c r="B211" s="1081"/>
      <c r="C211" s="1086" t="s">
        <v>78</v>
      </c>
      <c r="D211" s="1087"/>
      <c r="E211" s="1087"/>
      <c r="F211" s="1087"/>
      <c r="G211" s="1087"/>
      <c r="H211" s="1087"/>
      <c r="I211" s="1087"/>
      <c r="J211" s="1087"/>
      <c r="K211" s="1088"/>
      <c r="L211" s="1089" t="s">
        <v>79</v>
      </c>
      <c r="M211" s="1090"/>
      <c r="N211" s="1090"/>
      <c r="O211" s="1090"/>
      <c r="P211" s="1090"/>
      <c r="Q211" s="1091"/>
      <c r="R211" s="1092" t="s">
        <v>419</v>
      </c>
      <c r="S211" s="1087"/>
      <c r="T211" s="1087"/>
      <c r="U211" s="1087"/>
      <c r="V211" s="1087"/>
      <c r="W211" s="1088"/>
      <c r="X211" s="1092" t="s">
        <v>80</v>
      </c>
      <c r="Y211" s="1087"/>
      <c r="Z211" s="1087"/>
      <c r="AA211" s="1087"/>
      <c r="AB211" s="1087"/>
      <c r="AC211" s="1087"/>
      <c r="AD211" s="1087"/>
      <c r="AE211" s="1087"/>
      <c r="AF211" s="1087"/>
      <c r="AG211" s="1087"/>
      <c r="AH211" s="1087"/>
      <c r="AI211" s="1087"/>
      <c r="AJ211" s="1087"/>
      <c r="AK211" s="1087"/>
      <c r="AL211" s="1087"/>
      <c r="AM211" s="1087"/>
      <c r="AN211" s="1087"/>
      <c r="AO211" s="1087"/>
      <c r="AP211" s="1087"/>
      <c r="AQ211" s="1087"/>
      <c r="AR211" s="1087"/>
      <c r="AS211" s="1087"/>
      <c r="AT211" s="1087"/>
      <c r="AU211" s="1087"/>
      <c r="AV211" s="1087"/>
      <c r="AW211" s="1087"/>
      <c r="AX211" s="1093"/>
    </row>
    <row r="212" spans="1:50" s="11" customFormat="1" ht="19.5" hidden="1" customHeight="1" x14ac:dyDescent="0.15">
      <c r="A212" s="1082"/>
      <c r="B212" s="1083"/>
      <c r="C212" s="1094"/>
      <c r="D212" s="1095"/>
      <c r="E212" s="1095"/>
      <c r="F212" s="1095"/>
      <c r="G212" s="1095"/>
      <c r="H212" s="1095"/>
      <c r="I212" s="1095"/>
      <c r="J212" s="1095"/>
      <c r="K212" s="1096"/>
      <c r="L212" s="1097"/>
      <c r="M212" s="1095"/>
      <c r="N212" s="1095"/>
      <c r="O212" s="1095"/>
      <c r="P212" s="1095"/>
      <c r="Q212" s="1096"/>
      <c r="R212" s="1098"/>
      <c r="S212" s="1099"/>
      <c r="T212" s="1099"/>
      <c r="U212" s="1099"/>
      <c r="V212" s="1099"/>
      <c r="W212" s="1100"/>
      <c r="X212" s="1101"/>
      <c r="Y212" s="1102"/>
      <c r="Z212" s="1102"/>
      <c r="AA212" s="1102"/>
      <c r="AB212" s="1102"/>
      <c r="AC212" s="1102"/>
      <c r="AD212" s="1102"/>
      <c r="AE212" s="1102"/>
      <c r="AF212" s="1102"/>
      <c r="AG212" s="1102"/>
      <c r="AH212" s="1102"/>
      <c r="AI212" s="1102"/>
      <c r="AJ212" s="1102"/>
      <c r="AK212" s="1102"/>
      <c r="AL212" s="1102"/>
      <c r="AM212" s="1102"/>
      <c r="AN212" s="1102"/>
      <c r="AO212" s="1102"/>
      <c r="AP212" s="1102"/>
      <c r="AQ212" s="1102"/>
      <c r="AR212" s="1102"/>
      <c r="AS212" s="1102"/>
      <c r="AT212" s="1102"/>
      <c r="AU212" s="1102"/>
      <c r="AV212" s="1102"/>
      <c r="AW212" s="1102"/>
      <c r="AX212" s="1103"/>
    </row>
    <row r="213" spans="1:50" s="11" customFormat="1" ht="19.5" hidden="1" customHeight="1" x14ac:dyDescent="0.15">
      <c r="A213" s="1082"/>
      <c r="B213" s="1083"/>
      <c r="C213" s="1057"/>
      <c r="D213" s="1058"/>
      <c r="E213" s="1058"/>
      <c r="F213" s="1058"/>
      <c r="G213" s="1058"/>
      <c r="H213" s="1058"/>
      <c r="I213" s="1058"/>
      <c r="J213" s="1058"/>
      <c r="K213" s="1059"/>
      <c r="L213" s="1060"/>
      <c r="M213" s="1058"/>
      <c r="N213" s="1058"/>
      <c r="O213" s="1058"/>
      <c r="P213" s="1058"/>
      <c r="Q213" s="1059"/>
      <c r="R213" s="1061"/>
      <c r="S213" s="1062"/>
      <c r="T213" s="1062"/>
      <c r="U213" s="1062"/>
      <c r="V213" s="1062"/>
      <c r="W213" s="1063"/>
      <c r="X213" s="1054"/>
      <c r="Y213" s="1055"/>
      <c r="Z213" s="1055"/>
      <c r="AA213" s="1055"/>
      <c r="AB213" s="1055"/>
      <c r="AC213" s="1055"/>
      <c r="AD213" s="1055"/>
      <c r="AE213" s="1055"/>
      <c r="AF213" s="1055"/>
      <c r="AG213" s="1055"/>
      <c r="AH213" s="1055"/>
      <c r="AI213" s="1055"/>
      <c r="AJ213" s="1055"/>
      <c r="AK213" s="1055"/>
      <c r="AL213" s="1055"/>
      <c r="AM213" s="1055"/>
      <c r="AN213" s="1055"/>
      <c r="AO213" s="1055"/>
      <c r="AP213" s="1055"/>
      <c r="AQ213" s="1055"/>
      <c r="AR213" s="1055"/>
      <c r="AS213" s="1055"/>
      <c r="AT213" s="1055"/>
      <c r="AU213" s="1055"/>
      <c r="AV213" s="1055"/>
      <c r="AW213" s="1055"/>
      <c r="AX213" s="1056"/>
    </row>
    <row r="214" spans="1:50" s="11" customFormat="1" ht="19.5" hidden="1" customHeight="1" x14ac:dyDescent="0.15">
      <c r="A214" s="1082"/>
      <c r="B214" s="1083"/>
      <c r="C214" s="1057"/>
      <c r="D214" s="1058"/>
      <c r="E214" s="1058"/>
      <c r="F214" s="1058"/>
      <c r="G214" s="1058"/>
      <c r="H214" s="1058"/>
      <c r="I214" s="1058"/>
      <c r="J214" s="1058"/>
      <c r="K214" s="1059"/>
      <c r="L214" s="1060"/>
      <c r="M214" s="1058"/>
      <c r="N214" s="1058"/>
      <c r="O214" s="1058"/>
      <c r="P214" s="1058"/>
      <c r="Q214" s="1059"/>
      <c r="R214" s="1061"/>
      <c r="S214" s="1062"/>
      <c r="T214" s="1062"/>
      <c r="U214" s="1062"/>
      <c r="V214" s="1062"/>
      <c r="W214" s="1063"/>
      <c r="X214" s="1054"/>
      <c r="Y214" s="1055"/>
      <c r="Z214" s="1055"/>
      <c r="AA214" s="1055"/>
      <c r="AB214" s="1055"/>
      <c r="AC214" s="1055"/>
      <c r="AD214" s="1055"/>
      <c r="AE214" s="1055"/>
      <c r="AF214" s="1055"/>
      <c r="AG214" s="1055"/>
      <c r="AH214" s="1055"/>
      <c r="AI214" s="1055"/>
      <c r="AJ214" s="1055"/>
      <c r="AK214" s="1055"/>
      <c r="AL214" s="1055"/>
      <c r="AM214" s="1055"/>
      <c r="AN214" s="1055"/>
      <c r="AO214" s="1055"/>
      <c r="AP214" s="1055"/>
      <c r="AQ214" s="1055"/>
      <c r="AR214" s="1055"/>
      <c r="AS214" s="1055"/>
      <c r="AT214" s="1055"/>
      <c r="AU214" s="1055"/>
      <c r="AV214" s="1055"/>
      <c r="AW214" s="1055"/>
      <c r="AX214" s="1056"/>
    </row>
    <row r="215" spans="1:50" s="11" customFormat="1" ht="19.5" hidden="1" customHeight="1" x14ac:dyDescent="0.15">
      <c r="A215" s="1082"/>
      <c r="B215" s="1083"/>
      <c r="C215" s="1057"/>
      <c r="D215" s="1058"/>
      <c r="E215" s="1058"/>
      <c r="F215" s="1058"/>
      <c r="G215" s="1058"/>
      <c r="H215" s="1058"/>
      <c r="I215" s="1058"/>
      <c r="J215" s="1058"/>
      <c r="K215" s="1059"/>
      <c r="L215" s="1060"/>
      <c r="M215" s="1058"/>
      <c r="N215" s="1058"/>
      <c r="O215" s="1058"/>
      <c r="P215" s="1058"/>
      <c r="Q215" s="1059"/>
      <c r="R215" s="1061"/>
      <c r="S215" s="1062"/>
      <c r="T215" s="1062"/>
      <c r="U215" s="1062"/>
      <c r="V215" s="1062"/>
      <c r="W215" s="1063"/>
      <c r="X215" s="1054"/>
      <c r="Y215" s="1055"/>
      <c r="Z215" s="1055"/>
      <c r="AA215" s="1055"/>
      <c r="AB215" s="1055"/>
      <c r="AC215" s="1055"/>
      <c r="AD215" s="1055"/>
      <c r="AE215" s="1055"/>
      <c r="AF215" s="1055"/>
      <c r="AG215" s="1055"/>
      <c r="AH215" s="1055"/>
      <c r="AI215" s="1055"/>
      <c r="AJ215" s="1055"/>
      <c r="AK215" s="1055"/>
      <c r="AL215" s="1055"/>
      <c r="AM215" s="1055"/>
      <c r="AN215" s="1055"/>
      <c r="AO215" s="1055"/>
      <c r="AP215" s="1055"/>
      <c r="AQ215" s="1055"/>
      <c r="AR215" s="1055"/>
      <c r="AS215" s="1055"/>
      <c r="AT215" s="1055"/>
      <c r="AU215" s="1055"/>
      <c r="AV215" s="1055"/>
      <c r="AW215" s="1055"/>
      <c r="AX215" s="1056"/>
    </row>
    <row r="216" spans="1:50" s="11" customFormat="1" ht="19.5" hidden="1" customHeight="1" x14ac:dyDescent="0.15">
      <c r="A216" s="1082"/>
      <c r="B216" s="1083"/>
      <c r="C216" s="1057"/>
      <c r="D216" s="1058"/>
      <c r="E216" s="1058"/>
      <c r="F216" s="1058"/>
      <c r="G216" s="1058"/>
      <c r="H216" s="1058"/>
      <c r="I216" s="1058"/>
      <c r="J216" s="1058"/>
      <c r="K216" s="1059"/>
      <c r="L216" s="1060"/>
      <c r="M216" s="1058"/>
      <c r="N216" s="1058"/>
      <c r="O216" s="1058"/>
      <c r="P216" s="1058"/>
      <c r="Q216" s="1059"/>
      <c r="R216" s="1061"/>
      <c r="S216" s="1062"/>
      <c r="T216" s="1062"/>
      <c r="U216" s="1062"/>
      <c r="V216" s="1062"/>
      <c r="W216" s="1063"/>
      <c r="X216" s="1054"/>
      <c r="Y216" s="1055"/>
      <c r="Z216" s="1055"/>
      <c r="AA216" s="1055"/>
      <c r="AB216" s="1055"/>
      <c r="AC216" s="1055"/>
      <c r="AD216" s="1055"/>
      <c r="AE216" s="1055"/>
      <c r="AF216" s="1055"/>
      <c r="AG216" s="1055"/>
      <c r="AH216" s="1055"/>
      <c r="AI216" s="1055"/>
      <c r="AJ216" s="1055"/>
      <c r="AK216" s="1055"/>
      <c r="AL216" s="1055"/>
      <c r="AM216" s="1055"/>
      <c r="AN216" s="1055"/>
      <c r="AO216" s="1055"/>
      <c r="AP216" s="1055"/>
      <c r="AQ216" s="1055"/>
      <c r="AR216" s="1055"/>
      <c r="AS216" s="1055"/>
      <c r="AT216" s="1055"/>
      <c r="AU216" s="1055"/>
      <c r="AV216" s="1055"/>
      <c r="AW216" s="1055"/>
      <c r="AX216" s="1056"/>
    </row>
    <row r="217" spans="1:50" s="11" customFormat="1" ht="19.5" hidden="1" customHeight="1" x14ac:dyDescent="0.15">
      <c r="A217" s="1082"/>
      <c r="B217" s="1083"/>
      <c r="C217" s="1064"/>
      <c r="D217" s="1065"/>
      <c r="E217" s="1065"/>
      <c r="F217" s="1065"/>
      <c r="G217" s="1065"/>
      <c r="H217" s="1065"/>
      <c r="I217" s="1065"/>
      <c r="J217" s="1065"/>
      <c r="K217" s="1066"/>
      <c r="L217" s="1067"/>
      <c r="M217" s="1065"/>
      <c r="N217" s="1065"/>
      <c r="O217" s="1065"/>
      <c r="P217" s="1065"/>
      <c r="Q217" s="1066"/>
      <c r="R217" s="1068"/>
      <c r="S217" s="1069"/>
      <c r="T217" s="1069"/>
      <c r="U217" s="1069"/>
      <c r="V217" s="1069"/>
      <c r="W217" s="1070"/>
      <c r="X217" s="1054"/>
      <c r="Y217" s="1055"/>
      <c r="Z217" s="1055"/>
      <c r="AA217" s="1055"/>
      <c r="AB217" s="1055"/>
      <c r="AC217" s="1055"/>
      <c r="AD217" s="1055"/>
      <c r="AE217" s="1055"/>
      <c r="AF217" s="1055"/>
      <c r="AG217" s="1055"/>
      <c r="AH217" s="1055"/>
      <c r="AI217" s="1055"/>
      <c r="AJ217" s="1055"/>
      <c r="AK217" s="1055"/>
      <c r="AL217" s="1055"/>
      <c r="AM217" s="1055"/>
      <c r="AN217" s="1055"/>
      <c r="AO217" s="1055"/>
      <c r="AP217" s="1055"/>
      <c r="AQ217" s="1055"/>
      <c r="AR217" s="1055"/>
      <c r="AS217" s="1055"/>
      <c r="AT217" s="1055"/>
      <c r="AU217" s="1055"/>
      <c r="AV217" s="1055"/>
      <c r="AW217" s="1055"/>
      <c r="AX217" s="1056"/>
    </row>
    <row r="218" spans="1:50" s="11" customFormat="1" ht="19.5" hidden="1" customHeight="1" thickBot="1" x14ac:dyDescent="0.2">
      <c r="A218" s="1084"/>
      <c r="B218" s="1085"/>
      <c r="C218" s="1071" t="s">
        <v>40</v>
      </c>
      <c r="D218" s="1072"/>
      <c r="E218" s="1072"/>
      <c r="F218" s="1072"/>
      <c r="G218" s="1072"/>
      <c r="H218" s="1072"/>
      <c r="I218" s="1072"/>
      <c r="J218" s="1072"/>
      <c r="K218" s="1073"/>
      <c r="L218" s="1074"/>
      <c r="M218" s="1075"/>
      <c r="N218" s="1075"/>
      <c r="O218" s="1075"/>
      <c r="P218" s="1075"/>
      <c r="Q218" s="1076"/>
      <c r="R218" s="1077"/>
      <c r="S218" s="1078"/>
      <c r="T218" s="1078"/>
      <c r="U218" s="1078"/>
      <c r="V218" s="1078"/>
      <c r="W218" s="1079"/>
      <c r="X218" s="1104"/>
      <c r="Y218" s="1105"/>
      <c r="Z218" s="1105"/>
      <c r="AA218" s="1105"/>
      <c r="AB218" s="1105"/>
      <c r="AC218" s="1105"/>
      <c r="AD218" s="1105"/>
      <c r="AE218" s="1105"/>
      <c r="AF218" s="1105"/>
      <c r="AG218" s="1105"/>
      <c r="AH218" s="1105"/>
      <c r="AI218" s="1105"/>
      <c r="AJ218" s="1105"/>
      <c r="AK218" s="1105"/>
      <c r="AL218" s="1105"/>
      <c r="AM218" s="1105"/>
      <c r="AN218" s="1105"/>
      <c r="AO218" s="1105"/>
      <c r="AP218" s="1105"/>
      <c r="AQ218" s="1105"/>
      <c r="AR218" s="1105"/>
      <c r="AS218" s="1105"/>
      <c r="AT218" s="1105"/>
      <c r="AU218" s="1105"/>
      <c r="AV218" s="1105"/>
      <c r="AW218" s="1105"/>
      <c r="AX218" s="1106"/>
    </row>
    <row r="219" spans="1:50" ht="20.25" hidden="1" customHeight="1" thickBot="1" x14ac:dyDescent="0.2">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74" t="s">
        <v>432</v>
      </c>
      <c r="AR219" s="74"/>
      <c r="AS219" s="74"/>
      <c r="AT219" s="74"/>
      <c r="AU219" s="74"/>
      <c r="AV219" s="74"/>
      <c r="AW219" s="74"/>
      <c r="AX219" s="75"/>
    </row>
    <row r="220" spans="1:50" s="11" customFormat="1" ht="25.15" hidden="1" customHeight="1" x14ac:dyDescent="0.15">
      <c r="A220" s="1208" t="s">
        <v>431</v>
      </c>
      <c r="B220" s="1209"/>
      <c r="C220" s="1209"/>
      <c r="D220" s="1209"/>
      <c r="E220" s="1209"/>
      <c r="F220" s="1210"/>
      <c r="G220" s="1211"/>
      <c r="H220" s="1212"/>
      <c r="I220" s="1212"/>
      <c r="J220" s="1212"/>
      <c r="K220" s="1212"/>
      <c r="L220" s="1212"/>
      <c r="M220" s="1212"/>
      <c r="N220" s="1212"/>
      <c r="O220" s="1212"/>
      <c r="P220" s="1212"/>
      <c r="Q220" s="1212"/>
      <c r="R220" s="1212"/>
      <c r="S220" s="1212"/>
      <c r="T220" s="1212"/>
      <c r="U220" s="1212"/>
      <c r="V220" s="1212"/>
      <c r="W220" s="1212"/>
      <c r="X220" s="1213"/>
      <c r="Y220" s="1214" t="s">
        <v>430</v>
      </c>
      <c r="Z220" s="1215"/>
      <c r="AA220" s="1215"/>
      <c r="AB220" s="1215"/>
      <c r="AC220" s="1215"/>
      <c r="AD220" s="1216"/>
      <c r="AE220" s="1217"/>
      <c r="AF220" s="1218"/>
      <c r="AG220" s="1218"/>
      <c r="AH220" s="1218"/>
      <c r="AI220" s="1218"/>
      <c r="AJ220" s="1218"/>
      <c r="AK220" s="1218"/>
      <c r="AL220" s="1218"/>
      <c r="AM220" s="1218"/>
      <c r="AN220" s="1218"/>
      <c r="AO220" s="1218"/>
      <c r="AP220" s="1219"/>
      <c r="AQ220" s="1220" t="s">
        <v>7</v>
      </c>
      <c r="AR220" s="1221"/>
      <c r="AS220" s="1221"/>
      <c r="AT220" s="1221"/>
      <c r="AU220" s="1221"/>
      <c r="AV220" s="1221"/>
      <c r="AW220" s="1221"/>
      <c r="AX220" s="1222"/>
    </row>
    <row r="221" spans="1:50" s="11" customFormat="1" ht="30" hidden="1" customHeight="1" x14ac:dyDescent="0.15">
      <c r="A221" s="1223" t="s">
        <v>8</v>
      </c>
      <c r="B221" s="1224"/>
      <c r="C221" s="1224"/>
      <c r="D221" s="1224"/>
      <c r="E221" s="1224"/>
      <c r="F221" s="1225"/>
      <c r="G221" s="1226"/>
      <c r="H221" s="1227"/>
      <c r="I221" s="1227"/>
      <c r="J221" s="1227"/>
      <c r="K221" s="1227"/>
      <c r="L221" s="1227"/>
      <c r="M221" s="1227"/>
      <c r="N221" s="1227"/>
      <c r="O221" s="1227"/>
      <c r="P221" s="1227"/>
      <c r="Q221" s="1227"/>
      <c r="R221" s="1227"/>
      <c r="S221" s="1227"/>
      <c r="T221" s="1227"/>
      <c r="U221" s="1227"/>
      <c r="V221" s="1227"/>
      <c r="W221" s="1227"/>
      <c r="X221" s="1228"/>
      <c r="Y221" s="1229" t="s">
        <v>10</v>
      </c>
      <c r="Z221" s="1230"/>
      <c r="AA221" s="1230"/>
      <c r="AB221" s="1230"/>
      <c r="AC221" s="1230"/>
      <c r="AD221" s="1231"/>
      <c r="AE221" s="1232"/>
      <c r="AF221" s="1233"/>
      <c r="AG221" s="1233"/>
      <c r="AH221" s="1233"/>
      <c r="AI221" s="1233"/>
      <c r="AJ221" s="1233"/>
      <c r="AK221" s="1233"/>
      <c r="AL221" s="1233"/>
      <c r="AM221" s="1233"/>
      <c r="AN221" s="1233"/>
      <c r="AO221" s="1233"/>
      <c r="AP221" s="1234"/>
      <c r="AQ221" s="1235"/>
      <c r="AR221" s="1236"/>
      <c r="AS221" s="1236"/>
      <c r="AT221" s="1236"/>
      <c r="AU221" s="1236"/>
      <c r="AV221" s="1236"/>
      <c r="AW221" s="1236"/>
      <c r="AX221" s="1237"/>
    </row>
    <row r="222" spans="1:50" s="11" customFormat="1" ht="30" hidden="1" customHeight="1" x14ac:dyDescent="0.15">
      <c r="A222" s="1168" t="s">
        <v>13</v>
      </c>
      <c r="B222" s="1169"/>
      <c r="C222" s="1169"/>
      <c r="D222" s="1169"/>
      <c r="E222" s="1169"/>
      <c r="F222" s="1170"/>
      <c r="G222" s="1171"/>
      <c r="H222" s="1172"/>
      <c r="I222" s="1172"/>
      <c r="J222" s="1172"/>
      <c r="K222" s="1172"/>
      <c r="L222" s="1172"/>
      <c r="M222" s="1172"/>
      <c r="N222" s="1172"/>
      <c r="O222" s="1172"/>
      <c r="P222" s="1172"/>
      <c r="Q222" s="1172"/>
      <c r="R222" s="1172"/>
      <c r="S222" s="1172"/>
      <c r="T222" s="1172"/>
      <c r="U222" s="1172"/>
      <c r="V222" s="1172"/>
      <c r="W222" s="1172"/>
      <c r="X222" s="1173"/>
      <c r="Y222" s="1174" t="s">
        <v>15</v>
      </c>
      <c r="Z222" s="1175"/>
      <c r="AA222" s="1175"/>
      <c r="AB222" s="1175"/>
      <c r="AC222" s="1175"/>
      <c r="AD222" s="1176"/>
      <c r="AE222" s="1177"/>
      <c r="AF222" s="1178"/>
      <c r="AG222" s="1178"/>
      <c r="AH222" s="1178"/>
      <c r="AI222" s="1178"/>
      <c r="AJ222" s="1178"/>
      <c r="AK222" s="1178"/>
      <c r="AL222" s="1178"/>
      <c r="AM222" s="1178"/>
      <c r="AN222" s="1178"/>
      <c r="AO222" s="1178"/>
      <c r="AP222" s="1178"/>
      <c r="AQ222" s="1178"/>
      <c r="AR222" s="1178"/>
      <c r="AS222" s="1178"/>
      <c r="AT222" s="1178"/>
      <c r="AU222" s="1178"/>
      <c r="AV222" s="1178"/>
      <c r="AW222" s="1178"/>
      <c r="AX222" s="1179"/>
    </row>
    <row r="223" spans="1:50" s="11" customFormat="1" ht="39.950000000000003" hidden="1" customHeight="1" x14ac:dyDescent="0.15">
      <c r="A223" s="1180" t="s">
        <v>429</v>
      </c>
      <c r="B223" s="1181"/>
      <c r="C223" s="1181"/>
      <c r="D223" s="1181"/>
      <c r="E223" s="1181"/>
      <c r="F223" s="1182"/>
      <c r="G223" s="1183"/>
      <c r="H223" s="1184"/>
      <c r="I223" s="1184"/>
      <c r="J223" s="1184"/>
      <c r="K223" s="1184"/>
      <c r="L223" s="1184"/>
      <c r="M223" s="1184"/>
      <c r="N223" s="1184"/>
      <c r="O223" s="1184"/>
      <c r="P223" s="1184"/>
      <c r="Q223" s="1184"/>
      <c r="R223" s="1184"/>
      <c r="S223" s="1184"/>
      <c r="T223" s="1184"/>
      <c r="U223" s="1184"/>
      <c r="V223" s="1184"/>
      <c r="W223" s="1184"/>
      <c r="X223" s="1185"/>
      <c r="Y223" s="1186" t="s">
        <v>428</v>
      </c>
      <c r="Z223" s="1187"/>
      <c r="AA223" s="1187"/>
      <c r="AB223" s="1187"/>
      <c r="AC223" s="1187"/>
      <c r="AD223" s="1188"/>
      <c r="AE223" s="1189"/>
      <c r="AF223" s="1190"/>
      <c r="AG223" s="1190"/>
      <c r="AH223" s="1190"/>
      <c r="AI223" s="1190"/>
      <c r="AJ223" s="1190"/>
      <c r="AK223" s="1190"/>
      <c r="AL223" s="1190"/>
      <c r="AM223" s="1190"/>
      <c r="AN223" s="1190"/>
      <c r="AO223" s="1190"/>
      <c r="AP223" s="1190"/>
      <c r="AQ223" s="1190"/>
      <c r="AR223" s="1190"/>
      <c r="AS223" s="1190"/>
      <c r="AT223" s="1190"/>
      <c r="AU223" s="1190"/>
      <c r="AV223" s="1190"/>
      <c r="AW223" s="1190"/>
      <c r="AX223" s="1191"/>
    </row>
    <row r="224" spans="1:50" s="11" customFormat="1" ht="33.75" hidden="1" customHeight="1" x14ac:dyDescent="0.15">
      <c r="A224" s="1132" t="s">
        <v>427</v>
      </c>
      <c r="B224" s="1133"/>
      <c r="C224" s="1133"/>
      <c r="D224" s="1133"/>
      <c r="E224" s="1133"/>
      <c r="F224" s="1134"/>
      <c r="G224" s="1135"/>
      <c r="H224" s="1136"/>
      <c r="I224" s="1136"/>
      <c r="J224" s="1136"/>
      <c r="K224" s="1136"/>
      <c r="L224" s="1136"/>
      <c r="M224" s="1136"/>
      <c r="N224" s="1136"/>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7"/>
    </row>
    <row r="225" spans="1:50" s="11" customFormat="1" ht="33.75" hidden="1" customHeight="1" x14ac:dyDescent="0.15">
      <c r="A225" s="1132" t="s">
        <v>426</v>
      </c>
      <c r="B225" s="1133"/>
      <c r="C225" s="1133"/>
      <c r="D225" s="1133"/>
      <c r="E225" s="1133"/>
      <c r="F225" s="1134"/>
      <c r="G225" s="1135"/>
      <c r="H225" s="1136"/>
      <c r="I225" s="1136"/>
      <c r="J225" s="1136"/>
      <c r="K225" s="1136"/>
      <c r="L225" s="1136"/>
      <c r="M225" s="1136"/>
      <c r="N225" s="1136"/>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7"/>
    </row>
    <row r="226" spans="1:50" s="11" customFormat="1" ht="22.5" hidden="1" customHeight="1" x14ac:dyDescent="0.15">
      <c r="A226" s="1132" t="s">
        <v>25</v>
      </c>
      <c r="B226" s="1133"/>
      <c r="C226" s="1133"/>
      <c r="D226" s="1133"/>
      <c r="E226" s="1133"/>
      <c r="F226" s="1134"/>
      <c r="G226" s="1138" t="s">
        <v>425</v>
      </c>
      <c r="H226" s="1139"/>
      <c r="I226" s="1139"/>
      <c r="J226" s="1139"/>
      <c r="K226" s="1139"/>
      <c r="L226" s="1139"/>
      <c r="M226" s="1139"/>
      <c r="N226" s="1139"/>
      <c r="O226" s="1139"/>
      <c r="P226" s="1139"/>
      <c r="Q226" s="1139"/>
      <c r="R226" s="1139"/>
      <c r="S226" s="1139"/>
      <c r="T226" s="1139"/>
      <c r="U226" s="1139"/>
      <c r="V226" s="1139"/>
      <c r="W226" s="1139"/>
      <c r="X226" s="1139"/>
      <c r="Y226" s="1139"/>
      <c r="Z226" s="1139"/>
      <c r="AA226" s="1139"/>
      <c r="AB226" s="1139"/>
      <c r="AC226" s="1139"/>
      <c r="AD226" s="1139"/>
      <c r="AE226" s="1139"/>
      <c r="AF226" s="1139"/>
      <c r="AG226" s="1139"/>
      <c r="AH226" s="1139"/>
      <c r="AI226" s="1139"/>
      <c r="AJ226" s="1139"/>
      <c r="AK226" s="1139"/>
      <c r="AL226" s="1139"/>
      <c r="AM226" s="1139"/>
      <c r="AN226" s="1139"/>
      <c r="AO226" s="1139"/>
      <c r="AP226" s="1139"/>
      <c r="AQ226" s="1139"/>
      <c r="AR226" s="1139"/>
      <c r="AS226" s="1139"/>
      <c r="AT226" s="1139"/>
      <c r="AU226" s="1139"/>
      <c r="AV226" s="1139"/>
      <c r="AW226" s="1139"/>
      <c r="AX226" s="1140"/>
    </row>
    <row r="227" spans="1:50" s="11" customFormat="1" ht="19.5" hidden="1" customHeight="1" x14ac:dyDescent="0.15">
      <c r="A227" s="1141" t="s">
        <v>424</v>
      </c>
      <c r="B227" s="1142"/>
      <c r="C227" s="1142"/>
      <c r="D227" s="1142"/>
      <c r="E227" s="1142"/>
      <c r="F227" s="1143"/>
      <c r="G227" s="1150"/>
      <c r="H227" s="1151"/>
      <c r="I227" s="1151"/>
      <c r="J227" s="1151"/>
      <c r="K227" s="1151"/>
      <c r="L227" s="1151"/>
      <c r="M227" s="1151"/>
      <c r="N227" s="1151"/>
      <c r="O227" s="1152"/>
      <c r="P227" s="1153" t="s">
        <v>423</v>
      </c>
      <c r="Q227" s="1154"/>
      <c r="R227" s="1154"/>
      <c r="S227" s="1154"/>
      <c r="T227" s="1154"/>
      <c r="U227" s="1154"/>
      <c r="V227" s="1155"/>
      <c r="W227" s="1153" t="s">
        <v>422</v>
      </c>
      <c r="X227" s="1154"/>
      <c r="Y227" s="1154"/>
      <c r="Z227" s="1154"/>
      <c r="AA227" s="1154"/>
      <c r="AB227" s="1154"/>
      <c r="AC227" s="1155"/>
      <c r="AD227" s="1153" t="s">
        <v>421</v>
      </c>
      <c r="AE227" s="1154"/>
      <c r="AF227" s="1154"/>
      <c r="AG227" s="1154"/>
      <c r="AH227" s="1154"/>
      <c r="AI227" s="1154"/>
      <c r="AJ227" s="1155"/>
      <c r="AK227" s="1153" t="s">
        <v>420</v>
      </c>
      <c r="AL227" s="1154"/>
      <c r="AM227" s="1154"/>
      <c r="AN227" s="1154"/>
      <c r="AO227" s="1154"/>
      <c r="AP227" s="1154"/>
      <c r="AQ227" s="1155"/>
      <c r="AR227" s="1153" t="s">
        <v>419</v>
      </c>
      <c r="AS227" s="1154"/>
      <c r="AT227" s="1154"/>
      <c r="AU227" s="1154"/>
      <c r="AV227" s="1154"/>
      <c r="AW227" s="1154"/>
      <c r="AX227" s="1192"/>
    </row>
    <row r="228" spans="1:50" s="11" customFormat="1" ht="19.5" hidden="1" customHeight="1" x14ac:dyDescent="0.15">
      <c r="A228" s="1144"/>
      <c r="B228" s="1145"/>
      <c r="C228" s="1145"/>
      <c r="D228" s="1145"/>
      <c r="E228" s="1145"/>
      <c r="F228" s="1146"/>
      <c r="G228" s="1193" t="s">
        <v>33</v>
      </c>
      <c r="H228" s="1194"/>
      <c r="I228" s="1199" t="s">
        <v>34</v>
      </c>
      <c r="J228" s="1200"/>
      <c r="K228" s="1200"/>
      <c r="L228" s="1200"/>
      <c r="M228" s="1200"/>
      <c r="N228" s="1200"/>
      <c r="O228" s="1201"/>
      <c r="P228" s="1202"/>
      <c r="Q228" s="1203"/>
      <c r="R228" s="1203"/>
      <c r="S228" s="1203"/>
      <c r="T228" s="1203"/>
      <c r="U228" s="1203"/>
      <c r="V228" s="1204"/>
      <c r="W228" s="1202"/>
      <c r="X228" s="1203"/>
      <c r="Y228" s="1203"/>
      <c r="Z228" s="1203"/>
      <c r="AA228" s="1203"/>
      <c r="AB228" s="1203"/>
      <c r="AC228" s="1204"/>
      <c r="AD228" s="1202"/>
      <c r="AE228" s="1203"/>
      <c r="AF228" s="1203"/>
      <c r="AG228" s="1203"/>
      <c r="AH228" s="1203"/>
      <c r="AI228" s="1203"/>
      <c r="AJ228" s="1204"/>
      <c r="AK228" s="1202"/>
      <c r="AL228" s="1203"/>
      <c r="AM228" s="1203"/>
      <c r="AN228" s="1203"/>
      <c r="AO228" s="1203"/>
      <c r="AP228" s="1203"/>
      <c r="AQ228" s="1204"/>
      <c r="AR228" s="1205"/>
      <c r="AS228" s="1206"/>
      <c r="AT228" s="1206"/>
      <c r="AU228" s="1206"/>
      <c r="AV228" s="1206"/>
      <c r="AW228" s="1206"/>
      <c r="AX228" s="1207"/>
    </row>
    <row r="229" spans="1:50" s="11" customFormat="1" ht="19.5" hidden="1" customHeight="1" x14ac:dyDescent="0.15">
      <c r="A229" s="1144"/>
      <c r="B229" s="1145"/>
      <c r="C229" s="1145"/>
      <c r="D229" s="1145"/>
      <c r="E229" s="1145"/>
      <c r="F229" s="1146"/>
      <c r="G229" s="1195"/>
      <c r="H229" s="1196"/>
      <c r="I229" s="1156" t="s">
        <v>35</v>
      </c>
      <c r="J229" s="1157"/>
      <c r="K229" s="1157"/>
      <c r="L229" s="1157"/>
      <c r="M229" s="1157"/>
      <c r="N229" s="1157"/>
      <c r="O229" s="1158"/>
      <c r="P229" s="1162"/>
      <c r="Q229" s="1163"/>
      <c r="R229" s="1163"/>
      <c r="S229" s="1163"/>
      <c r="T229" s="1163"/>
      <c r="U229" s="1163"/>
      <c r="V229" s="1164"/>
      <c r="W229" s="1162"/>
      <c r="X229" s="1163"/>
      <c r="Y229" s="1163"/>
      <c r="Z229" s="1163"/>
      <c r="AA229" s="1163"/>
      <c r="AB229" s="1163"/>
      <c r="AC229" s="1164"/>
      <c r="AD229" s="1162"/>
      <c r="AE229" s="1163"/>
      <c r="AF229" s="1163"/>
      <c r="AG229" s="1163"/>
      <c r="AH229" s="1163"/>
      <c r="AI229" s="1163"/>
      <c r="AJ229" s="1164"/>
      <c r="AK229" s="1162"/>
      <c r="AL229" s="1163"/>
      <c r="AM229" s="1163"/>
      <c r="AN229" s="1163"/>
      <c r="AO229" s="1163"/>
      <c r="AP229" s="1163"/>
      <c r="AQ229" s="1164"/>
      <c r="AR229" s="1165"/>
      <c r="AS229" s="1166"/>
      <c r="AT229" s="1166"/>
      <c r="AU229" s="1166"/>
      <c r="AV229" s="1166"/>
      <c r="AW229" s="1166"/>
      <c r="AX229" s="1167"/>
    </row>
    <row r="230" spans="1:50" s="11" customFormat="1" ht="19.5" hidden="1" customHeight="1" x14ac:dyDescent="0.15">
      <c r="A230" s="1144"/>
      <c r="B230" s="1145"/>
      <c r="C230" s="1145"/>
      <c r="D230" s="1145"/>
      <c r="E230" s="1145"/>
      <c r="F230" s="1146"/>
      <c r="G230" s="1195"/>
      <c r="H230" s="1196"/>
      <c r="I230" s="1156" t="s">
        <v>36</v>
      </c>
      <c r="J230" s="1157"/>
      <c r="K230" s="1157"/>
      <c r="L230" s="1157"/>
      <c r="M230" s="1157"/>
      <c r="N230" s="1157"/>
      <c r="O230" s="1158"/>
      <c r="P230" s="1117"/>
      <c r="Q230" s="1118"/>
      <c r="R230" s="1118"/>
      <c r="S230" s="1118"/>
      <c r="T230" s="1118"/>
      <c r="U230" s="1118"/>
      <c r="V230" s="1119"/>
      <c r="W230" s="1117"/>
      <c r="X230" s="1118"/>
      <c r="Y230" s="1118"/>
      <c r="Z230" s="1118"/>
      <c r="AA230" s="1118"/>
      <c r="AB230" s="1118"/>
      <c r="AC230" s="1119"/>
      <c r="AD230" s="1117"/>
      <c r="AE230" s="1118"/>
      <c r="AF230" s="1118"/>
      <c r="AG230" s="1118"/>
      <c r="AH230" s="1118"/>
      <c r="AI230" s="1118"/>
      <c r="AJ230" s="1119"/>
      <c r="AK230" s="1117"/>
      <c r="AL230" s="1118"/>
      <c r="AM230" s="1118"/>
      <c r="AN230" s="1118"/>
      <c r="AO230" s="1118"/>
      <c r="AP230" s="1118"/>
      <c r="AQ230" s="1119"/>
      <c r="AR230" s="1159"/>
      <c r="AS230" s="1160"/>
      <c r="AT230" s="1160"/>
      <c r="AU230" s="1160"/>
      <c r="AV230" s="1160"/>
      <c r="AW230" s="1160"/>
      <c r="AX230" s="1161"/>
    </row>
    <row r="231" spans="1:50" s="11" customFormat="1" ht="19.5" hidden="1" customHeight="1" x14ac:dyDescent="0.15">
      <c r="A231" s="1144"/>
      <c r="B231" s="1145"/>
      <c r="C231" s="1145"/>
      <c r="D231" s="1145"/>
      <c r="E231" s="1145"/>
      <c r="F231" s="1146"/>
      <c r="G231" s="1195"/>
      <c r="H231" s="1196"/>
      <c r="I231" s="1156" t="s">
        <v>38</v>
      </c>
      <c r="J231" s="1157"/>
      <c r="K231" s="1157"/>
      <c r="L231" s="1157"/>
      <c r="M231" s="1157"/>
      <c r="N231" s="1157"/>
      <c r="O231" s="1158"/>
      <c r="P231" s="1117"/>
      <c r="Q231" s="1118"/>
      <c r="R231" s="1118"/>
      <c r="S231" s="1118"/>
      <c r="T231" s="1118"/>
      <c r="U231" s="1118"/>
      <c r="V231" s="1119"/>
      <c r="W231" s="1117"/>
      <c r="X231" s="1118"/>
      <c r="Y231" s="1118"/>
      <c r="Z231" s="1118"/>
      <c r="AA231" s="1118"/>
      <c r="AB231" s="1118"/>
      <c r="AC231" s="1119"/>
      <c r="AD231" s="1117"/>
      <c r="AE231" s="1118"/>
      <c r="AF231" s="1118"/>
      <c r="AG231" s="1118"/>
      <c r="AH231" s="1118"/>
      <c r="AI231" s="1118"/>
      <c r="AJ231" s="1119"/>
      <c r="AK231" s="1117"/>
      <c r="AL231" s="1118"/>
      <c r="AM231" s="1118"/>
      <c r="AN231" s="1118"/>
      <c r="AO231" s="1118"/>
      <c r="AP231" s="1118"/>
      <c r="AQ231" s="1119"/>
      <c r="AR231" s="1120"/>
      <c r="AS231" s="1121"/>
      <c r="AT231" s="1121"/>
      <c r="AU231" s="1121"/>
      <c r="AV231" s="1121"/>
      <c r="AW231" s="1121"/>
      <c r="AX231" s="1122"/>
    </row>
    <row r="232" spans="1:50" s="11" customFormat="1" ht="19.5" hidden="1" customHeight="1" x14ac:dyDescent="0.15">
      <c r="A232" s="1144"/>
      <c r="B232" s="1145"/>
      <c r="C232" s="1145"/>
      <c r="D232" s="1145"/>
      <c r="E232" s="1145"/>
      <c r="F232" s="1146"/>
      <c r="G232" s="1195"/>
      <c r="H232" s="1196"/>
      <c r="I232" s="1156" t="s">
        <v>39</v>
      </c>
      <c r="J232" s="1157"/>
      <c r="K232" s="1157"/>
      <c r="L232" s="1157"/>
      <c r="M232" s="1157"/>
      <c r="N232" s="1157"/>
      <c r="O232" s="1158"/>
      <c r="P232" s="1117"/>
      <c r="Q232" s="1118"/>
      <c r="R232" s="1118"/>
      <c r="S232" s="1118"/>
      <c r="T232" s="1118"/>
      <c r="U232" s="1118"/>
      <c r="V232" s="1119"/>
      <c r="W232" s="1117"/>
      <c r="X232" s="1118"/>
      <c r="Y232" s="1118"/>
      <c r="Z232" s="1118"/>
      <c r="AA232" s="1118"/>
      <c r="AB232" s="1118"/>
      <c r="AC232" s="1119"/>
      <c r="AD232" s="1117"/>
      <c r="AE232" s="1118"/>
      <c r="AF232" s="1118"/>
      <c r="AG232" s="1118"/>
      <c r="AH232" s="1118"/>
      <c r="AI232" s="1118"/>
      <c r="AJ232" s="1119"/>
      <c r="AK232" s="1117"/>
      <c r="AL232" s="1118"/>
      <c r="AM232" s="1118"/>
      <c r="AN232" s="1118"/>
      <c r="AO232" s="1118"/>
      <c r="AP232" s="1118"/>
      <c r="AQ232" s="1119"/>
      <c r="AR232" s="1120"/>
      <c r="AS232" s="1121"/>
      <c r="AT232" s="1121"/>
      <c r="AU232" s="1121"/>
      <c r="AV232" s="1121"/>
      <c r="AW232" s="1121"/>
      <c r="AX232" s="1122"/>
    </row>
    <row r="233" spans="1:50" s="11" customFormat="1" ht="19.5" hidden="1" customHeight="1" x14ac:dyDescent="0.15">
      <c r="A233" s="1144"/>
      <c r="B233" s="1145"/>
      <c r="C233" s="1145"/>
      <c r="D233" s="1145"/>
      <c r="E233" s="1145"/>
      <c r="F233" s="1146"/>
      <c r="G233" s="1197"/>
      <c r="H233" s="1198"/>
      <c r="I233" s="1123" t="s">
        <v>40</v>
      </c>
      <c r="J233" s="1124"/>
      <c r="K233" s="1124"/>
      <c r="L233" s="1124"/>
      <c r="M233" s="1124"/>
      <c r="N233" s="1124"/>
      <c r="O233" s="1125"/>
      <c r="P233" s="1126"/>
      <c r="Q233" s="1127"/>
      <c r="R233" s="1127"/>
      <c r="S233" s="1127"/>
      <c r="T233" s="1127"/>
      <c r="U233" s="1127"/>
      <c r="V233" s="1128"/>
      <c r="W233" s="1126"/>
      <c r="X233" s="1127"/>
      <c r="Y233" s="1127"/>
      <c r="Z233" s="1127"/>
      <c r="AA233" s="1127"/>
      <c r="AB233" s="1127"/>
      <c r="AC233" s="1128"/>
      <c r="AD233" s="1126"/>
      <c r="AE233" s="1127"/>
      <c r="AF233" s="1127"/>
      <c r="AG233" s="1127"/>
      <c r="AH233" s="1127"/>
      <c r="AI233" s="1127"/>
      <c r="AJ233" s="1128"/>
      <c r="AK233" s="1126"/>
      <c r="AL233" s="1127"/>
      <c r="AM233" s="1127"/>
      <c r="AN233" s="1127"/>
      <c r="AO233" s="1127"/>
      <c r="AP233" s="1127"/>
      <c r="AQ233" s="1128"/>
      <c r="AR233" s="1129"/>
      <c r="AS233" s="1130"/>
      <c r="AT233" s="1130"/>
      <c r="AU233" s="1130"/>
      <c r="AV233" s="1130"/>
      <c r="AW233" s="1130"/>
      <c r="AX233" s="1131"/>
    </row>
    <row r="234" spans="1:50" s="11" customFormat="1" ht="19.5" hidden="1" customHeight="1" x14ac:dyDescent="0.15">
      <c r="A234" s="1144"/>
      <c r="B234" s="1145"/>
      <c r="C234" s="1145"/>
      <c r="D234" s="1145"/>
      <c r="E234" s="1145"/>
      <c r="F234" s="1146"/>
      <c r="G234" s="1107" t="s">
        <v>41</v>
      </c>
      <c r="H234" s="1108"/>
      <c r="I234" s="1108"/>
      <c r="J234" s="1108"/>
      <c r="K234" s="1108"/>
      <c r="L234" s="1108"/>
      <c r="M234" s="1108"/>
      <c r="N234" s="1108"/>
      <c r="O234" s="1109"/>
      <c r="P234" s="1110"/>
      <c r="Q234" s="1111"/>
      <c r="R234" s="1111"/>
      <c r="S234" s="1111"/>
      <c r="T234" s="1111"/>
      <c r="U234" s="1111"/>
      <c r="V234" s="1112"/>
      <c r="W234" s="1110"/>
      <c r="X234" s="1111"/>
      <c r="Y234" s="1111"/>
      <c r="Z234" s="1111"/>
      <c r="AA234" s="1111"/>
      <c r="AB234" s="1111"/>
      <c r="AC234" s="1112"/>
      <c r="AD234" s="1110"/>
      <c r="AE234" s="1111"/>
      <c r="AF234" s="1111"/>
      <c r="AG234" s="1111"/>
      <c r="AH234" s="1111"/>
      <c r="AI234" s="1111"/>
      <c r="AJ234" s="1112"/>
      <c r="AK234" s="1113"/>
      <c r="AL234" s="1114"/>
      <c r="AM234" s="1114"/>
      <c r="AN234" s="1114"/>
      <c r="AO234" s="1114"/>
      <c r="AP234" s="1114"/>
      <c r="AQ234" s="1115"/>
      <c r="AR234" s="1113"/>
      <c r="AS234" s="1114"/>
      <c r="AT234" s="1114"/>
      <c r="AU234" s="1114"/>
      <c r="AV234" s="1114"/>
      <c r="AW234" s="1114"/>
      <c r="AX234" s="1116"/>
    </row>
    <row r="235" spans="1:50" s="11" customFormat="1" ht="19.5" hidden="1" customHeight="1" x14ac:dyDescent="0.15">
      <c r="A235" s="1147"/>
      <c r="B235" s="1148"/>
      <c r="C235" s="1148"/>
      <c r="D235" s="1148"/>
      <c r="E235" s="1148"/>
      <c r="F235" s="1149"/>
      <c r="G235" s="1107" t="s">
        <v>42</v>
      </c>
      <c r="H235" s="1108"/>
      <c r="I235" s="1108"/>
      <c r="J235" s="1108"/>
      <c r="K235" s="1108"/>
      <c r="L235" s="1108"/>
      <c r="M235" s="1108"/>
      <c r="N235" s="1108"/>
      <c r="O235" s="1109"/>
      <c r="P235" s="1110"/>
      <c r="Q235" s="1111"/>
      <c r="R235" s="1111"/>
      <c r="S235" s="1111"/>
      <c r="T235" s="1111"/>
      <c r="U235" s="1111"/>
      <c r="V235" s="1112"/>
      <c r="W235" s="1110"/>
      <c r="X235" s="1111"/>
      <c r="Y235" s="1111"/>
      <c r="Z235" s="1111"/>
      <c r="AA235" s="1111"/>
      <c r="AB235" s="1111"/>
      <c r="AC235" s="1112"/>
      <c r="AD235" s="1110"/>
      <c r="AE235" s="1111"/>
      <c r="AF235" s="1111"/>
      <c r="AG235" s="1111"/>
      <c r="AH235" s="1111"/>
      <c r="AI235" s="1111"/>
      <c r="AJ235" s="1112"/>
      <c r="AK235" s="1113"/>
      <c r="AL235" s="1114"/>
      <c r="AM235" s="1114"/>
      <c r="AN235" s="1114"/>
      <c r="AO235" s="1114"/>
      <c r="AP235" s="1114"/>
      <c r="AQ235" s="1115"/>
      <c r="AR235" s="1113"/>
      <c r="AS235" s="1114"/>
      <c r="AT235" s="1114"/>
      <c r="AU235" s="1114"/>
      <c r="AV235" s="1114"/>
      <c r="AW235" s="1114"/>
      <c r="AX235" s="1116"/>
    </row>
    <row r="236" spans="1:50" s="11" customFormat="1" ht="19.5" hidden="1" customHeight="1" x14ac:dyDescent="0.15">
      <c r="A236" s="1080" t="s">
        <v>77</v>
      </c>
      <c r="B236" s="1081"/>
      <c r="C236" s="1086" t="s">
        <v>78</v>
      </c>
      <c r="D236" s="1087"/>
      <c r="E236" s="1087"/>
      <c r="F236" s="1087"/>
      <c r="G236" s="1087"/>
      <c r="H236" s="1087"/>
      <c r="I236" s="1087"/>
      <c r="J236" s="1087"/>
      <c r="K236" s="1088"/>
      <c r="L236" s="1089" t="s">
        <v>79</v>
      </c>
      <c r="M236" s="1090"/>
      <c r="N236" s="1090"/>
      <c r="O236" s="1090"/>
      <c r="P236" s="1090"/>
      <c r="Q236" s="1091"/>
      <c r="R236" s="1092" t="s">
        <v>419</v>
      </c>
      <c r="S236" s="1087"/>
      <c r="T236" s="1087"/>
      <c r="U236" s="1087"/>
      <c r="V236" s="1087"/>
      <c r="W236" s="1088"/>
      <c r="X236" s="1092" t="s">
        <v>80</v>
      </c>
      <c r="Y236" s="1087"/>
      <c r="Z236" s="1087"/>
      <c r="AA236" s="1087"/>
      <c r="AB236" s="1087"/>
      <c r="AC236" s="1087"/>
      <c r="AD236" s="1087"/>
      <c r="AE236" s="1087"/>
      <c r="AF236" s="1087"/>
      <c r="AG236" s="1087"/>
      <c r="AH236" s="1087"/>
      <c r="AI236" s="1087"/>
      <c r="AJ236" s="1087"/>
      <c r="AK236" s="1087"/>
      <c r="AL236" s="1087"/>
      <c r="AM236" s="1087"/>
      <c r="AN236" s="1087"/>
      <c r="AO236" s="1087"/>
      <c r="AP236" s="1087"/>
      <c r="AQ236" s="1087"/>
      <c r="AR236" s="1087"/>
      <c r="AS236" s="1087"/>
      <c r="AT236" s="1087"/>
      <c r="AU236" s="1087"/>
      <c r="AV236" s="1087"/>
      <c r="AW236" s="1087"/>
      <c r="AX236" s="1093"/>
    </row>
    <row r="237" spans="1:50" s="11" customFormat="1" ht="19.5" hidden="1" customHeight="1" x14ac:dyDescent="0.15">
      <c r="A237" s="1082"/>
      <c r="B237" s="1083"/>
      <c r="C237" s="1094"/>
      <c r="D237" s="1095"/>
      <c r="E237" s="1095"/>
      <c r="F237" s="1095"/>
      <c r="G237" s="1095"/>
      <c r="H237" s="1095"/>
      <c r="I237" s="1095"/>
      <c r="J237" s="1095"/>
      <c r="K237" s="1096"/>
      <c r="L237" s="1097"/>
      <c r="M237" s="1095"/>
      <c r="N237" s="1095"/>
      <c r="O237" s="1095"/>
      <c r="P237" s="1095"/>
      <c r="Q237" s="1096"/>
      <c r="R237" s="1098"/>
      <c r="S237" s="1099"/>
      <c r="T237" s="1099"/>
      <c r="U237" s="1099"/>
      <c r="V237" s="1099"/>
      <c r="W237" s="1100"/>
      <c r="X237" s="1101"/>
      <c r="Y237" s="1102"/>
      <c r="Z237" s="1102"/>
      <c r="AA237" s="1102"/>
      <c r="AB237" s="1102"/>
      <c r="AC237" s="1102"/>
      <c r="AD237" s="1102"/>
      <c r="AE237" s="1102"/>
      <c r="AF237" s="1102"/>
      <c r="AG237" s="1102"/>
      <c r="AH237" s="1102"/>
      <c r="AI237" s="1102"/>
      <c r="AJ237" s="1102"/>
      <c r="AK237" s="1102"/>
      <c r="AL237" s="1102"/>
      <c r="AM237" s="1102"/>
      <c r="AN237" s="1102"/>
      <c r="AO237" s="1102"/>
      <c r="AP237" s="1102"/>
      <c r="AQ237" s="1102"/>
      <c r="AR237" s="1102"/>
      <c r="AS237" s="1102"/>
      <c r="AT237" s="1102"/>
      <c r="AU237" s="1102"/>
      <c r="AV237" s="1102"/>
      <c r="AW237" s="1102"/>
      <c r="AX237" s="1103"/>
    </row>
    <row r="238" spans="1:50" s="11" customFormat="1" ht="19.5" hidden="1" customHeight="1" x14ac:dyDescent="0.15">
      <c r="A238" s="1082"/>
      <c r="B238" s="1083"/>
      <c r="C238" s="1057"/>
      <c r="D238" s="1058"/>
      <c r="E238" s="1058"/>
      <c r="F238" s="1058"/>
      <c r="G238" s="1058"/>
      <c r="H238" s="1058"/>
      <c r="I238" s="1058"/>
      <c r="J238" s="1058"/>
      <c r="K238" s="1059"/>
      <c r="L238" s="1060"/>
      <c r="M238" s="1058"/>
      <c r="N238" s="1058"/>
      <c r="O238" s="1058"/>
      <c r="P238" s="1058"/>
      <c r="Q238" s="1059"/>
      <c r="R238" s="1061"/>
      <c r="S238" s="1062"/>
      <c r="T238" s="1062"/>
      <c r="U238" s="1062"/>
      <c r="V238" s="1062"/>
      <c r="W238" s="1063"/>
      <c r="X238" s="1054"/>
      <c r="Y238" s="1055"/>
      <c r="Z238" s="1055"/>
      <c r="AA238" s="1055"/>
      <c r="AB238" s="1055"/>
      <c r="AC238" s="1055"/>
      <c r="AD238" s="1055"/>
      <c r="AE238" s="1055"/>
      <c r="AF238" s="1055"/>
      <c r="AG238" s="1055"/>
      <c r="AH238" s="1055"/>
      <c r="AI238" s="1055"/>
      <c r="AJ238" s="1055"/>
      <c r="AK238" s="1055"/>
      <c r="AL238" s="1055"/>
      <c r="AM238" s="1055"/>
      <c r="AN238" s="1055"/>
      <c r="AO238" s="1055"/>
      <c r="AP238" s="1055"/>
      <c r="AQ238" s="1055"/>
      <c r="AR238" s="1055"/>
      <c r="AS238" s="1055"/>
      <c r="AT238" s="1055"/>
      <c r="AU238" s="1055"/>
      <c r="AV238" s="1055"/>
      <c r="AW238" s="1055"/>
      <c r="AX238" s="1056"/>
    </row>
    <row r="239" spans="1:50" s="11" customFormat="1" ht="19.5" hidden="1" customHeight="1" x14ac:dyDescent="0.15">
      <c r="A239" s="1082"/>
      <c r="B239" s="1083"/>
      <c r="C239" s="1057"/>
      <c r="D239" s="1058"/>
      <c r="E239" s="1058"/>
      <c r="F239" s="1058"/>
      <c r="G239" s="1058"/>
      <c r="H239" s="1058"/>
      <c r="I239" s="1058"/>
      <c r="J239" s="1058"/>
      <c r="K239" s="1059"/>
      <c r="L239" s="1060"/>
      <c r="M239" s="1058"/>
      <c r="N239" s="1058"/>
      <c r="O239" s="1058"/>
      <c r="P239" s="1058"/>
      <c r="Q239" s="1059"/>
      <c r="R239" s="1061"/>
      <c r="S239" s="1062"/>
      <c r="T239" s="1062"/>
      <c r="U239" s="1062"/>
      <c r="V239" s="1062"/>
      <c r="W239" s="1063"/>
      <c r="X239" s="1054"/>
      <c r="Y239" s="1055"/>
      <c r="Z239" s="1055"/>
      <c r="AA239" s="1055"/>
      <c r="AB239" s="1055"/>
      <c r="AC239" s="1055"/>
      <c r="AD239" s="1055"/>
      <c r="AE239" s="1055"/>
      <c r="AF239" s="1055"/>
      <c r="AG239" s="1055"/>
      <c r="AH239" s="1055"/>
      <c r="AI239" s="1055"/>
      <c r="AJ239" s="1055"/>
      <c r="AK239" s="1055"/>
      <c r="AL239" s="1055"/>
      <c r="AM239" s="1055"/>
      <c r="AN239" s="1055"/>
      <c r="AO239" s="1055"/>
      <c r="AP239" s="1055"/>
      <c r="AQ239" s="1055"/>
      <c r="AR239" s="1055"/>
      <c r="AS239" s="1055"/>
      <c r="AT239" s="1055"/>
      <c r="AU239" s="1055"/>
      <c r="AV239" s="1055"/>
      <c r="AW239" s="1055"/>
      <c r="AX239" s="1056"/>
    </row>
    <row r="240" spans="1:50" s="11" customFormat="1" ht="19.5" hidden="1" customHeight="1" x14ac:dyDescent="0.15">
      <c r="A240" s="1082"/>
      <c r="B240" s="1083"/>
      <c r="C240" s="1057"/>
      <c r="D240" s="1058"/>
      <c r="E240" s="1058"/>
      <c r="F240" s="1058"/>
      <c r="G240" s="1058"/>
      <c r="H240" s="1058"/>
      <c r="I240" s="1058"/>
      <c r="J240" s="1058"/>
      <c r="K240" s="1059"/>
      <c r="L240" s="1060"/>
      <c r="M240" s="1058"/>
      <c r="N240" s="1058"/>
      <c r="O240" s="1058"/>
      <c r="P240" s="1058"/>
      <c r="Q240" s="1059"/>
      <c r="R240" s="1061"/>
      <c r="S240" s="1062"/>
      <c r="T240" s="1062"/>
      <c r="U240" s="1062"/>
      <c r="V240" s="1062"/>
      <c r="W240" s="1063"/>
      <c r="X240" s="1054"/>
      <c r="Y240" s="1055"/>
      <c r="Z240" s="1055"/>
      <c r="AA240" s="1055"/>
      <c r="AB240" s="1055"/>
      <c r="AC240" s="1055"/>
      <c r="AD240" s="1055"/>
      <c r="AE240" s="1055"/>
      <c r="AF240" s="1055"/>
      <c r="AG240" s="1055"/>
      <c r="AH240" s="1055"/>
      <c r="AI240" s="1055"/>
      <c r="AJ240" s="1055"/>
      <c r="AK240" s="1055"/>
      <c r="AL240" s="1055"/>
      <c r="AM240" s="1055"/>
      <c r="AN240" s="1055"/>
      <c r="AO240" s="1055"/>
      <c r="AP240" s="1055"/>
      <c r="AQ240" s="1055"/>
      <c r="AR240" s="1055"/>
      <c r="AS240" s="1055"/>
      <c r="AT240" s="1055"/>
      <c r="AU240" s="1055"/>
      <c r="AV240" s="1055"/>
      <c r="AW240" s="1055"/>
      <c r="AX240" s="1056"/>
    </row>
    <row r="241" spans="1:50" s="11" customFormat="1" ht="19.5" hidden="1" customHeight="1" x14ac:dyDescent="0.15">
      <c r="A241" s="1082"/>
      <c r="B241" s="1083"/>
      <c r="C241" s="1057"/>
      <c r="D241" s="1058"/>
      <c r="E241" s="1058"/>
      <c r="F241" s="1058"/>
      <c r="G241" s="1058"/>
      <c r="H241" s="1058"/>
      <c r="I241" s="1058"/>
      <c r="J241" s="1058"/>
      <c r="K241" s="1059"/>
      <c r="L241" s="1060"/>
      <c r="M241" s="1058"/>
      <c r="N241" s="1058"/>
      <c r="O241" s="1058"/>
      <c r="P241" s="1058"/>
      <c r="Q241" s="1059"/>
      <c r="R241" s="1061"/>
      <c r="S241" s="1062"/>
      <c r="T241" s="1062"/>
      <c r="U241" s="1062"/>
      <c r="V241" s="1062"/>
      <c r="W241" s="1063"/>
      <c r="X241" s="1054"/>
      <c r="Y241" s="1055"/>
      <c r="Z241" s="1055"/>
      <c r="AA241" s="1055"/>
      <c r="AB241" s="1055"/>
      <c r="AC241" s="1055"/>
      <c r="AD241" s="1055"/>
      <c r="AE241" s="1055"/>
      <c r="AF241" s="1055"/>
      <c r="AG241" s="1055"/>
      <c r="AH241" s="1055"/>
      <c r="AI241" s="1055"/>
      <c r="AJ241" s="1055"/>
      <c r="AK241" s="1055"/>
      <c r="AL241" s="1055"/>
      <c r="AM241" s="1055"/>
      <c r="AN241" s="1055"/>
      <c r="AO241" s="1055"/>
      <c r="AP241" s="1055"/>
      <c r="AQ241" s="1055"/>
      <c r="AR241" s="1055"/>
      <c r="AS241" s="1055"/>
      <c r="AT241" s="1055"/>
      <c r="AU241" s="1055"/>
      <c r="AV241" s="1055"/>
      <c r="AW241" s="1055"/>
      <c r="AX241" s="1056"/>
    </row>
    <row r="242" spans="1:50" s="11" customFormat="1" ht="19.5" hidden="1" customHeight="1" x14ac:dyDescent="0.15">
      <c r="A242" s="1082"/>
      <c r="B242" s="1083"/>
      <c r="C242" s="1064"/>
      <c r="D242" s="1065"/>
      <c r="E242" s="1065"/>
      <c r="F242" s="1065"/>
      <c r="G242" s="1065"/>
      <c r="H242" s="1065"/>
      <c r="I242" s="1065"/>
      <c r="J242" s="1065"/>
      <c r="K242" s="1066"/>
      <c r="L242" s="1067"/>
      <c r="M242" s="1065"/>
      <c r="N242" s="1065"/>
      <c r="O242" s="1065"/>
      <c r="P242" s="1065"/>
      <c r="Q242" s="1066"/>
      <c r="R242" s="1068"/>
      <c r="S242" s="1069"/>
      <c r="T242" s="1069"/>
      <c r="U242" s="1069"/>
      <c r="V242" s="1069"/>
      <c r="W242" s="1070"/>
      <c r="X242" s="1054"/>
      <c r="Y242" s="1055"/>
      <c r="Z242" s="1055"/>
      <c r="AA242" s="1055"/>
      <c r="AB242" s="1055"/>
      <c r="AC242" s="1055"/>
      <c r="AD242" s="1055"/>
      <c r="AE242" s="1055"/>
      <c r="AF242" s="1055"/>
      <c r="AG242" s="1055"/>
      <c r="AH242" s="1055"/>
      <c r="AI242" s="1055"/>
      <c r="AJ242" s="1055"/>
      <c r="AK242" s="1055"/>
      <c r="AL242" s="1055"/>
      <c r="AM242" s="1055"/>
      <c r="AN242" s="1055"/>
      <c r="AO242" s="1055"/>
      <c r="AP242" s="1055"/>
      <c r="AQ242" s="1055"/>
      <c r="AR242" s="1055"/>
      <c r="AS242" s="1055"/>
      <c r="AT242" s="1055"/>
      <c r="AU242" s="1055"/>
      <c r="AV242" s="1055"/>
      <c r="AW242" s="1055"/>
      <c r="AX242" s="1056"/>
    </row>
    <row r="243" spans="1:50" s="11" customFormat="1" ht="19.5" hidden="1" customHeight="1" thickBot="1" x14ac:dyDescent="0.2">
      <c r="A243" s="1084"/>
      <c r="B243" s="1085"/>
      <c r="C243" s="1071" t="s">
        <v>40</v>
      </c>
      <c r="D243" s="1072"/>
      <c r="E243" s="1072"/>
      <c r="F243" s="1072"/>
      <c r="G243" s="1072"/>
      <c r="H243" s="1072"/>
      <c r="I243" s="1072"/>
      <c r="J243" s="1072"/>
      <c r="K243" s="1073"/>
      <c r="L243" s="1074"/>
      <c r="M243" s="1075"/>
      <c r="N243" s="1075"/>
      <c r="O243" s="1075"/>
      <c r="P243" s="1075"/>
      <c r="Q243" s="1076"/>
      <c r="R243" s="1077"/>
      <c r="S243" s="1078"/>
      <c r="T243" s="1078"/>
      <c r="U243" s="1078"/>
      <c r="V243" s="1078"/>
      <c r="W243" s="1079"/>
      <c r="X243" s="1104"/>
      <c r="Y243" s="1105"/>
      <c r="Z243" s="1105"/>
      <c r="AA243" s="1105"/>
      <c r="AB243" s="1105"/>
      <c r="AC243" s="1105"/>
      <c r="AD243" s="1105"/>
      <c r="AE243" s="1105"/>
      <c r="AF243" s="1105"/>
      <c r="AG243" s="1105"/>
      <c r="AH243" s="1105"/>
      <c r="AI243" s="1105"/>
      <c r="AJ243" s="1105"/>
      <c r="AK243" s="1105"/>
      <c r="AL243" s="1105"/>
      <c r="AM243" s="1105"/>
      <c r="AN243" s="1105"/>
      <c r="AO243" s="1105"/>
      <c r="AP243" s="1105"/>
      <c r="AQ243" s="1105"/>
      <c r="AR243" s="1105"/>
      <c r="AS243" s="1105"/>
      <c r="AT243" s="1105"/>
      <c r="AU243" s="1105"/>
      <c r="AV243" s="1105"/>
      <c r="AW243" s="1105"/>
      <c r="AX243" s="1106"/>
    </row>
  </sheetData>
  <mergeCells count="998">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R16:AX16"/>
    <mergeCell ref="G17:O17"/>
    <mergeCell ref="P17:V17"/>
    <mergeCell ref="W17:AC17"/>
    <mergeCell ref="AD17:AJ17"/>
    <mergeCell ref="AK17:AQ17"/>
    <mergeCell ref="AR17:AX17"/>
    <mergeCell ref="AO19:AS19"/>
    <mergeCell ref="AT19:AX19"/>
    <mergeCell ref="AR18:AX18"/>
    <mergeCell ref="AB24:AD24"/>
    <mergeCell ref="AE24:AI24"/>
    <mergeCell ref="AJ24:AN24"/>
    <mergeCell ref="Y25:AA25"/>
    <mergeCell ref="AB20:AD20"/>
    <mergeCell ref="AO23:AS23"/>
    <mergeCell ref="AO21:AS21"/>
    <mergeCell ref="AB25:AD25"/>
    <mergeCell ref="AT21:AX21"/>
    <mergeCell ref="Y22:AA22"/>
    <mergeCell ref="AB22:AD22"/>
    <mergeCell ref="AE22:AI22"/>
    <mergeCell ref="AJ22:AN22"/>
    <mergeCell ref="AO22:AS22"/>
    <mergeCell ref="AT22:AX22"/>
    <mergeCell ref="AO20:AS20"/>
    <mergeCell ref="AT20:AX20"/>
    <mergeCell ref="Y21:AA21"/>
    <mergeCell ref="AE21:AI21"/>
    <mergeCell ref="AJ21:AN21"/>
    <mergeCell ref="G20:X22"/>
    <mergeCell ref="Y20:AA20"/>
    <mergeCell ref="G18:O18"/>
    <mergeCell ref="P18:V18"/>
    <mergeCell ref="W18:AC18"/>
    <mergeCell ref="AD18:AJ18"/>
    <mergeCell ref="AK18:AQ18"/>
    <mergeCell ref="A19:F22"/>
    <mergeCell ref="G19:X19"/>
    <mergeCell ref="Y19:AA19"/>
    <mergeCell ref="AB19:AD19"/>
    <mergeCell ref="AE19:AI19"/>
    <mergeCell ref="AJ19:AN19"/>
    <mergeCell ref="AB21:AD21"/>
    <mergeCell ref="AJ23:AN23"/>
    <mergeCell ref="X32:AX32"/>
    <mergeCell ref="A26:F28"/>
    <mergeCell ref="G26:X26"/>
    <mergeCell ref="Y26:AA26"/>
    <mergeCell ref="AB26:AD26"/>
    <mergeCell ref="AE26:AI26"/>
    <mergeCell ref="G23:X23"/>
    <mergeCell ref="Y23:AA23"/>
    <mergeCell ref="AB23:AD23"/>
    <mergeCell ref="AE23:AI23"/>
    <mergeCell ref="A23:F25"/>
    <mergeCell ref="AE25:AI25"/>
    <mergeCell ref="Y24:AA24"/>
    <mergeCell ref="AJ25:AN25"/>
    <mergeCell ref="AE20:AI20"/>
    <mergeCell ref="AJ20:AN20"/>
    <mergeCell ref="X36:AX36"/>
    <mergeCell ref="AT23:AX23"/>
    <mergeCell ref="AO24:AS24"/>
    <mergeCell ref="AT24:AX24"/>
    <mergeCell ref="AO25:AS25"/>
    <mergeCell ref="AT25:AX25"/>
    <mergeCell ref="G27:X28"/>
    <mergeCell ref="Y27:AA27"/>
    <mergeCell ref="AB27:AD27"/>
    <mergeCell ref="AE27:AI27"/>
    <mergeCell ref="AJ27:AN27"/>
    <mergeCell ref="AO27:AS27"/>
    <mergeCell ref="AO26:AS26"/>
    <mergeCell ref="AT26:AX26"/>
    <mergeCell ref="AT27:AX27"/>
    <mergeCell ref="Y28:AA28"/>
    <mergeCell ref="AB28:AD28"/>
    <mergeCell ref="AE28:AI28"/>
    <mergeCell ref="AJ28:AN28"/>
    <mergeCell ref="AO28:AS28"/>
    <mergeCell ref="AT28:AX28"/>
    <mergeCell ref="AJ26:AN26"/>
    <mergeCell ref="G24:X25"/>
    <mergeCell ref="C36:K36"/>
    <mergeCell ref="L36:Q36"/>
    <mergeCell ref="R36:W36"/>
    <mergeCell ref="C45:AC45"/>
    <mergeCell ref="AD45:AF45"/>
    <mergeCell ref="C46:AC46"/>
    <mergeCell ref="AD46:AF46"/>
    <mergeCell ref="AD40:AF40"/>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C33:K33"/>
    <mergeCell ref="L33:Q33"/>
    <mergeCell ref="R33:W33"/>
    <mergeCell ref="X33:AX33"/>
    <mergeCell ref="C34:K34"/>
    <mergeCell ref="L34:Q34"/>
    <mergeCell ref="R34:W34"/>
    <mergeCell ref="X34:AX34"/>
    <mergeCell ref="C35:K35"/>
    <mergeCell ref="L35:Q35"/>
    <mergeCell ref="R35:W35"/>
    <mergeCell ref="X35:AX35"/>
    <mergeCell ref="AD42:AF42"/>
    <mergeCell ref="T54:AF54"/>
    <mergeCell ref="C55:F55"/>
    <mergeCell ref="G55:S55"/>
    <mergeCell ref="T55:AF55"/>
    <mergeCell ref="C47:AC47"/>
    <mergeCell ref="AD47:AF47"/>
    <mergeCell ref="C48:AC48"/>
    <mergeCell ref="AD48:AF48"/>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AG40:AX42"/>
    <mergeCell ref="C41:AC41"/>
    <mergeCell ref="AD41:AF41"/>
    <mergeCell ref="C42:AC42"/>
    <mergeCell ref="A56:B57"/>
    <mergeCell ref="C56:F56"/>
    <mergeCell ref="G56:AX56"/>
    <mergeCell ref="C57:F57"/>
    <mergeCell ref="G57:AX57"/>
    <mergeCell ref="A52:B55"/>
    <mergeCell ref="C52:AC52"/>
    <mergeCell ref="S67:Z67"/>
    <mergeCell ref="AA67:AH67"/>
    <mergeCell ref="AI67:AP67"/>
    <mergeCell ref="AQ67:AX67"/>
    <mergeCell ref="A58:AX58"/>
    <mergeCell ref="A59:AX59"/>
    <mergeCell ref="A60:AX60"/>
    <mergeCell ref="A61:E61"/>
    <mergeCell ref="F61:AX61"/>
    <mergeCell ref="A62:AX62"/>
    <mergeCell ref="AD52:AF52"/>
    <mergeCell ref="AG52:AX55"/>
    <mergeCell ref="C53:F53"/>
    <mergeCell ref="G53:S53"/>
    <mergeCell ref="T53:AF53"/>
    <mergeCell ref="C54:F54"/>
    <mergeCell ref="G54:S54"/>
    <mergeCell ref="A63:E63"/>
    <mergeCell ref="F63:AX63"/>
    <mergeCell ref="A64:AX64"/>
    <mergeCell ref="A65:AX65"/>
    <mergeCell ref="A66:AX66"/>
    <mergeCell ref="A67:B67"/>
    <mergeCell ref="C67:J67"/>
    <mergeCell ref="K67:R67"/>
    <mergeCell ref="G97:K97"/>
    <mergeCell ref="L97:X97"/>
    <mergeCell ref="Y97:AB97"/>
    <mergeCell ref="AC97:AG97"/>
    <mergeCell ref="AH97:AT97"/>
    <mergeCell ref="AU97:AX97"/>
    <mergeCell ref="AH96:AT96"/>
    <mergeCell ref="AU96:AX96"/>
    <mergeCell ref="A69:F92"/>
    <mergeCell ref="A95:F138"/>
    <mergeCell ref="G95:AB95"/>
    <mergeCell ref="AC95:AX95"/>
    <mergeCell ref="G96:K96"/>
    <mergeCell ref="L96:X96"/>
    <mergeCell ref="Y96:AB96"/>
    <mergeCell ref="AC96:AG96"/>
    <mergeCell ref="G98:K98"/>
    <mergeCell ref="L98:X98"/>
    <mergeCell ref="Y100:AB100"/>
    <mergeCell ref="AC100:AG100"/>
    <mergeCell ref="AH100:AT100"/>
    <mergeCell ref="AU100:AX100"/>
    <mergeCell ref="G99:K99"/>
    <mergeCell ref="L99:X99"/>
    <mergeCell ref="Y99:AB99"/>
    <mergeCell ref="AC99:AG99"/>
    <mergeCell ref="AH99:AT99"/>
    <mergeCell ref="AU99:AX99"/>
    <mergeCell ref="G100:K100"/>
    <mergeCell ref="L100:X100"/>
    <mergeCell ref="Y98:AB98"/>
    <mergeCell ref="AC98:AG98"/>
    <mergeCell ref="AH98:AT98"/>
    <mergeCell ref="AU98:AX98"/>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AB106"/>
    <mergeCell ref="AC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AB128"/>
    <mergeCell ref="AC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2:B182"/>
    <mergeCell ref="C182:L182"/>
    <mergeCell ref="M182:AJ182"/>
    <mergeCell ref="AK182:AP182"/>
    <mergeCell ref="AQ182:AT182"/>
    <mergeCell ref="AU182:AX182"/>
    <mergeCell ref="A183:B183"/>
    <mergeCell ref="C183:L183"/>
    <mergeCell ref="M183:AJ183"/>
    <mergeCell ref="AK183:AP183"/>
    <mergeCell ref="AQ183:AT183"/>
    <mergeCell ref="AU183:AX183"/>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8:B188"/>
    <mergeCell ref="C188:L188"/>
    <mergeCell ref="M188:AJ188"/>
    <mergeCell ref="AK188:AP188"/>
    <mergeCell ref="AQ188:AT188"/>
    <mergeCell ref="AU188:AX188"/>
    <mergeCell ref="A189:B189"/>
    <mergeCell ref="C189:L189"/>
    <mergeCell ref="M189:AJ189"/>
    <mergeCell ref="AK189:AP189"/>
    <mergeCell ref="AQ189:AT189"/>
    <mergeCell ref="AU189:AX189"/>
    <mergeCell ref="A190:B190"/>
    <mergeCell ref="C190:L190"/>
    <mergeCell ref="M190:AJ190"/>
    <mergeCell ref="AK190:AP190"/>
    <mergeCell ref="AQ190:AT190"/>
    <mergeCell ref="AU190:AX190"/>
    <mergeCell ref="A191:B191"/>
    <mergeCell ref="C191:L191"/>
    <mergeCell ref="M191:AJ191"/>
    <mergeCell ref="AK191:AP191"/>
    <mergeCell ref="AQ191:AT191"/>
    <mergeCell ref="AU191:AX191"/>
    <mergeCell ref="AQ194:AX194"/>
    <mergeCell ref="A195:F195"/>
    <mergeCell ref="G195:X195"/>
    <mergeCell ref="Y195:AD195"/>
    <mergeCell ref="AE195:AP195"/>
    <mergeCell ref="AQ195:AX195"/>
    <mergeCell ref="A196:F196"/>
    <mergeCell ref="G196:X196"/>
    <mergeCell ref="Y196:AD196"/>
    <mergeCell ref="AE196:AP196"/>
    <mergeCell ref="AQ196:AX196"/>
    <mergeCell ref="A197:F197"/>
    <mergeCell ref="G197:X197"/>
    <mergeCell ref="Y197:AD197"/>
    <mergeCell ref="AE197:AX197"/>
    <mergeCell ref="A198:F198"/>
    <mergeCell ref="G198:X198"/>
    <mergeCell ref="Y198:AD198"/>
    <mergeCell ref="AE198:AX198"/>
    <mergeCell ref="A199:F199"/>
    <mergeCell ref="G199:AX199"/>
    <mergeCell ref="AR202:AX202"/>
    <mergeCell ref="G203:H208"/>
    <mergeCell ref="I203:O203"/>
    <mergeCell ref="P203:V203"/>
    <mergeCell ref="W203:AC203"/>
    <mergeCell ref="AD203:AJ203"/>
    <mergeCell ref="AK203:AQ203"/>
    <mergeCell ref="AR203:AX203"/>
    <mergeCell ref="I204:O204"/>
    <mergeCell ref="P204:V204"/>
    <mergeCell ref="A200:F200"/>
    <mergeCell ref="G200:AX200"/>
    <mergeCell ref="A201:F201"/>
    <mergeCell ref="G201:AX201"/>
    <mergeCell ref="A202:F210"/>
    <mergeCell ref="G202:O202"/>
    <mergeCell ref="P202:V202"/>
    <mergeCell ref="W202:AC202"/>
    <mergeCell ref="AD202:AJ202"/>
    <mergeCell ref="AK202:AQ202"/>
    <mergeCell ref="I205:O205"/>
    <mergeCell ref="P205:V205"/>
    <mergeCell ref="W205:AC205"/>
    <mergeCell ref="AD205:AJ205"/>
    <mergeCell ref="AK205:AQ205"/>
    <mergeCell ref="I208:O208"/>
    <mergeCell ref="P208:V208"/>
    <mergeCell ref="W208:AC208"/>
    <mergeCell ref="AD208:AJ208"/>
    <mergeCell ref="AK208:AQ208"/>
    <mergeCell ref="I206:O206"/>
    <mergeCell ref="P206:V206"/>
    <mergeCell ref="W206:AC206"/>
    <mergeCell ref="AD206:AJ206"/>
    <mergeCell ref="AR205:AX205"/>
    <mergeCell ref="AK206:AQ206"/>
    <mergeCell ref="AR206:AX206"/>
    <mergeCell ref="W204:AC204"/>
    <mergeCell ref="AD204:AJ204"/>
    <mergeCell ref="AK204:AQ204"/>
    <mergeCell ref="AR204:AX204"/>
    <mergeCell ref="I207:O207"/>
    <mergeCell ref="P207:V207"/>
    <mergeCell ref="W207:AC207"/>
    <mergeCell ref="AD207:AJ207"/>
    <mergeCell ref="AK207:AQ207"/>
    <mergeCell ref="AR207:AX207"/>
    <mergeCell ref="AR208:AX208"/>
    <mergeCell ref="G209:O209"/>
    <mergeCell ref="P209:V209"/>
    <mergeCell ref="W209:AC209"/>
    <mergeCell ref="AD209:AJ209"/>
    <mergeCell ref="AK209:AQ209"/>
    <mergeCell ref="AR209:AX209"/>
    <mergeCell ref="G210:O210"/>
    <mergeCell ref="P210:V210"/>
    <mergeCell ref="W210:AC210"/>
    <mergeCell ref="AD210:AJ210"/>
    <mergeCell ref="AK210:AQ210"/>
    <mergeCell ref="AR210:AX210"/>
    <mergeCell ref="X213:AX213"/>
    <mergeCell ref="C214:K214"/>
    <mergeCell ref="L214:Q214"/>
    <mergeCell ref="R214:W214"/>
    <mergeCell ref="X214:AX214"/>
    <mergeCell ref="C213:K213"/>
    <mergeCell ref="L215:Q215"/>
    <mergeCell ref="R215:W215"/>
    <mergeCell ref="X215:AX215"/>
    <mergeCell ref="C216:K216"/>
    <mergeCell ref="L216:Q216"/>
    <mergeCell ref="R216:W216"/>
    <mergeCell ref="X216:AX216"/>
    <mergeCell ref="A211:B218"/>
    <mergeCell ref="C211:K211"/>
    <mergeCell ref="L211:Q211"/>
    <mergeCell ref="R211:W211"/>
    <mergeCell ref="X211:AX211"/>
    <mergeCell ref="C212:K212"/>
    <mergeCell ref="L212:Q212"/>
    <mergeCell ref="R212:W212"/>
    <mergeCell ref="X212:AX212"/>
    <mergeCell ref="C215:K215"/>
    <mergeCell ref="C217:K217"/>
    <mergeCell ref="L217:Q217"/>
    <mergeCell ref="R217:W217"/>
    <mergeCell ref="X217:AX217"/>
    <mergeCell ref="C218:K218"/>
    <mergeCell ref="L218:Q218"/>
    <mergeCell ref="R218:W218"/>
    <mergeCell ref="X218:AX218"/>
    <mergeCell ref="L213:Q213"/>
    <mergeCell ref="R213:W213"/>
    <mergeCell ref="AQ219:AX219"/>
    <mergeCell ref="A220:F220"/>
    <mergeCell ref="G220:X220"/>
    <mergeCell ref="Y220:AD220"/>
    <mergeCell ref="AE220:AP220"/>
    <mergeCell ref="AQ220:AX220"/>
    <mergeCell ref="A221:F221"/>
    <mergeCell ref="G221:X221"/>
    <mergeCell ref="Y221:AD221"/>
    <mergeCell ref="AE221:AP221"/>
    <mergeCell ref="AQ221:AX221"/>
    <mergeCell ref="A222:F222"/>
    <mergeCell ref="G222:X222"/>
    <mergeCell ref="Y222:AD222"/>
    <mergeCell ref="AE222:AX222"/>
    <mergeCell ref="I231:O231"/>
    <mergeCell ref="P231:V231"/>
    <mergeCell ref="W231:AC231"/>
    <mergeCell ref="AD231:AJ231"/>
    <mergeCell ref="A223:F223"/>
    <mergeCell ref="G223:X223"/>
    <mergeCell ref="Y223:AD223"/>
    <mergeCell ref="AE223:AX223"/>
    <mergeCell ref="A224:F224"/>
    <mergeCell ref="G224:AX224"/>
    <mergeCell ref="AR227:AX227"/>
    <mergeCell ref="G228:H233"/>
    <mergeCell ref="I228:O228"/>
    <mergeCell ref="P228:V228"/>
    <mergeCell ref="W228:AC228"/>
    <mergeCell ref="AD228:AJ228"/>
    <mergeCell ref="AK228:AQ228"/>
    <mergeCell ref="AR228:AX228"/>
    <mergeCell ref="I229:O229"/>
    <mergeCell ref="P229:V229"/>
    <mergeCell ref="A225:F225"/>
    <mergeCell ref="G225:AX225"/>
    <mergeCell ref="A226:F226"/>
    <mergeCell ref="G226:AX226"/>
    <mergeCell ref="A227:F235"/>
    <mergeCell ref="G227:O227"/>
    <mergeCell ref="P227:V227"/>
    <mergeCell ref="W227:AC227"/>
    <mergeCell ref="AD227:AJ227"/>
    <mergeCell ref="AK227:AQ227"/>
    <mergeCell ref="I230:O230"/>
    <mergeCell ref="P230:V230"/>
    <mergeCell ref="W230:AC230"/>
    <mergeCell ref="AD230:AJ230"/>
    <mergeCell ref="AK230:AQ230"/>
    <mergeCell ref="AR230:AX230"/>
    <mergeCell ref="AK231:AQ231"/>
    <mergeCell ref="AR231:AX231"/>
    <mergeCell ref="W229:AC229"/>
    <mergeCell ref="AD229:AJ229"/>
    <mergeCell ref="AK229:AQ229"/>
    <mergeCell ref="AR229:AX229"/>
    <mergeCell ref="I232:O232"/>
    <mergeCell ref="P232:V232"/>
    <mergeCell ref="W232:AC232"/>
    <mergeCell ref="AD232:AJ232"/>
    <mergeCell ref="AK232:AQ232"/>
    <mergeCell ref="AR232:AX232"/>
    <mergeCell ref="I233:O233"/>
    <mergeCell ref="P233:V233"/>
    <mergeCell ref="W233:AC233"/>
    <mergeCell ref="AD233:AJ233"/>
    <mergeCell ref="AK233:AQ233"/>
    <mergeCell ref="AR233:AX233"/>
    <mergeCell ref="G234:O234"/>
    <mergeCell ref="P234:V234"/>
    <mergeCell ref="W234:AC234"/>
    <mergeCell ref="AD234:AJ234"/>
    <mergeCell ref="AK234:AQ234"/>
    <mergeCell ref="AR234:AX234"/>
    <mergeCell ref="G235:O235"/>
    <mergeCell ref="P235:V235"/>
    <mergeCell ref="W235:AC235"/>
    <mergeCell ref="AD235:AJ235"/>
    <mergeCell ref="AK235:AQ235"/>
    <mergeCell ref="AR235:AX235"/>
    <mergeCell ref="C243:K243"/>
    <mergeCell ref="L243:Q243"/>
    <mergeCell ref="R243:W243"/>
    <mergeCell ref="A236:B243"/>
    <mergeCell ref="C236:K236"/>
    <mergeCell ref="L236:Q236"/>
    <mergeCell ref="R236:W236"/>
    <mergeCell ref="X236:AX236"/>
    <mergeCell ref="C237:K237"/>
    <mergeCell ref="L237:Q237"/>
    <mergeCell ref="R237:W237"/>
    <mergeCell ref="X237:AX237"/>
    <mergeCell ref="C238:K238"/>
    <mergeCell ref="L238:Q238"/>
    <mergeCell ref="R238:W238"/>
    <mergeCell ref="X238:AX238"/>
    <mergeCell ref="C239:K239"/>
    <mergeCell ref="L239:Q239"/>
    <mergeCell ref="R239:W239"/>
    <mergeCell ref="X239:AX239"/>
    <mergeCell ref="X243:AX243"/>
    <mergeCell ref="C240:K240"/>
    <mergeCell ref="L240:Q240"/>
    <mergeCell ref="R240:W240"/>
    <mergeCell ref="X240:AX240"/>
    <mergeCell ref="C241:K241"/>
    <mergeCell ref="L241:Q241"/>
    <mergeCell ref="R241:W241"/>
    <mergeCell ref="X241:AX241"/>
    <mergeCell ref="C242:K242"/>
    <mergeCell ref="L242:Q242"/>
    <mergeCell ref="R242:W242"/>
    <mergeCell ref="X242:AX242"/>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38" max="49" man="1"/>
    <brk id="192"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7"/>
  <sheetViews>
    <sheetView view="pageBreakPreview" topLeftCell="F1"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187</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1356" t="s">
        <v>513</v>
      </c>
      <c r="H3" s="1357"/>
      <c r="I3" s="1357"/>
      <c r="J3" s="1357"/>
      <c r="K3" s="1357"/>
      <c r="L3" s="1357"/>
      <c r="M3" s="1357"/>
      <c r="N3" s="1357"/>
      <c r="O3" s="1357"/>
      <c r="P3" s="1357"/>
      <c r="Q3" s="1357"/>
      <c r="R3" s="1357"/>
      <c r="S3" s="1357"/>
      <c r="T3" s="1357"/>
      <c r="U3" s="1357"/>
      <c r="V3" s="1357"/>
      <c r="W3" s="1357"/>
      <c r="X3" s="1357"/>
      <c r="Y3" s="80" t="s">
        <v>176</v>
      </c>
      <c r="Z3" s="81"/>
      <c r="AA3" s="81"/>
      <c r="AB3" s="81"/>
      <c r="AC3" s="81"/>
      <c r="AD3" s="82"/>
      <c r="AE3" s="83" t="s">
        <v>6</v>
      </c>
      <c r="AF3" s="83"/>
      <c r="AG3" s="83"/>
      <c r="AH3" s="83"/>
      <c r="AI3" s="83"/>
      <c r="AJ3" s="83"/>
      <c r="AK3" s="83"/>
      <c r="AL3" s="83"/>
      <c r="AM3" s="83"/>
      <c r="AN3" s="83"/>
      <c r="AO3" s="83"/>
      <c r="AP3" s="84"/>
      <c r="AQ3" s="85" t="s">
        <v>7</v>
      </c>
      <c r="AR3" s="81"/>
      <c r="AS3" s="81"/>
      <c r="AT3" s="81"/>
      <c r="AU3" s="81"/>
      <c r="AV3" s="81"/>
      <c r="AW3" s="81"/>
      <c r="AX3" s="86"/>
    </row>
    <row r="4" spans="1:50" ht="30" customHeight="1" x14ac:dyDescent="0.15">
      <c r="A4" s="104" t="s">
        <v>8</v>
      </c>
      <c r="B4" s="105"/>
      <c r="C4" s="105"/>
      <c r="D4" s="105"/>
      <c r="E4" s="105"/>
      <c r="F4" s="106"/>
      <c r="G4" s="107" t="s">
        <v>512</v>
      </c>
      <c r="H4" s="108"/>
      <c r="I4" s="108"/>
      <c r="J4" s="108"/>
      <c r="K4" s="108"/>
      <c r="L4" s="108"/>
      <c r="M4" s="108"/>
      <c r="N4" s="108"/>
      <c r="O4" s="108"/>
      <c r="P4" s="108"/>
      <c r="Q4" s="108"/>
      <c r="R4" s="108"/>
      <c r="S4" s="108"/>
      <c r="T4" s="108"/>
      <c r="U4" s="108"/>
      <c r="V4" s="109"/>
      <c r="W4" s="109"/>
      <c r="X4" s="109"/>
      <c r="Y4" s="110" t="s">
        <v>10</v>
      </c>
      <c r="Z4" s="111"/>
      <c r="AA4" s="111"/>
      <c r="AB4" s="111"/>
      <c r="AC4" s="111"/>
      <c r="AD4" s="112"/>
      <c r="AE4" s="113" t="s">
        <v>11</v>
      </c>
      <c r="AF4" s="113"/>
      <c r="AG4" s="113"/>
      <c r="AH4" s="113"/>
      <c r="AI4" s="113"/>
      <c r="AJ4" s="113"/>
      <c r="AK4" s="113"/>
      <c r="AL4" s="113"/>
      <c r="AM4" s="113"/>
      <c r="AN4" s="113"/>
      <c r="AO4" s="113"/>
      <c r="AP4" s="114"/>
      <c r="AQ4" s="115" t="s">
        <v>12</v>
      </c>
      <c r="AR4" s="116"/>
      <c r="AS4" s="116"/>
      <c r="AT4" s="116"/>
      <c r="AU4" s="116"/>
      <c r="AV4" s="116"/>
      <c r="AW4" s="116"/>
      <c r="AX4" s="117"/>
    </row>
    <row r="5" spans="1:50" ht="30" customHeight="1" x14ac:dyDescent="0.15">
      <c r="A5" s="118" t="s">
        <v>13</v>
      </c>
      <c r="B5" s="119"/>
      <c r="C5" s="119"/>
      <c r="D5" s="119"/>
      <c r="E5" s="119"/>
      <c r="F5" s="119"/>
      <c r="G5" s="120" t="s">
        <v>14</v>
      </c>
      <c r="H5" s="121"/>
      <c r="I5" s="121"/>
      <c r="J5" s="121"/>
      <c r="K5" s="121"/>
      <c r="L5" s="121"/>
      <c r="M5" s="121"/>
      <c r="N5" s="121"/>
      <c r="O5" s="121"/>
      <c r="P5" s="121"/>
      <c r="Q5" s="121"/>
      <c r="R5" s="121"/>
      <c r="S5" s="121"/>
      <c r="T5" s="121"/>
      <c r="U5" s="121"/>
      <c r="V5" s="121"/>
      <c r="W5" s="121"/>
      <c r="X5" s="121"/>
      <c r="Y5" s="122" t="s">
        <v>15</v>
      </c>
      <c r="Z5" s="123"/>
      <c r="AA5" s="123"/>
      <c r="AB5" s="123"/>
      <c r="AC5" s="123"/>
      <c r="AD5" s="124"/>
      <c r="AE5" s="125" t="s">
        <v>171</v>
      </c>
      <c r="AF5" s="126"/>
      <c r="AG5" s="126"/>
      <c r="AH5" s="126"/>
      <c r="AI5" s="126"/>
      <c r="AJ5" s="126"/>
      <c r="AK5" s="126"/>
      <c r="AL5" s="126"/>
      <c r="AM5" s="126"/>
      <c r="AN5" s="126"/>
      <c r="AO5" s="126"/>
      <c r="AP5" s="126"/>
      <c r="AQ5" s="127"/>
      <c r="AR5" s="127"/>
      <c r="AS5" s="127"/>
      <c r="AT5" s="127"/>
      <c r="AU5" s="127"/>
      <c r="AV5" s="127"/>
      <c r="AW5" s="127"/>
      <c r="AX5" s="128"/>
    </row>
    <row r="6" spans="1:50" ht="39.950000000000003" customHeight="1" x14ac:dyDescent="0.15">
      <c r="A6" s="87" t="s">
        <v>17</v>
      </c>
      <c r="B6" s="88"/>
      <c r="C6" s="88"/>
      <c r="D6" s="88"/>
      <c r="E6" s="88"/>
      <c r="F6" s="88"/>
      <c r="G6" s="89" t="s">
        <v>18</v>
      </c>
      <c r="H6" s="90"/>
      <c r="I6" s="90"/>
      <c r="J6" s="90"/>
      <c r="K6" s="90"/>
      <c r="L6" s="90"/>
      <c r="M6" s="90"/>
      <c r="N6" s="90"/>
      <c r="O6" s="90"/>
      <c r="P6" s="90"/>
      <c r="Q6" s="90"/>
      <c r="R6" s="90"/>
      <c r="S6" s="90"/>
      <c r="T6" s="90"/>
      <c r="U6" s="90"/>
      <c r="V6" s="91"/>
      <c r="W6" s="91"/>
      <c r="X6" s="92"/>
      <c r="Y6" s="93" t="s">
        <v>169</v>
      </c>
      <c r="Z6" s="94"/>
      <c r="AA6" s="94"/>
      <c r="AB6" s="94"/>
      <c r="AC6" s="94"/>
      <c r="AD6" s="95"/>
      <c r="AE6" s="1358" t="s">
        <v>511</v>
      </c>
      <c r="AF6" s="1359"/>
      <c r="AG6" s="1359"/>
      <c r="AH6" s="1359"/>
      <c r="AI6" s="1359"/>
      <c r="AJ6" s="1359"/>
      <c r="AK6" s="1359"/>
      <c r="AL6" s="1359"/>
      <c r="AM6" s="1359"/>
      <c r="AN6" s="1359"/>
      <c r="AO6" s="1359"/>
      <c r="AP6" s="1359"/>
      <c r="AQ6" s="1359"/>
      <c r="AR6" s="1359"/>
      <c r="AS6" s="1359"/>
      <c r="AT6" s="1359"/>
      <c r="AU6" s="1359"/>
      <c r="AV6" s="1359"/>
      <c r="AW6" s="1359"/>
      <c r="AX6" s="1360"/>
    </row>
    <row r="7" spans="1:50" ht="103.7" customHeight="1" x14ac:dyDescent="0.15">
      <c r="A7" s="99" t="s">
        <v>21</v>
      </c>
      <c r="B7" s="100"/>
      <c r="C7" s="100"/>
      <c r="D7" s="100"/>
      <c r="E7" s="100"/>
      <c r="F7" s="100"/>
      <c r="G7" s="1353" t="s">
        <v>510</v>
      </c>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c r="AI7" s="1354"/>
      <c r="AJ7" s="1354"/>
      <c r="AK7" s="1354"/>
      <c r="AL7" s="1354"/>
      <c r="AM7" s="1354"/>
      <c r="AN7" s="1354"/>
      <c r="AO7" s="1354"/>
      <c r="AP7" s="1354"/>
      <c r="AQ7" s="1354"/>
      <c r="AR7" s="1354"/>
      <c r="AS7" s="1354"/>
      <c r="AT7" s="1354"/>
      <c r="AU7" s="1354"/>
      <c r="AV7" s="1354"/>
      <c r="AW7" s="1354"/>
      <c r="AX7" s="1355"/>
    </row>
    <row r="8" spans="1:50" ht="137.25" customHeight="1" x14ac:dyDescent="0.15">
      <c r="A8" s="99" t="s">
        <v>23</v>
      </c>
      <c r="B8" s="100"/>
      <c r="C8" s="100"/>
      <c r="D8" s="100"/>
      <c r="E8" s="100"/>
      <c r="F8" s="100"/>
      <c r="G8" s="1353" t="s">
        <v>509</v>
      </c>
      <c r="H8" s="1354"/>
      <c r="I8" s="1354"/>
      <c r="J8" s="1354"/>
      <c r="K8" s="1354"/>
      <c r="L8" s="1354"/>
      <c r="M8" s="1354"/>
      <c r="N8" s="1354"/>
      <c r="O8" s="1354"/>
      <c r="P8" s="1354"/>
      <c r="Q8" s="1354"/>
      <c r="R8" s="1354"/>
      <c r="S8" s="1354"/>
      <c r="T8" s="1354"/>
      <c r="U8" s="1354"/>
      <c r="V8" s="1354"/>
      <c r="W8" s="1354"/>
      <c r="X8" s="1354"/>
      <c r="Y8" s="1354"/>
      <c r="Z8" s="1354"/>
      <c r="AA8" s="1354"/>
      <c r="AB8" s="1354"/>
      <c r="AC8" s="1354"/>
      <c r="AD8" s="1354"/>
      <c r="AE8" s="1354"/>
      <c r="AF8" s="1354"/>
      <c r="AG8" s="1354"/>
      <c r="AH8" s="1354"/>
      <c r="AI8" s="1354"/>
      <c r="AJ8" s="1354"/>
      <c r="AK8" s="1354"/>
      <c r="AL8" s="1354"/>
      <c r="AM8" s="1354"/>
      <c r="AN8" s="1354"/>
      <c r="AO8" s="1354"/>
      <c r="AP8" s="1354"/>
      <c r="AQ8" s="1354"/>
      <c r="AR8" s="1354"/>
      <c r="AS8" s="1354"/>
      <c r="AT8" s="1354"/>
      <c r="AU8" s="1354"/>
      <c r="AV8" s="1354"/>
      <c r="AW8" s="1354"/>
      <c r="AX8" s="1355"/>
    </row>
    <row r="9" spans="1:50" ht="29.25" customHeight="1" x14ac:dyDescent="0.15">
      <c r="A9" s="99" t="s">
        <v>25</v>
      </c>
      <c r="B9" s="100"/>
      <c r="C9" s="100"/>
      <c r="D9" s="100"/>
      <c r="E9" s="100"/>
      <c r="F9" s="129"/>
      <c r="G9" s="1361" t="s">
        <v>26</v>
      </c>
      <c r="H9" s="1362"/>
      <c r="I9" s="1362"/>
      <c r="J9" s="1362"/>
      <c r="K9" s="1362"/>
      <c r="L9" s="1362"/>
      <c r="M9" s="1362"/>
      <c r="N9" s="1362"/>
      <c r="O9" s="1362"/>
      <c r="P9" s="1362"/>
      <c r="Q9" s="1362"/>
      <c r="R9" s="1362"/>
      <c r="S9" s="1362"/>
      <c r="T9" s="1362"/>
      <c r="U9" s="1362"/>
      <c r="V9" s="1362"/>
      <c r="W9" s="1362"/>
      <c r="X9" s="1362"/>
      <c r="Y9" s="1362"/>
      <c r="Z9" s="1362"/>
      <c r="AA9" s="1362"/>
      <c r="AB9" s="1362"/>
      <c r="AC9" s="1362"/>
      <c r="AD9" s="1362"/>
      <c r="AE9" s="1362"/>
      <c r="AF9" s="1362"/>
      <c r="AG9" s="1362"/>
      <c r="AH9" s="1362"/>
      <c r="AI9" s="1362"/>
      <c r="AJ9" s="1362"/>
      <c r="AK9" s="1362"/>
      <c r="AL9" s="1362"/>
      <c r="AM9" s="1362"/>
      <c r="AN9" s="1362"/>
      <c r="AO9" s="1362"/>
      <c r="AP9" s="1362"/>
      <c r="AQ9" s="1362"/>
      <c r="AR9" s="1362"/>
      <c r="AS9" s="1362"/>
      <c r="AT9" s="1362"/>
      <c r="AU9" s="1362"/>
      <c r="AV9" s="1362"/>
      <c r="AW9" s="1362"/>
      <c r="AX9" s="1363"/>
    </row>
    <row r="10" spans="1:50" ht="21" customHeight="1" x14ac:dyDescent="0.15">
      <c r="A10" s="133" t="s">
        <v>27</v>
      </c>
      <c r="B10" s="134"/>
      <c r="C10" s="134"/>
      <c r="D10" s="134"/>
      <c r="E10" s="134"/>
      <c r="F10" s="135"/>
      <c r="G10" s="1364"/>
      <c r="H10" s="1365"/>
      <c r="I10" s="1365"/>
      <c r="J10" s="1365"/>
      <c r="K10" s="1365"/>
      <c r="L10" s="1365"/>
      <c r="M10" s="1365"/>
      <c r="N10" s="1365"/>
      <c r="O10" s="1365"/>
      <c r="P10" s="816" t="s">
        <v>498</v>
      </c>
      <c r="Q10" s="817"/>
      <c r="R10" s="817"/>
      <c r="S10" s="817"/>
      <c r="T10" s="817"/>
      <c r="U10" s="817"/>
      <c r="V10" s="818"/>
      <c r="W10" s="816" t="s">
        <v>497</v>
      </c>
      <c r="X10" s="817"/>
      <c r="Y10" s="817"/>
      <c r="Z10" s="817"/>
      <c r="AA10" s="817"/>
      <c r="AB10" s="817"/>
      <c r="AC10" s="818"/>
      <c r="AD10" s="816" t="s">
        <v>496</v>
      </c>
      <c r="AE10" s="817"/>
      <c r="AF10" s="817"/>
      <c r="AG10" s="817"/>
      <c r="AH10" s="817"/>
      <c r="AI10" s="817"/>
      <c r="AJ10" s="818"/>
      <c r="AK10" s="816" t="s">
        <v>508</v>
      </c>
      <c r="AL10" s="817"/>
      <c r="AM10" s="817"/>
      <c r="AN10" s="817"/>
      <c r="AO10" s="817"/>
      <c r="AP10" s="817"/>
      <c r="AQ10" s="818"/>
      <c r="AR10" s="816" t="s">
        <v>507</v>
      </c>
      <c r="AS10" s="817"/>
      <c r="AT10" s="817"/>
      <c r="AU10" s="817"/>
      <c r="AV10" s="817"/>
      <c r="AW10" s="817"/>
      <c r="AX10" s="1372"/>
    </row>
    <row r="11" spans="1:50" ht="21" customHeight="1" x14ac:dyDescent="0.15">
      <c r="A11" s="136"/>
      <c r="B11" s="137"/>
      <c r="C11" s="137"/>
      <c r="D11" s="137"/>
      <c r="E11" s="137"/>
      <c r="F11" s="138"/>
      <c r="G11" s="1373" t="s">
        <v>33</v>
      </c>
      <c r="H11" s="1374"/>
      <c r="I11" s="1379" t="s">
        <v>34</v>
      </c>
      <c r="J11" s="1380"/>
      <c r="K11" s="1380"/>
      <c r="L11" s="1380"/>
      <c r="M11" s="1380"/>
      <c r="N11" s="1380"/>
      <c r="O11" s="1381"/>
      <c r="P11" s="1382">
        <v>8</v>
      </c>
      <c r="Q11" s="1382"/>
      <c r="R11" s="1382"/>
      <c r="S11" s="1382"/>
      <c r="T11" s="1382"/>
      <c r="U11" s="1382"/>
      <c r="V11" s="1382"/>
      <c r="W11" s="1382">
        <v>7</v>
      </c>
      <c r="X11" s="1382"/>
      <c r="Y11" s="1382"/>
      <c r="Z11" s="1382"/>
      <c r="AA11" s="1382"/>
      <c r="AB11" s="1382"/>
      <c r="AC11" s="1382"/>
      <c r="AD11" s="1382">
        <v>8</v>
      </c>
      <c r="AE11" s="1382"/>
      <c r="AF11" s="1382"/>
      <c r="AG11" s="1382"/>
      <c r="AH11" s="1382"/>
      <c r="AI11" s="1382"/>
      <c r="AJ11" s="1382"/>
      <c r="AK11" s="1382">
        <v>9</v>
      </c>
      <c r="AL11" s="1382"/>
      <c r="AM11" s="1382"/>
      <c r="AN11" s="1382"/>
      <c r="AO11" s="1382"/>
      <c r="AP11" s="1382"/>
      <c r="AQ11" s="1382"/>
      <c r="AR11" s="1382"/>
      <c r="AS11" s="1382"/>
      <c r="AT11" s="1382"/>
      <c r="AU11" s="1382"/>
      <c r="AV11" s="1382"/>
      <c r="AW11" s="1382"/>
      <c r="AX11" s="1383"/>
    </row>
    <row r="12" spans="1:50" ht="21" customHeight="1" x14ac:dyDescent="0.15">
      <c r="A12" s="136"/>
      <c r="B12" s="137"/>
      <c r="C12" s="137"/>
      <c r="D12" s="137"/>
      <c r="E12" s="137"/>
      <c r="F12" s="138"/>
      <c r="G12" s="1375"/>
      <c r="H12" s="1376"/>
      <c r="I12" s="1366" t="s">
        <v>35</v>
      </c>
      <c r="J12" s="1384"/>
      <c r="K12" s="1384"/>
      <c r="L12" s="1384"/>
      <c r="M12" s="1384"/>
      <c r="N12" s="1384"/>
      <c r="O12" s="1385"/>
      <c r="P12" s="789" t="s">
        <v>981</v>
      </c>
      <c r="Q12" s="789"/>
      <c r="R12" s="789"/>
      <c r="S12" s="789"/>
      <c r="T12" s="789"/>
      <c r="U12" s="789"/>
      <c r="V12" s="789"/>
      <c r="W12" s="789" t="s">
        <v>981</v>
      </c>
      <c r="X12" s="789"/>
      <c r="Y12" s="789"/>
      <c r="Z12" s="789"/>
      <c r="AA12" s="789"/>
      <c r="AB12" s="789"/>
      <c r="AC12" s="789"/>
      <c r="AD12" s="789" t="s">
        <v>987</v>
      </c>
      <c r="AE12" s="789"/>
      <c r="AF12" s="789"/>
      <c r="AG12" s="789"/>
      <c r="AH12" s="789"/>
      <c r="AI12" s="789"/>
      <c r="AJ12" s="789"/>
      <c r="AK12" s="789" t="s">
        <v>981</v>
      </c>
      <c r="AL12" s="789"/>
      <c r="AM12" s="789"/>
      <c r="AN12" s="789"/>
      <c r="AO12" s="789"/>
      <c r="AP12" s="789"/>
      <c r="AQ12" s="789"/>
      <c r="AR12" s="1386"/>
      <c r="AS12" s="1386"/>
      <c r="AT12" s="1386"/>
      <c r="AU12" s="1386"/>
      <c r="AV12" s="1386"/>
      <c r="AW12" s="1386"/>
      <c r="AX12" s="1387"/>
    </row>
    <row r="13" spans="1:50" ht="21" customHeight="1" x14ac:dyDescent="0.15">
      <c r="A13" s="136"/>
      <c r="B13" s="137"/>
      <c r="C13" s="137"/>
      <c r="D13" s="137"/>
      <c r="E13" s="137"/>
      <c r="F13" s="138"/>
      <c r="G13" s="1375"/>
      <c r="H13" s="1376"/>
      <c r="I13" s="1366" t="s">
        <v>36</v>
      </c>
      <c r="J13" s="1367"/>
      <c r="K13" s="1367"/>
      <c r="L13" s="1367"/>
      <c r="M13" s="1367"/>
      <c r="N13" s="1367"/>
      <c r="O13" s="1368"/>
      <c r="P13" s="948" t="s">
        <v>163</v>
      </c>
      <c r="Q13" s="787"/>
      <c r="R13" s="787"/>
      <c r="S13" s="787"/>
      <c r="T13" s="787"/>
      <c r="U13" s="787"/>
      <c r="V13" s="788"/>
      <c r="W13" s="948" t="s">
        <v>163</v>
      </c>
      <c r="X13" s="787"/>
      <c r="Y13" s="787"/>
      <c r="Z13" s="787"/>
      <c r="AA13" s="787"/>
      <c r="AB13" s="787"/>
      <c r="AC13" s="788"/>
      <c r="AD13" s="948" t="s">
        <v>163</v>
      </c>
      <c r="AE13" s="787"/>
      <c r="AF13" s="787"/>
      <c r="AG13" s="787"/>
      <c r="AH13" s="787"/>
      <c r="AI13" s="787"/>
      <c r="AJ13" s="788"/>
      <c r="AK13" s="948" t="s">
        <v>163</v>
      </c>
      <c r="AL13" s="787"/>
      <c r="AM13" s="787"/>
      <c r="AN13" s="787"/>
      <c r="AO13" s="787"/>
      <c r="AP13" s="787"/>
      <c r="AQ13" s="788"/>
      <c r="AR13" s="786"/>
      <c r="AS13" s="787"/>
      <c r="AT13" s="787"/>
      <c r="AU13" s="787"/>
      <c r="AV13" s="787"/>
      <c r="AW13" s="787"/>
      <c r="AX13" s="1388"/>
    </row>
    <row r="14" spans="1:50" ht="21" customHeight="1" x14ac:dyDescent="0.15">
      <c r="A14" s="136"/>
      <c r="B14" s="137"/>
      <c r="C14" s="137"/>
      <c r="D14" s="137"/>
      <c r="E14" s="137"/>
      <c r="F14" s="138"/>
      <c r="G14" s="1375"/>
      <c r="H14" s="1376"/>
      <c r="I14" s="1366" t="s">
        <v>38</v>
      </c>
      <c r="J14" s="1367"/>
      <c r="K14" s="1367"/>
      <c r="L14" s="1367"/>
      <c r="M14" s="1367"/>
      <c r="N14" s="1367"/>
      <c r="O14" s="1368"/>
      <c r="P14" s="948" t="s">
        <v>163</v>
      </c>
      <c r="Q14" s="787"/>
      <c r="R14" s="787"/>
      <c r="S14" s="787"/>
      <c r="T14" s="787"/>
      <c r="U14" s="787"/>
      <c r="V14" s="788"/>
      <c r="W14" s="948" t="s">
        <v>163</v>
      </c>
      <c r="X14" s="787"/>
      <c r="Y14" s="787"/>
      <c r="Z14" s="787"/>
      <c r="AA14" s="787"/>
      <c r="AB14" s="787"/>
      <c r="AC14" s="788"/>
      <c r="AD14" s="948" t="s">
        <v>163</v>
      </c>
      <c r="AE14" s="787"/>
      <c r="AF14" s="787"/>
      <c r="AG14" s="787"/>
      <c r="AH14" s="787"/>
      <c r="AI14" s="787"/>
      <c r="AJ14" s="788"/>
      <c r="AK14" s="948" t="s">
        <v>163</v>
      </c>
      <c r="AL14" s="787"/>
      <c r="AM14" s="787"/>
      <c r="AN14" s="787"/>
      <c r="AO14" s="787"/>
      <c r="AP14" s="787"/>
      <c r="AQ14" s="788"/>
      <c r="AR14" s="1369"/>
      <c r="AS14" s="1370"/>
      <c r="AT14" s="1370"/>
      <c r="AU14" s="1370"/>
      <c r="AV14" s="1370"/>
      <c r="AW14" s="1370"/>
      <c r="AX14" s="1371"/>
    </row>
    <row r="15" spans="1:50" ht="24.75" customHeight="1" x14ac:dyDescent="0.15">
      <c r="A15" s="136"/>
      <c r="B15" s="137"/>
      <c r="C15" s="137"/>
      <c r="D15" s="137"/>
      <c r="E15" s="137"/>
      <c r="F15" s="138"/>
      <c r="G15" s="1375"/>
      <c r="H15" s="1376"/>
      <c r="I15" s="1366" t="s">
        <v>39</v>
      </c>
      <c r="J15" s="1384"/>
      <c r="K15" s="1384"/>
      <c r="L15" s="1384"/>
      <c r="M15" s="1384"/>
      <c r="N15" s="1384"/>
      <c r="O15" s="1385"/>
      <c r="P15" s="948" t="s">
        <v>163</v>
      </c>
      <c r="Q15" s="787"/>
      <c r="R15" s="787"/>
      <c r="S15" s="787"/>
      <c r="T15" s="787"/>
      <c r="U15" s="787"/>
      <c r="V15" s="788"/>
      <c r="W15" s="948" t="s">
        <v>163</v>
      </c>
      <c r="X15" s="787"/>
      <c r="Y15" s="787"/>
      <c r="Z15" s="787"/>
      <c r="AA15" s="787"/>
      <c r="AB15" s="787"/>
      <c r="AC15" s="788"/>
      <c r="AD15" s="948" t="s">
        <v>163</v>
      </c>
      <c r="AE15" s="787"/>
      <c r="AF15" s="787"/>
      <c r="AG15" s="787"/>
      <c r="AH15" s="787"/>
      <c r="AI15" s="787"/>
      <c r="AJ15" s="788"/>
      <c r="AK15" s="948" t="s">
        <v>163</v>
      </c>
      <c r="AL15" s="787"/>
      <c r="AM15" s="787"/>
      <c r="AN15" s="787"/>
      <c r="AO15" s="787"/>
      <c r="AP15" s="787"/>
      <c r="AQ15" s="788"/>
      <c r="AR15" s="1386"/>
      <c r="AS15" s="1386"/>
      <c r="AT15" s="1386"/>
      <c r="AU15" s="1386"/>
      <c r="AV15" s="1386"/>
      <c r="AW15" s="1386"/>
      <c r="AX15" s="1387"/>
    </row>
    <row r="16" spans="1:50" ht="24.75" customHeight="1" x14ac:dyDescent="0.15">
      <c r="A16" s="136"/>
      <c r="B16" s="137"/>
      <c r="C16" s="137"/>
      <c r="D16" s="137"/>
      <c r="E16" s="137"/>
      <c r="F16" s="138"/>
      <c r="G16" s="1377"/>
      <c r="H16" s="1378"/>
      <c r="I16" s="1389" t="s">
        <v>40</v>
      </c>
      <c r="J16" s="1390"/>
      <c r="K16" s="1390"/>
      <c r="L16" s="1390"/>
      <c r="M16" s="1390"/>
      <c r="N16" s="1390"/>
      <c r="O16" s="1391"/>
      <c r="P16" s="1392">
        <v>8</v>
      </c>
      <c r="Q16" s="1392"/>
      <c r="R16" s="1392"/>
      <c r="S16" s="1392"/>
      <c r="T16" s="1392"/>
      <c r="U16" s="1392"/>
      <c r="V16" s="1392"/>
      <c r="W16" s="1392">
        <v>7</v>
      </c>
      <c r="X16" s="1392"/>
      <c r="Y16" s="1392"/>
      <c r="Z16" s="1392"/>
      <c r="AA16" s="1392"/>
      <c r="AB16" s="1392"/>
      <c r="AC16" s="1392"/>
      <c r="AD16" s="1392">
        <v>8</v>
      </c>
      <c r="AE16" s="1392"/>
      <c r="AF16" s="1392"/>
      <c r="AG16" s="1392"/>
      <c r="AH16" s="1392"/>
      <c r="AI16" s="1392"/>
      <c r="AJ16" s="1392"/>
      <c r="AK16" s="1392">
        <v>9</v>
      </c>
      <c r="AL16" s="1392"/>
      <c r="AM16" s="1392"/>
      <c r="AN16" s="1392"/>
      <c r="AO16" s="1392"/>
      <c r="AP16" s="1392"/>
      <c r="AQ16" s="1392"/>
      <c r="AR16" s="1392"/>
      <c r="AS16" s="1392"/>
      <c r="AT16" s="1392"/>
      <c r="AU16" s="1392"/>
      <c r="AV16" s="1392"/>
      <c r="AW16" s="1392"/>
      <c r="AX16" s="1393"/>
    </row>
    <row r="17" spans="1:74" ht="24.75" customHeight="1" x14ac:dyDescent="0.15">
      <c r="A17" s="136"/>
      <c r="B17" s="137"/>
      <c r="C17" s="137"/>
      <c r="D17" s="137"/>
      <c r="E17" s="137"/>
      <c r="F17" s="138"/>
      <c r="G17" s="1398" t="s">
        <v>41</v>
      </c>
      <c r="H17" s="1399"/>
      <c r="I17" s="1399"/>
      <c r="J17" s="1399"/>
      <c r="K17" s="1399"/>
      <c r="L17" s="1399"/>
      <c r="M17" s="1399"/>
      <c r="N17" s="1399"/>
      <c r="O17" s="1399"/>
      <c r="P17" s="798">
        <v>6</v>
      </c>
      <c r="Q17" s="798"/>
      <c r="R17" s="798"/>
      <c r="S17" s="798"/>
      <c r="T17" s="798"/>
      <c r="U17" s="798"/>
      <c r="V17" s="798"/>
      <c r="W17" s="798">
        <v>7</v>
      </c>
      <c r="X17" s="798"/>
      <c r="Y17" s="798"/>
      <c r="Z17" s="798"/>
      <c r="AA17" s="798"/>
      <c r="AB17" s="798"/>
      <c r="AC17" s="798"/>
      <c r="AD17" s="798">
        <v>8</v>
      </c>
      <c r="AE17" s="798"/>
      <c r="AF17" s="798"/>
      <c r="AG17" s="798"/>
      <c r="AH17" s="798"/>
      <c r="AI17" s="798"/>
      <c r="AJ17" s="798"/>
      <c r="AK17" s="1400"/>
      <c r="AL17" s="1400"/>
      <c r="AM17" s="1400"/>
      <c r="AN17" s="1400"/>
      <c r="AO17" s="1400"/>
      <c r="AP17" s="1400"/>
      <c r="AQ17" s="1400"/>
      <c r="AR17" s="1400"/>
      <c r="AS17" s="1400"/>
      <c r="AT17" s="1400"/>
      <c r="AU17" s="1400"/>
      <c r="AV17" s="1400"/>
      <c r="AW17" s="1400"/>
      <c r="AX17" s="1401"/>
    </row>
    <row r="18" spans="1:74" ht="24.75" customHeight="1" x14ac:dyDescent="0.15">
      <c r="A18" s="139"/>
      <c r="B18" s="140"/>
      <c r="C18" s="140"/>
      <c r="D18" s="140"/>
      <c r="E18" s="140"/>
      <c r="F18" s="141"/>
      <c r="G18" s="1398" t="s">
        <v>42</v>
      </c>
      <c r="H18" s="1399"/>
      <c r="I18" s="1399"/>
      <c r="J18" s="1399"/>
      <c r="K18" s="1399"/>
      <c r="L18" s="1399"/>
      <c r="M18" s="1399"/>
      <c r="N18" s="1399"/>
      <c r="O18" s="1399"/>
      <c r="P18" s="798">
        <v>71.900000000000006</v>
      </c>
      <c r="Q18" s="798"/>
      <c r="R18" s="798"/>
      <c r="S18" s="798"/>
      <c r="T18" s="798"/>
      <c r="U18" s="798"/>
      <c r="V18" s="798"/>
      <c r="W18" s="798">
        <v>100</v>
      </c>
      <c r="X18" s="798"/>
      <c r="Y18" s="798"/>
      <c r="Z18" s="798"/>
      <c r="AA18" s="798"/>
      <c r="AB18" s="798"/>
      <c r="AC18" s="798"/>
      <c r="AD18" s="798">
        <v>100</v>
      </c>
      <c r="AE18" s="798"/>
      <c r="AF18" s="798"/>
      <c r="AG18" s="798"/>
      <c r="AH18" s="798"/>
      <c r="AI18" s="798"/>
      <c r="AJ18" s="798"/>
      <c r="AK18" s="1400"/>
      <c r="AL18" s="1400"/>
      <c r="AM18" s="1400"/>
      <c r="AN18" s="1400"/>
      <c r="AO18" s="1400"/>
      <c r="AP18" s="1400"/>
      <c r="AQ18" s="1400"/>
      <c r="AR18" s="1400"/>
      <c r="AS18" s="1400"/>
      <c r="AT18" s="1400"/>
      <c r="AU18" s="1400"/>
      <c r="AV18" s="1400"/>
      <c r="AW18" s="1400"/>
      <c r="AX18" s="1401"/>
    </row>
    <row r="19" spans="1:74" ht="31.7" customHeight="1" x14ac:dyDescent="0.15">
      <c r="A19" s="187" t="s">
        <v>43</v>
      </c>
      <c r="B19" s="188"/>
      <c r="C19" s="188"/>
      <c r="D19" s="188"/>
      <c r="E19" s="188"/>
      <c r="F19" s="189"/>
      <c r="G19" s="1394" t="s">
        <v>44</v>
      </c>
      <c r="H19" s="817"/>
      <c r="I19" s="817"/>
      <c r="J19" s="817"/>
      <c r="K19" s="817"/>
      <c r="L19" s="817"/>
      <c r="M19" s="817"/>
      <c r="N19" s="817"/>
      <c r="O19" s="817"/>
      <c r="P19" s="817"/>
      <c r="Q19" s="817"/>
      <c r="R19" s="817"/>
      <c r="S19" s="817"/>
      <c r="T19" s="817"/>
      <c r="U19" s="817"/>
      <c r="V19" s="817"/>
      <c r="W19" s="817"/>
      <c r="X19" s="818"/>
      <c r="Y19" s="1395"/>
      <c r="Z19" s="1396"/>
      <c r="AA19" s="1397"/>
      <c r="AB19" s="816" t="s">
        <v>45</v>
      </c>
      <c r="AC19" s="817"/>
      <c r="AD19" s="818"/>
      <c r="AE19" s="819" t="s">
        <v>498</v>
      </c>
      <c r="AF19" s="819"/>
      <c r="AG19" s="819"/>
      <c r="AH19" s="819"/>
      <c r="AI19" s="819"/>
      <c r="AJ19" s="819" t="s">
        <v>497</v>
      </c>
      <c r="AK19" s="819"/>
      <c r="AL19" s="819"/>
      <c r="AM19" s="819"/>
      <c r="AN19" s="819"/>
      <c r="AO19" s="819" t="s">
        <v>496</v>
      </c>
      <c r="AP19" s="819"/>
      <c r="AQ19" s="819"/>
      <c r="AR19" s="819"/>
      <c r="AS19" s="819"/>
      <c r="AT19" s="1402" t="s">
        <v>162</v>
      </c>
      <c r="AU19" s="819"/>
      <c r="AV19" s="819"/>
      <c r="AW19" s="819"/>
      <c r="AX19" s="1403"/>
    </row>
    <row r="20" spans="1:74" ht="26.85" customHeight="1" x14ac:dyDescent="0.15">
      <c r="A20" s="190"/>
      <c r="B20" s="188"/>
      <c r="C20" s="188"/>
      <c r="D20" s="188"/>
      <c r="E20" s="188"/>
      <c r="F20" s="189"/>
      <c r="G20" s="1404" t="s">
        <v>506</v>
      </c>
      <c r="H20" s="1405"/>
      <c r="I20" s="1405"/>
      <c r="J20" s="1405"/>
      <c r="K20" s="1405"/>
      <c r="L20" s="1405"/>
      <c r="M20" s="1405"/>
      <c r="N20" s="1405"/>
      <c r="O20" s="1405"/>
      <c r="P20" s="1405"/>
      <c r="Q20" s="1405"/>
      <c r="R20" s="1405"/>
      <c r="S20" s="1405"/>
      <c r="T20" s="1405"/>
      <c r="U20" s="1405"/>
      <c r="V20" s="1405"/>
      <c r="W20" s="1405"/>
      <c r="X20" s="1406"/>
      <c r="Y20" s="1413" t="s">
        <v>48</v>
      </c>
      <c r="Z20" s="1414"/>
      <c r="AA20" s="1415"/>
      <c r="AB20" s="1416" t="s">
        <v>505</v>
      </c>
      <c r="AC20" s="1417"/>
      <c r="AD20" s="1418"/>
      <c r="AE20" s="795">
        <v>86</v>
      </c>
      <c r="AF20" s="795"/>
      <c r="AG20" s="795"/>
      <c r="AH20" s="795"/>
      <c r="AI20" s="795"/>
      <c r="AJ20" s="795" t="s">
        <v>504</v>
      </c>
      <c r="AK20" s="795"/>
      <c r="AL20" s="795"/>
      <c r="AM20" s="795"/>
      <c r="AN20" s="795"/>
      <c r="AO20" s="795" t="s">
        <v>503</v>
      </c>
      <c r="AP20" s="795"/>
      <c r="AQ20" s="795"/>
      <c r="AR20" s="795"/>
      <c r="AS20" s="795"/>
      <c r="AT20" s="796"/>
      <c r="AU20" s="796"/>
      <c r="AV20" s="796"/>
      <c r="AW20" s="796"/>
      <c r="AX20" s="797"/>
    </row>
    <row r="21" spans="1:74" ht="23.65" customHeight="1" x14ac:dyDescent="0.15">
      <c r="A21" s="191"/>
      <c r="B21" s="192"/>
      <c r="C21" s="192"/>
      <c r="D21" s="192"/>
      <c r="E21" s="192"/>
      <c r="F21" s="193"/>
      <c r="G21" s="1407"/>
      <c r="H21" s="1408"/>
      <c r="I21" s="1408"/>
      <c r="J21" s="1408"/>
      <c r="K21" s="1408"/>
      <c r="L21" s="1408"/>
      <c r="M21" s="1408"/>
      <c r="N21" s="1408"/>
      <c r="O21" s="1408"/>
      <c r="P21" s="1408"/>
      <c r="Q21" s="1408"/>
      <c r="R21" s="1408"/>
      <c r="S21" s="1408"/>
      <c r="T21" s="1408"/>
      <c r="U21" s="1408"/>
      <c r="V21" s="1408"/>
      <c r="W21" s="1408"/>
      <c r="X21" s="1409"/>
      <c r="Y21" s="816" t="s">
        <v>52</v>
      </c>
      <c r="Z21" s="817"/>
      <c r="AA21" s="818"/>
      <c r="AB21" s="790"/>
      <c r="AC21" s="790"/>
      <c r="AD21" s="790"/>
      <c r="AE21" s="798">
        <v>86</v>
      </c>
      <c r="AF21" s="798"/>
      <c r="AG21" s="798"/>
      <c r="AH21" s="798"/>
      <c r="AI21" s="798"/>
      <c r="AJ21" s="798">
        <v>89</v>
      </c>
      <c r="AK21" s="798"/>
      <c r="AL21" s="798"/>
      <c r="AM21" s="798"/>
      <c r="AN21" s="798"/>
      <c r="AO21" s="798" t="s">
        <v>502</v>
      </c>
      <c r="AP21" s="798"/>
      <c r="AQ21" s="798"/>
      <c r="AR21" s="798"/>
      <c r="AS21" s="798"/>
      <c r="AT21" s="798"/>
      <c r="AU21" s="798"/>
      <c r="AV21" s="798"/>
      <c r="AW21" s="798"/>
      <c r="AX21" s="799"/>
      <c r="BD21" s="800"/>
      <c r="BE21" s="800"/>
      <c r="BF21" s="800"/>
      <c r="BG21" s="800"/>
      <c r="BH21" s="800"/>
      <c r="BI21" s="800"/>
      <c r="BJ21" s="800"/>
      <c r="BK21" s="800"/>
      <c r="BL21" s="800"/>
      <c r="BM21" s="800"/>
      <c r="BN21" s="800"/>
      <c r="BO21" s="800"/>
      <c r="BP21" s="800"/>
      <c r="BQ21" s="800"/>
      <c r="BR21" s="800"/>
      <c r="BS21" s="800"/>
      <c r="BT21" s="800"/>
      <c r="BU21" s="800"/>
    </row>
    <row r="22" spans="1:74" ht="32.25" customHeight="1" x14ac:dyDescent="0.15">
      <c r="A22" s="191"/>
      <c r="B22" s="192"/>
      <c r="C22" s="192"/>
      <c r="D22" s="192"/>
      <c r="E22" s="192"/>
      <c r="F22" s="193"/>
      <c r="G22" s="1410"/>
      <c r="H22" s="1411"/>
      <c r="I22" s="1411"/>
      <c r="J22" s="1411"/>
      <c r="K22" s="1411"/>
      <c r="L22" s="1411"/>
      <c r="M22" s="1411"/>
      <c r="N22" s="1411"/>
      <c r="O22" s="1411"/>
      <c r="P22" s="1411"/>
      <c r="Q22" s="1411"/>
      <c r="R22" s="1411"/>
      <c r="S22" s="1411"/>
      <c r="T22" s="1411"/>
      <c r="U22" s="1411"/>
      <c r="V22" s="1411"/>
      <c r="W22" s="1411"/>
      <c r="X22" s="1412"/>
      <c r="Y22" s="816" t="s">
        <v>55</v>
      </c>
      <c r="Z22" s="817"/>
      <c r="AA22" s="818"/>
      <c r="AB22" s="801" t="s">
        <v>153</v>
      </c>
      <c r="AC22" s="801"/>
      <c r="AD22" s="801"/>
      <c r="AE22" s="801">
        <v>100</v>
      </c>
      <c r="AF22" s="801"/>
      <c r="AG22" s="801"/>
      <c r="AH22" s="801"/>
      <c r="AI22" s="801"/>
      <c r="AJ22" s="801">
        <v>100</v>
      </c>
      <c r="AK22" s="801"/>
      <c r="AL22" s="801"/>
      <c r="AM22" s="801"/>
      <c r="AN22" s="801"/>
      <c r="AO22" s="801" t="s">
        <v>501</v>
      </c>
      <c r="AP22" s="801"/>
      <c r="AQ22" s="801"/>
      <c r="AR22" s="801"/>
      <c r="AS22" s="801"/>
      <c r="AT22" s="802"/>
      <c r="AU22" s="802"/>
      <c r="AV22" s="802"/>
      <c r="AW22" s="802"/>
      <c r="AX22" s="803"/>
      <c r="BD22" s="800"/>
      <c r="BE22" s="800"/>
      <c r="BF22" s="800"/>
      <c r="BG22" s="800"/>
      <c r="BH22" s="800"/>
      <c r="BI22" s="800"/>
      <c r="BJ22" s="800"/>
      <c r="BK22" s="800"/>
      <c r="BL22" s="800"/>
      <c r="BM22" s="800"/>
      <c r="BN22" s="800"/>
      <c r="BO22" s="800"/>
      <c r="BP22" s="800"/>
      <c r="BQ22" s="800"/>
      <c r="BR22" s="800"/>
      <c r="BS22" s="800"/>
      <c r="BT22" s="800"/>
      <c r="BU22" s="800"/>
    </row>
    <row r="23" spans="1:74" ht="31.7" customHeight="1" x14ac:dyDescent="0.15">
      <c r="A23" s="245" t="s">
        <v>58</v>
      </c>
      <c r="B23" s="246"/>
      <c r="C23" s="246"/>
      <c r="D23" s="246"/>
      <c r="E23" s="246"/>
      <c r="F23" s="247"/>
      <c r="G23" s="1394" t="s">
        <v>59</v>
      </c>
      <c r="H23" s="817"/>
      <c r="I23" s="817"/>
      <c r="J23" s="817"/>
      <c r="K23" s="817"/>
      <c r="L23" s="817"/>
      <c r="M23" s="817"/>
      <c r="N23" s="817"/>
      <c r="O23" s="817"/>
      <c r="P23" s="817"/>
      <c r="Q23" s="817"/>
      <c r="R23" s="817"/>
      <c r="S23" s="817"/>
      <c r="T23" s="817"/>
      <c r="U23" s="817"/>
      <c r="V23" s="817"/>
      <c r="W23" s="817"/>
      <c r="X23" s="818"/>
      <c r="Y23" s="1395"/>
      <c r="Z23" s="1396"/>
      <c r="AA23" s="1397"/>
      <c r="AB23" s="816" t="s">
        <v>45</v>
      </c>
      <c r="AC23" s="817"/>
      <c r="AD23" s="818"/>
      <c r="AE23" s="819" t="s">
        <v>498</v>
      </c>
      <c r="AF23" s="819"/>
      <c r="AG23" s="819"/>
      <c r="AH23" s="819"/>
      <c r="AI23" s="819"/>
      <c r="AJ23" s="819" t="s">
        <v>497</v>
      </c>
      <c r="AK23" s="819"/>
      <c r="AL23" s="819"/>
      <c r="AM23" s="819"/>
      <c r="AN23" s="819"/>
      <c r="AO23" s="819" t="s">
        <v>496</v>
      </c>
      <c r="AP23" s="819"/>
      <c r="AQ23" s="819"/>
      <c r="AR23" s="819"/>
      <c r="AS23" s="819"/>
      <c r="AT23" s="820" t="s">
        <v>60</v>
      </c>
      <c r="AU23" s="821"/>
      <c r="AV23" s="821"/>
      <c r="AW23" s="821"/>
      <c r="AX23" s="822"/>
    </row>
    <row r="24" spans="1:74" ht="39.950000000000003" customHeight="1" x14ac:dyDescent="0.15">
      <c r="A24" s="248"/>
      <c r="B24" s="249"/>
      <c r="C24" s="249"/>
      <c r="D24" s="249"/>
      <c r="E24" s="249"/>
      <c r="F24" s="250"/>
      <c r="G24" s="1426" t="s">
        <v>500</v>
      </c>
      <c r="H24" s="1427"/>
      <c r="I24" s="1427"/>
      <c r="J24" s="1427"/>
      <c r="K24" s="1427"/>
      <c r="L24" s="1427"/>
      <c r="M24" s="1427"/>
      <c r="N24" s="1427"/>
      <c r="O24" s="1427"/>
      <c r="P24" s="1427"/>
      <c r="Q24" s="1427"/>
      <c r="R24" s="1427"/>
      <c r="S24" s="1427"/>
      <c r="T24" s="1427"/>
      <c r="U24" s="1427"/>
      <c r="V24" s="1427"/>
      <c r="W24" s="1427"/>
      <c r="X24" s="1428"/>
      <c r="Y24" s="1432" t="s">
        <v>62</v>
      </c>
      <c r="Z24" s="830"/>
      <c r="AA24" s="831"/>
      <c r="AB24" s="829" t="s">
        <v>499</v>
      </c>
      <c r="AC24" s="830"/>
      <c r="AD24" s="831"/>
      <c r="AE24" s="801">
        <v>3</v>
      </c>
      <c r="AF24" s="801"/>
      <c r="AG24" s="801"/>
      <c r="AH24" s="801"/>
      <c r="AI24" s="801"/>
      <c r="AJ24" s="795">
        <v>2</v>
      </c>
      <c r="AK24" s="795"/>
      <c r="AL24" s="795"/>
      <c r="AM24" s="795"/>
      <c r="AN24" s="795"/>
      <c r="AO24" s="795">
        <v>2</v>
      </c>
      <c r="AP24" s="795"/>
      <c r="AQ24" s="795"/>
      <c r="AR24" s="795"/>
      <c r="AS24" s="795"/>
      <c r="AT24" s="808"/>
      <c r="AU24" s="809"/>
      <c r="AV24" s="809"/>
      <c r="AW24" s="809"/>
      <c r="AX24" s="815"/>
      <c r="AY24" s="3"/>
      <c r="AZ24" s="2"/>
      <c r="BA24" s="2"/>
      <c r="BB24" s="2"/>
      <c r="BC24" s="2"/>
      <c r="BE24" s="800"/>
      <c r="BF24" s="800"/>
      <c r="BG24" s="800"/>
      <c r="BH24" s="800"/>
      <c r="BI24" s="800"/>
      <c r="BJ24" s="800"/>
      <c r="BK24" s="800"/>
      <c r="BL24" s="800"/>
      <c r="BM24" s="800"/>
      <c r="BN24" s="800"/>
      <c r="BO24" s="800"/>
      <c r="BP24" s="800"/>
      <c r="BQ24" s="800"/>
      <c r="BR24" s="800"/>
      <c r="BS24" s="800"/>
      <c r="BT24" s="800"/>
      <c r="BU24" s="800"/>
      <c r="BV24" s="800"/>
    </row>
    <row r="25" spans="1:74" ht="32.25" customHeight="1" x14ac:dyDescent="0.15">
      <c r="A25" s="251"/>
      <c r="B25" s="252"/>
      <c r="C25" s="252"/>
      <c r="D25" s="252"/>
      <c r="E25" s="252"/>
      <c r="F25" s="253"/>
      <c r="G25" s="1429"/>
      <c r="H25" s="1430"/>
      <c r="I25" s="1430"/>
      <c r="J25" s="1430"/>
      <c r="K25" s="1430"/>
      <c r="L25" s="1430"/>
      <c r="M25" s="1430"/>
      <c r="N25" s="1430"/>
      <c r="O25" s="1430"/>
      <c r="P25" s="1430"/>
      <c r="Q25" s="1430"/>
      <c r="R25" s="1430"/>
      <c r="S25" s="1430"/>
      <c r="T25" s="1430"/>
      <c r="U25" s="1430"/>
      <c r="V25" s="1430"/>
      <c r="W25" s="1430"/>
      <c r="X25" s="1431"/>
      <c r="Y25" s="1433" t="s">
        <v>149</v>
      </c>
      <c r="Z25" s="806"/>
      <c r="AA25" s="807"/>
      <c r="AB25" s="805"/>
      <c r="AC25" s="806"/>
      <c r="AD25" s="807"/>
      <c r="AE25" s="808">
        <v>3</v>
      </c>
      <c r="AF25" s="809"/>
      <c r="AG25" s="809"/>
      <c r="AH25" s="809"/>
      <c r="AI25" s="810"/>
      <c r="AJ25" s="811">
        <v>2</v>
      </c>
      <c r="AK25" s="812"/>
      <c r="AL25" s="812"/>
      <c r="AM25" s="812"/>
      <c r="AN25" s="813"/>
      <c r="AO25" s="811">
        <v>2</v>
      </c>
      <c r="AP25" s="812"/>
      <c r="AQ25" s="812"/>
      <c r="AR25" s="812"/>
      <c r="AS25" s="813"/>
      <c r="AT25" s="811">
        <v>2</v>
      </c>
      <c r="AU25" s="812"/>
      <c r="AV25" s="812"/>
      <c r="AW25" s="812"/>
      <c r="AX25" s="814"/>
      <c r="AY25" s="3"/>
      <c r="AZ25" s="2"/>
      <c r="BA25" s="2"/>
      <c r="BB25" s="2"/>
      <c r="BC25" s="2"/>
      <c r="BE25" s="800"/>
      <c r="BF25" s="800"/>
      <c r="BG25" s="800"/>
      <c r="BH25" s="800"/>
      <c r="BI25" s="800"/>
      <c r="BJ25" s="800"/>
      <c r="BK25" s="800"/>
      <c r="BL25" s="800"/>
      <c r="BM25" s="800"/>
      <c r="BN25" s="800"/>
      <c r="BO25" s="800"/>
      <c r="BP25" s="800"/>
      <c r="BQ25" s="800"/>
      <c r="BR25" s="800"/>
      <c r="BS25" s="800"/>
      <c r="BT25" s="800"/>
      <c r="BU25" s="800"/>
      <c r="BV25" s="800"/>
    </row>
    <row r="26" spans="1:74" ht="32.25" customHeight="1" x14ac:dyDescent="0.15">
      <c r="A26" s="245" t="s">
        <v>66</v>
      </c>
      <c r="B26" s="300"/>
      <c r="C26" s="300"/>
      <c r="D26" s="300"/>
      <c r="E26" s="300"/>
      <c r="F26" s="301"/>
      <c r="G26" s="817" t="s">
        <v>67</v>
      </c>
      <c r="H26" s="817"/>
      <c r="I26" s="817"/>
      <c r="J26" s="817"/>
      <c r="K26" s="817"/>
      <c r="L26" s="817"/>
      <c r="M26" s="817"/>
      <c r="N26" s="817"/>
      <c r="O26" s="817"/>
      <c r="P26" s="817"/>
      <c r="Q26" s="817"/>
      <c r="R26" s="817"/>
      <c r="S26" s="817"/>
      <c r="T26" s="817"/>
      <c r="U26" s="817"/>
      <c r="V26" s="817"/>
      <c r="W26" s="817"/>
      <c r="X26" s="818"/>
      <c r="Y26" s="1419"/>
      <c r="Z26" s="1420"/>
      <c r="AA26" s="1421"/>
      <c r="AB26" s="816" t="s">
        <v>45</v>
      </c>
      <c r="AC26" s="817"/>
      <c r="AD26" s="818"/>
      <c r="AE26" s="816" t="s">
        <v>498</v>
      </c>
      <c r="AF26" s="817"/>
      <c r="AG26" s="817"/>
      <c r="AH26" s="817"/>
      <c r="AI26" s="818"/>
      <c r="AJ26" s="816" t="s">
        <v>497</v>
      </c>
      <c r="AK26" s="817"/>
      <c r="AL26" s="817"/>
      <c r="AM26" s="817"/>
      <c r="AN26" s="818"/>
      <c r="AO26" s="816" t="s">
        <v>496</v>
      </c>
      <c r="AP26" s="817"/>
      <c r="AQ26" s="817"/>
      <c r="AR26" s="817"/>
      <c r="AS26" s="818"/>
      <c r="AT26" s="820" t="s">
        <v>68</v>
      </c>
      <c r="AU26" s="821"/>
      <c r="AV26" s="821"/>
      <c r="AW26" s="821"/>
      <c r="AX26" s="822"/>
      <c r="AY26" s="3"/>
      <c r="AZ26" s="2"/>
      <c r="BA26" s="2"/>
      <c r="BB26" s="2"/>
      <c r="BC26" s="2"/>
    </row>
    <row r="27" spans="1:74" ht="46.5" customHeight="1" x14ac:dyDescent="0.15">
      <c r="A27" s="302"/>
      <c r="B27" s="303"/>
      <c r="C27" s="303"/>
      <c r="D27" s="303"/>
      <c r="E27" s="303"/>
      <c r="F27" s="304"/>
      <c r="G27" s="832" t="s">
        <v>299</v>
      </c>
      <c r="H27" s="832"/>
      <c r="I27" s="832"/>
      <c r="J27" s="832"/>
      <c r="K27" s="832"/>
      <c r="L27" s="832"/>
      <c r="M27" s="832"/>
      <c r="N27" s="832"/>
      <c r="O27" s="832"/>
      <c r="P27" s="832"/>
      <c r="Q27" s="832"/>
      <c r="R27" s="832"/>
      <c r="S27" s="832"/>
      <c r="T27" s="832"/>
      <c r="U27" s="832"/>
      <c r="V27" s="832"/>
      <c r="W27" s="832"/>
      <c r="X27" s="832"/>
      <c r="Y27" s="1423" t="s">
        <v>66</v>
      </c>
      <c r="Z27" s="1424"/>
      <c r="AA27" s="1425"/>
      <c r="AB27" s="834" t="s">
        <v>70</v>
      </c>
      <c r="AC27" s="835"/>
      <c r="AD27" s="836"/>
      <c r="AE27" s="1422">
        <v>1919</v>
      </c>
      <c r="AF27" s="835"/>
      <c r="AG27" s="835"/>
      <c r="AH27" s="835"/>
      <c r="AI27" s="836"/>
      <c r="AJ27" s="1422">
        <v>3645</v>
      </c>
      <c r="AK27" s="835"/>
      <c r="AL27" s="835"/>
      <c r="AM27" s="835"/>
      <c r="AN27" s="836"/>
      <c r="AO27" s="1422">
        <v>3754</v>
      </c>
      <c r="AP27" s="835"/>
      <c r="AQ27" s="835"/>
      <c r="AR27" s="835"/>
      <c r="AS27" s="836"/>
      <c r="AT27" s="1422">
        <v>4628</v>
      </c>
      <c r="AU27" s="835"/>
      <c r="AV27" s="835"/>
      <c r="AW27" s="835"/>
      <c r="AX27" s="837"/>
    </row>
    <row r="28" spans="1:74" ht="47.1" customHeight="1" x14ac:dyDescent="0.15">
      <c r="A28" s="305"/>
      <c r="B28" s="306"/>
      <c r="C28" s="306"/>
      <c r="D28" s="306"/>
      <c r="E28" s="306"/>
      <c r="F28" s="307"/>
      <c r="G28" s="833"/>
      <c r="H28" s="833"/>
      <c r="I28" s="833"/>
      <c r="J28" s="833"/>
      <c r="K28" s="833"/>
      <c r="L28" s="833"/>
      <c r="M28" s="833"/>
      <c r="N28" s="833"/>
      <c r="O28" s="833"/>
      <c r="P28" s="833"/>
      <c r="Q28" s="833"/>
      <c r="R28" s="833"/>
      <c r="S28" s="833"/>
      <c r="T28" s="833"/>
      <c r="U28" s="833"/>
      <c r="V28" s="833"/>
      <c r="W28" s="833"/>
      <c r="X28" s="833"/>
      <c r="Y28" s="1413" t="s">
        <v>71</v>
      </c>
      <c r="Z28" s="806"/>
      <c r="AA28" s="807"/>
      <c r="AB28" s="838" t="s">
        <v>270</v>
      </c>
      <c r="AC28" s="839"/>
      <c r="AD28" s="840"/>
      <c r="AE28" s="834" t="s">
        <v>495</v>
      </c>
      <c r="AF28" s="835"/>
      <c r="AG28" s="835"/>
      <c r="AH28" s="835"/>
      <c r="AI28" s="836"/>
      <c r="AJ28" s="834" t="s">
        <v>494</v>
      </c>
      <c r="AK28" s="835"/>
      <c r="AL28" s="835"/>
      <c r="AM28" s="835"/>
      <c r="AN28" s="836"/>
      <c r="AO28" s="834" t="s">
        <v>493</v>
      </c>
      <c r="AP28" s="835"/>
      <c r="AQ28" s="835"/>
      <c r="AR28" s="835"/>
      <c r="AS28" s="836"/>
      <c r="AT28" s="834" t="s">
        <v>492</v>
      </c>
      <c r="AU28" s="835"/>
      <c r="AV28" s="835"/>
      <c r="AW28" s="835"/>
      <c r="AX28" s="837"/>
    </row>
    <row r="29" spans="1:74"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74" ht="23.1" customHeight="1" x14ac:dyDescent="0.15">
      <c r="A30" s="285"/>
      <c r="B30" s="286"/>
      <c r="C30" s="296" t="s">
        <v>81</v>
      </c>
      <c r="D30" s="297"/>
      <c r="E30" s="297"/>
      <c r="F30" s="297"/>
      <c r="G30" s="297"/>
      <c r="H30" s="297"/>
      <c r="I30" s="297"/>
      <c r="J30" s="297"/>
      <c r="K30" s="298"/>
      <c r="L30" s="299">
        <v>9</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74"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74"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348" t="s">
        <v>127</v>
      </c>
      <c r="AE40" s="349"/>
      <c r="AF40" s="349"/>
      <c r="AG40" s="1434" t="s">
        <v>491</v>
      </c>
      <c r="AH40" s="1435"/>
      <c r="AI40" s="1435"/>
      <c r="AJ40" s="1435"/>
      <c r="AK40" s="1435"/>
      <c r="AL40" s="1435"/>
      <c r="AM40" s="1435"/>
      <c r="AN40" s="1435"/>
      <c r="AO40" s="1435"/>
      <c r="AP40" s="1435"/>
      <c r="AQ40" s="1435"/>
      <c r="AR40" s="1435"/>
      <c r="AS40" s="1435"/>
      <c r="AT40" s="1435"/>
      <c r="AU40" s="1435"/>
      <c r="AV40" s="1435"/>
      <c r="AW40" s="1435"/>
      <c r="AX40" s="1436"/>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362" t="s">
        <v>127</v>
      </c>
      <c r="AE41" s="363"/>
      <c r="AF41" s="363"/>
      <c r="AG41" s="1437"/>
      <c r="AH41" s="1438"/>
      <c r="AI41" s="1438"/>
      <c r="AJ41" s="1438"/>
      <c r="AK41" s="1438"/>
      <c r="AL41" s="1438"/>
      <c r="AM41" s="1438"/>
      <c r="AN41" s="1438"/>
      <c r="AO41" s="1438"/>
      <c r="AP41" s="1438"/>
      <c r="AQ41" s="1438"/>
      <c r="AR41" s="1438"/>
      <c r="AS41" s="1438"/>
      <c r="AT41" s="1438"/>
      <c r="AU41" s="1438"/>
      <c r="AV41" s="1438"/>
      <c r="AW41" s="1438"/>
      <c r="AX41" s="1439"/>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367" t="s">
        <v>126</v>
      </c>
      <c r="AE42" s="368"/>
      <c r="AF42" s="368"/>
      <c r="AG42" s="1440"/>
      <c r="AH42" s="1441"/>
      <c r="AI42" s="1441"/>
      <c r="AJ42" s="1441"/>
      <c r="AK42" s="1441"/>
      <c r="AL42" s="1441"/>
      <c r="AM42" s="1441"/>
      <c r="AN42" s="1441"/>
      <c r="AO42" s="1441"/>
      <c r="AP42" s="1441"/>
      <c r="AQ42" s="1441"/>
      <c r="AR42" s="1441"/>
      <c r="AS42" s="1441"/>
      <c r="AT42" s="1441"/>
      <c r="AU42" s="1441"/>
      <c r="AV42" s="1441"/>
      <c r="AW42" s="1441"/>
      <c r="AX42" s="1442"/>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3" t="s">
        <v>126</v>
      </c>
      <c r="AE43" s="374"/>
      <c r="AF43" s="374"/>
      <c r="AG43" s="1443" t="s">
        <v>490</v>
      </c>
      <c r="AH43" s="1444"/>
      <c r="AI43" s="1444"/>
      <c r="AJ43" s="1444"/>
      <c r="AK43" s="1444"/>
      <c r="AL43" s="1444"/>
      <c r="AM43" s="1444"/>
      <c r="AN43" s="1444"/>
      <c r="AO43" s="1444"/>
      <c r="AP43" s="1444"/>
      <c r="AQ43" s="1444"/>
      <c r="AR43" s="1444"/>
      <c r="AS43" s="1444"/>
      <c r="AT43" s="1444"/>
      <c r="AU43" s="1444"/>
      <c r="AV43" s="1444"/>
      <c r="AW43" s="1444"/>
      <c r="AX43" s="1445"/>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t="s">
        <v>127</v>
      </c>
      <c r="AE44" s="363"/>
      <c r="AF44" s="363"/>
      <c r="AG44" s="1437"/>
      <c r="AH44" s="1438"/>
      <c r="AI44" s="1438"/>
      <c r="AJ44" s="1438"/>
      <c r="AK44" s="1438"/>
      <c r="AL44" s="1438"/>
      <c r="AM44" s="1438"/>
      <c r="AN44" s="1438"/>
      <c r="AO44" s="1438"/>
      <c r="AP44" s="1438"/>
      <c r="AQ44" s="1438"/>
      <c r="AR44" s="1438"/>
      <c r="AS44" s="1438"/>
      <c r="AT44" s="1438"/>
      <c r="AU44" s="1438"/>
      <c r="AV44" s="1438"/>
      <c r="AW44" s="1438"/>
      <c r="AX44" s="1439"/>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2" t="s">
        <v>127</v>
      </c>
      <c r="AE45" s="363"/>
      <c r="AF45" s="363"/>
      <c r="AG45" s="1437"/>
      <c r="AH45" s="1438"/>
      <c r="AI45" s="1438"/>
      <c r="AJ45" s="1438"/>
      <c r="AK45" s="1438"/>
      <c r="AL45" s="1438"/>
      <c r="AM45" s="1438"/>
      <c r="AN45" s="1438"/>
      <c r="AO45" s="1438"/>
      <c r="AP45" s="1438"/>
      <c r="AQ45" s="1438"/>
      <c r="AR45" s="1438"/>
      <c r="AS45" s="1438"/>
      <c r="AT45" s="1438"/>
      <c r="AU45" s="1438"/>
      <c r="AV45" s="1438"/>
      <c r="AW45" s="1438"/>
      <c r="AX45" s="1439"/>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2" t="s">
        <v>127</v>
      </c>
      <c r="AE46" s="363"/>
      <c r="AF46" s="363"/>
      <c r="AG46" s="1437"/>
      <c r="AH46" s="1438"/>
      <c r="AI46" s="1438"/>
      <c r="AJ46" s="1438"/>
      <c r="AK46" s="1438"/>
      <c r="AL46" s="1438"/>
      <c r="AM46" s="1438"/>
      <c r="AN46" s="1438"/>
      <c r="AO46" s="1438"/>
      <c r="AP46" s="1438"/>
      <c r="AQ46" s="1438"/>
      <c r="AR46" s="1438"/>
      <c r="AS46" s="1438"/>
      <c r="AT46" s="1438"/>
      <c r="AU46" s="1438"/>
      <c r="AV46" s="1438"/>
      <c r="AW46" s="1438"/>
      <c r="AX46" s="1439"/>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362" t="s">
        <v>127</v>
      </c>
      <c r="AE47" s="363"/>
      <c r="AF47" s="363"/>
      <c r="AG47" s="1437"/>
      <c r="AH47" s="1438"/>
      <c r="AI47" s="1438"/>
      <c r="AJ47" s="1438"/>
      <c r="AK47" s="1438"/>
      <c r="AL47" s="1438"/>
      <c r="AM47" s="1438"/>
      <c r="AN47" s="1438"/>
      <c r="AO47" s="1438"/>
      <c r="AP47" s="1438"/>
      <c r="AQ47" s="1438"/>
      <c r="AR47" s="1438"/>
      <c r="AS47" s="1438"/>
      <c r="AT47" s="1438"/>
      <c r="AU47" s="1438"/>
      <c r="AV47" s="1438"/>
      <c r="AW47" s="1438"/>
      <c r="AX47" s="1439"/>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67" t="s">
        <v>127</v>
      </c>
      <c r="AE48" s="368"/>
      <c r="AF48" s="368"/>
      <c r="AG48" s="1440"/>
      <c r="AH48" s="1441"/>
      <c r="AI48" s="1441"/>
      <c r="AJ48" s="1441"/>
      <c r="AK48" s="1441"/>
      <c r="AL48" s="1441"/>
      <c r="AM48" s="1441"/>
      <c r="AN48" s="1441"/>
      <c r="AO48" s="1441"/>
      <c r="AP48" s="1441"/>
      <c r="AQ48" s="1441"/>
      <c r="AR48" s="1441"/>
      <c r="AS48" s="1441"/>
      <c r="AT48" s="1441"/>
      <c r="AU48" s="1441"/>
      <c r="AV48" s="1441"/>
      <c r="AW48" s="1441"/>
      <c r="AX48" s="1442"/>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373" t="s">
        <v>126</v>
      </c>
      <c r="AE49" s="374"/>
      <c r="AF49" s="374"/>
      <c r="AG49" s="1443" t="s">
        <v>489</v>
      </c>
      <c r="AH49" s="1444"/>
      <c r="AI49" s="1444"/>
      <c r="AJ49" s="1444"/>
      <c r="AK49" s="1444"/>
      <c r="AL49" s="1444"/>
      <c r="AM49" s="1444"/>
      <c r="AN49" s="1444"/>
      <c r="AO49" s="1444"/>
      <c r="AP49" s="1444"/>
      <c r="AQ49" s="1444"/>
      <c r="AR49" s="1444"/>
      <c r="AS49" s="1444"/>
      <c r="AT49" s="1444"/>
      <c r="AU49" s="1444"/>
      <c r="AV49" s="1444"/>
      <c r="AW49" s="1444"/>
      <c r="AX49" s="1445"/>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2" t="s">
        <v>127</v>
      </c>
      <c r="AE50" s="363"/>
      <c r="AF50" s="1446"/>
      <c r="AG50" s="1437"/>
      <c r="AH50" s="1438"/>
      <c r="AI50" s="1438"/>
      <c r="AJ50" s="1438"/>
      <c r="AK50" s="1438"/>
      <c r="AL50" s="1438"/>
      <c r="AM50" s="1438"/>
      <c r="AN50" s="1438"/>
      <c r="AO50" s="1438"/>
      <c r="AP50" s="1438"/>
      <c r="AQ50" s="1438"/>
      <c r="AR50" s="1438"/>
      <c r="AS50" s="1438"/>
      <c r="AT50" s="1438"/>
      <c r="AU50" s="1438"/>
      <c r="AV50" s="1438"/>
      <c r="AW50" s="1438"/>
      <c r="AX50" s="1439"/>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t="s">
        <v>127</v>
      </c>
      <c r="AE51" s="363"/>
      <c r="AF51" s="363"/>
      <c r="AG51" s="1440"/>
      <c r="AH51" s="1441"/>
      <c r="AI51" s="1441"/>
      <c r="AJ51" s="1441"/>
      <c r="AK51" s="1441"/>
      <c r="AL51" s="1441"/>
      <c r="AM51" s="1441"/>
      <c r="AN51" s="1441"/>
      <c r="AO51" s="1441"/>
      <c r="AP51" s="1441"/>
      <c r="AQ51" s="1441"/>
      <c r="AR51" s="1441"/>
      <c r="AS51" s="1441"/>
      <c r="AT51" s="1441"/>
      <c r="AU51" s="1441"/>
      <c r="AV51" s="1441"/>
      <c r="AW51" s="1441"/>
      <c r="AX51" s="1442"/>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26"/>
      <c r="AE52" s="372"/>
      <c r="AF52" s="372"/>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thickBot="1" x14ac:dyDescent="0.2">
      <c r="A56" s="369" t="s">
        <v>110</v>
      </c>
      <c r="B56" s="410"/>
      <c r="C56" s="413" t="s">
        <v>111</v>
      </c>
      <c r="D56" s="414"/>
      <c r="E56" s="414"/>
      <c r="F56" s="415"/>
      <c r="G56" s="1447" t="s">
        <v>488</v>
      </c>
      <c r="H56" s="1448"/>
      <c r="I56" s="1448"/>
      <c r="J56" s="1448"/>
      <c r="K56" s="1448"/>
      <c r="L56" s="1448"/>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8"/>
      <c r="AL56" s="1448"/>
      <c r="AM56" s="1448"/>
      <c r="AN56" s="1448"/>
      <c r="AO56" s="1448"/>
      <c r="AP56" s="1448"/>
      <c r="AQ56" s="1448"/>
      <c r="AR56" s="1448"/>
      <c r="AS56" s="1448"/>
      <c r="AT56" s="1448"/>
      <c r="AU56" s="1448"/>
      <c r="AV56" s="1448"/>
      <c r="AW56" s="1448"/>
      <c r="AX56" s="1449"/>
    </row>
    <row r="57" spans="1:50" ht="66.75" customHeight="1" thickBot="1" x14ac:dyDescent="0.2">
      <c r="A57" s="411"/>
      <c r="B57" s="412"/>
      <c r="C57" s="419" t="s">
        <v>113</v>
      </c>
      <c r="D57" s="420"/>
      <c r="E57" s="420"/>
      <c r="F57" s="421"/>
      <c r="G57" s="1447" t="s">
        <v>487</v>
      </c>
      <c r="H57" s="1448"/>
      <c r="I57" s="1448"/>
      <c r="J57" s="1448"/>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448"/>
      <c r="AM57" s="1448"/>
      <c r="AN57" s="1448"/>
      <c r="AO57" s="1448"/>
      <c r="AP57" s="1448"/>
      <c r="AQ57" s="1448"/>
      <c r="AR57" s="1448"/>
      <c r="AS57" s="1448"/>
      <c r="AT57" s="1448"/>
      <c r="AU57" s="1448"/>
      <c r="AV57" s="1448"/>
      <c r="AW57" s="1448"/>
      <c r="AX57" s="1449"/>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60</v>
      </c>
      <c r="L67" s="323"/>
      <c r="M67" s="323"/>
      <c r="N67" s="323"/>
      <c r="O67" s="323"/>
      <c r="P67" s="323"/>
      <c r="Q67" s="323"/>
      <c r="R67" s="324"/>
      <c r="S67" s="445" t="s">
        <v>121</v>
      </c>
      <c r="T67" s="449"/>
      <c r="U67" s="449"/>
      <c r="V67" s="449"/>
      <c r="W67" s="449"/>
      <c r="X67" s="449"/>
      <c r="Y67" s="449"/>
      <c r="Z67" s="465"/>
      <c r="AA67" s="466">
        <v>82</v>
      </c>
      <c r="AB67" s="323"/>
      <c r="AC67" s="323"/>
      <c r="AD67" s="323"/>
      <c r="AE67" s="323"/>
      <c r="AF67" s="323"/>
      <c r="AG67" s="323"/>
      <c r="AH67" s="324"/>
      <c r="AI67" s="445" t="s">
        <v>122</v>
      </c>
      <c r="AJ67" s="446"/>
      <c r="AK67" s="446"/>
      <c r="AL67" s="446"/>
      <c r="AM67" s="446"/>
      <c r="AN67" s="446"/>
      <c r="AO67" s="446"/>
      <c r="AP67" s="447"/>
      <c r="AQ67" s="448">
        <v>190</v>
      </c>
      <c r="AR67" s="449"/>
      <c r="AS67" s="449"/>
      <c r="AT67" s="449"/>
      <c r="AU67" s="449"/>
      <c r="AV67" s="449"/>
      <c r="AW67" s="449"/>
      <c r="AX67" s="450"/>
    </row>
  </sheetData>
  <mergeCells count="258">
    <mergeCell ref="S67:Z67"/>
    <mergeCell ref="AA67:AH67"/>
    <mergeCell ref="AI67:AP67"/>
    <mergeCell ref="AQ67:AX67"/>
    <mergeCell ref="A63:E63"/>
    <mergeCell ref="F63:AX63"/>
    <mergeCell ref="A64:AX64"/>
    <mergeCell ref="A65:AX65"/>
    <mergeCell ref="A66:AX66"/>
    <mergeCell ref="A67:B67"/>
    <mergeCell ref="C67:J67"/>
    <mergeCell ref="K67:R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AK11:AQ11"/>
    <mergeCell ref="AR11:AX11"/>
    <mergeCell ref="I12:O12"/>
    <mergeCell ref="P12:V12"/>
    <mergeCell ref="W12:AC12"/>
    <mergeCell ref="AD12:AJ12"/>
    <mergeCell ref="AK12:AQ12"/>
    <mergeCell ref="AR12:AX12"/>
    <mergeCell ref="I13:O13"/>
    <mergeCell ref="P13:V13"/>
    <mergeCell ref="W13:AC13"/>
    <mergeCell ref="AD13:AJ13"/>
    <mergeCell ref="AK13:AQ13"/>
    <mergeCell ref="AR13:AX13"/>
    <mergeCell ref="Y6:AD6"/>
    <mergeCell ref="AE6:AX6"/>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7:F7"/>
    <mergeCell ref="G7:AX7"/>
    <mergeCell ref="A4:F4"/>
    <mergeCell ref="G4:X4"/>
    <mergeCell ref="Y4:AD4"/>
    <mergeCell ref="BD21:BU22"/>
    <mergeCell ref="BE24:BV25"/>
    <mergeCell ref="AJ1:AP1"/>
    <mergeCell ref="AQ1:AX1"/>
    <mergeCell ref="A2:AN2"/>
    <mergeCell ref="AO2:AX2"/>
    <mergeCell ref="A3:F3"/>
    <mergeCell ref="G3:X3"/>
    <mergeCell ref="Y3:AD3"/>
    <mergeCell ref="AE3:AP3"/>
    <mergeCell ref="AE4:AP4"/>
    <mergeCell ref="AQ4:AX4"/>
    <mergeCell ref="A5:F5"/>
    <mergeCell ref="G5:X5"/>
    <mergeCell ref="Y5:AD5"/>
    <mergeCell ref="AE5:AX5"/>
    <mergeCell ref="AQ3:AX3"/>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188</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1454" t="s">
        <v>536</v>
      </c>
      <c r="H3" s="1455"/>
      <c r="I3" s="1455"/>
      <c r="J3" s="1455"/>
      <c r="K3" s="1455"/>
      <c r="L3" s="1455"/>
      <c r="M3" s="1455"/>
      <c r="N3" s="1455"/>
      <c r="O3" s="1455"/>
      <c r="P3" s="1455"/>
      <c r="Q3" s="1455"/>
      <c r="R3" s="1455"/>
      <c r="S3" s="1455"/>
      <c r="T3" s="1455"/>
      <c r="U3" s="1455"/>
      <c r="V3" s="1455"/>
      <c r="W3" s="1455"/>
      <c r="X3" s="1456"/>
      <c r="Y3" s="80" t="s">
        <v>176</v>
      </c>
      <c r="Z3" s="580"/>
      <c r="AA3" s="580"/>
      <c r="AB3" s="580"/>
      <c r="AC3" s="580"/>
      <c r="AD3" s="581"/>
      <c r="AE3" s="1457" t="s">
        <v>6</v>
      </c>
      <c r="AF3" s="81"/>
      <c r="AG3" s="81"/>
      <c r="AH3" s="81"/>
      <c r="AI3" s="81"/>
      <c r="AJ3" s="81"/>
      <c r="AK3" s="81"/>
      <c r="AL3" s="81"/>
      <c r="AM3" s="81"/>
      <c r="AN3" s="81"/>
      <c r="AO3" s="81"/>
      <c r="AP3" s="82"/>
      <c r="AQ3" s="85" t="s">
        <v>7</v>
      </c>
      <c r="AR3" s="81"/>
      <c r="AS3" s="81"/>
      <c r="AT3" s="81"/>
      <c r="AU3" s="81"/>
      <c r="AV3" s="81"/>
      <c r="AW3" s="81"/>
      <c r="AX3" s="86"/>
    </row>
    <row r="4" spans="1:50" ht="30" customHeight="1" x14ac:dyDescent="0.15">
      <c r="A4" s="104" t="s">
        <v>8</v>
      </c>
      <c r="B4" s="105"/>
      <c r="C4" s="105"/>
      <c r="D4" s="105"/>
      <c r="E4" s="105"/>
      <c r="F4" s="106"/>
      <c r="G4" s="1458" t="s">
        <v>535</v>
      </c>
      <c r="H4" s="568"/>
      <c r="I4" s="568"/>
      <c r="J4" s="568"/>
      <c r="K4" s="568"/>
      <c r="L4" s="568"/>
      <c r="M4" s="568"/>
      <c r="N4" s="568"/>
      <c r="O4" s="568"/>
      <c r="P4" s="568"/>
      <c r="Q4" s="568"/>
      <c r="R4" s="568"/>
      <c r="S4" s="568"/>
      <c r="T4" s="568"/>
      <c r="U4" s="568"/>
      <c r="V4" s="94"/>
      <c r="W4" s="94"/>
      <c r="X4" s="94"/>
      <c r="Y4" s="110" t="s">
        <v>10</v>
      </c>
      <c r="Z4" s="569"/>
      <c r="AA4" s="569"/>
      <c r="AB4" s="569"/>
      <c r="AC4" s="569"/>
      <c r="AD4" s="570"/>
      <c r="AE4" s="1459" t="s">
        <v>534</v>
      </c>
      <c r="AF4" s="111"/>
      <c r="AG4" s="111"/>
      <c r="AH4" s="111"/>
      <c r="AI4" s="111"/>
      <c r="AJ4" s="111"/>
      <c r="AK4" s="111"/>
      <c r="AL4" s="111"/>
      <c r="AM4" s="111"/>
      <c r="AN4" s="111"/>
      <c r="AO4" s="111"/>
      <c r="AP4" s="112"/>
      <c r="AQ4" s="601" t="s">
        <v>533</v>
      </c>
      <c r="AR4" s="602"/>
      <c r="AS4" s="602"/>
      <c r="AT4" s="602"/>
      <c r="AU4" s="602"/>
      <c r="AV4" s="602"/>
      <c r="AW4" s="602"/>
      <c r="AX4" s="603"/>
    </row>
    <row r="5" spans="1:50" ht="30" customHeight="1" x14ac:dyDescent="0.15">
      <c r="A5" s="118" t="s">
        <v>13</v>
      </c>
      <c r="B5" s="119"/>
      <c r="C5" s="119"/>
      <c r="D5" s="119"/>
      <c r="E5" s="119"/>
      <c r="F5" s="119"/>
      <c r="G5" s="604" t="s">
        <v>14</v>
      </c>
      <c r="H5" s="598"/>
      <c r="I5" s="598"/>
      <c r="J5" s="598"/>
      <c r="K5" s="598"/>
      <c r="L5" s="598"/>
      <c r="M5" s="598"/>
      <c r="N5" s="598"/>
      <c r="O5" s="598"/>
      <c r="P5" s="598"/>
      <c r="Q5" s="598"/>
      <c r="R5" s="598"/>
      <c r="S5" s="598"/>
      <c r="T5" s="598"/>
      <c r="U5" s="598"/>
      <c r="V5" s="598"/>
      <c r="W5" s="598"/>
      <c r="X5" s="598"/>
      <c r="Y5" s="122" t="s">
        <v>15</v>
      </c>
      <c r="Z5" s="123"/>
      <c r="AA5" s="123"/>
      <c r="AB5" s="123"/>
      <c r="AC5" s="123"/>
      <c r="AD5" s="124"/>
      <c r="AE5" s="1460" t="s">
        <v>532</v>
      </c>
      <c r="AF5" s="1461"/>
      <c r="AG5" s="1461"/>
      <c r="AH5" s="1461"/>
      <c r="AI5" s="1461"/>
      <c r="AJ5" s="1461"/>
      <c r="AK5" s="1461"/>
      <c r="AL5" s="1461"/>
      <c r="AM5" s="1461"/>
      <c r="AN5" s="1461"/>
      <c r="AO5" s="1461"/>
      <c r="AP5" s="1461"/>
      <c r="AQ5" s="1462"/>
      <c r="AR5" s="1462"/>
      <c r="AS5" s="1462"/>
      <c r="AT5" s="1462"/>
      <c r="AU5" s="1462"/>
      <c r="AV5" s="1462"/>
      <c r="AW5" s="1462"/>
      <c r="AX5" s="1463"/>
    </row>
    <row r="6" spans="1:50" ht="39.950000000000003" customHeight="1" x14ac:dyDescent="0.15">
      <c r="A6" s="87" t="s">
        <v>17</v>
      </c>
      <c r="B6" s="88"/>
      <c r="C6" s="88"/>
      <c r="D6" s="88"/>
      <c r="E6" s="88"/>
      <c r="F6" s="88"/>
      <c r="G6" s="557" t="s">
        <v>531</v>
      </c>
      <c r="H6" s="558"/>
      <c r="I6" s="558"/>
      <c r="J6" s="558"/>
      <c r="K6" s="558"/>
      <c r="L6" s="558"/>
      <c r="M6" s="558"/>
      <c r="N6" s="558"/>
      <c r="O6" s="558"/>
      <c r="P6" s="558"/>
      <c r="Q6" s="558"/>
      <c r="R6" s="558"/>
      <c r="S6" s="558"/>
      <c r="T6" s="558"/>
      <c r="U6" s="558"/>
      <c r="V6" s="1450"/>
      <c r="W6" s="1450"/>
      <c r="X6" s="1450"/>
      <c r="Y6" s="93" t="s">
        <v>169</v>
      </c>
      <c r="Z6" s="243"/>
      <c r="AA6" s="243"/>
      <c r="AB6" s="243"/>
      <c r="AC6" s="243"/>
      <c r="AD6" s="259"/>
      <c r="AE6" s="1451" t="s">
        <v>530</v>
      </c>
      <c r="AF6" s="1452"/>
      <c r="AG6" s="1452"/>
      <c r="AH6" s="1452"/>
      <c r="AI6" s="1452"/>
      <c r="AJ6" s="1452"/>
      <c r="AK6" s="1452"/>
      <c r="AL6" s="1452"/>
      <c r="AM6" s="1452"/>
      <c r="AN6" s="1452"/>
      <c r="AO6" s="1452"/>
      <c r="AP6" s="1452"/>
      <c r="AQ6" s="1452"/>
      <c r="AR6" s="1452"/>
      <c r="AS6" s="1452"/>
      <c r="AT6" s="1452"/>
      <c r="AU6" s="1452"/>
      <c r="AV6" s="1452"/>
      <c r="AW6" s="1452"/>
      <c r="AX6" s="1453"/>
    </row>
    <row r="7" spans="1:50" ht="103.7" customHeight="1" x14ac:dyDescent="0.15">
      <c r="A7" s="99" t="s">
        <v>21</v>
      </c>
      <c r="B7" s="100"/>
      <c r="C7" s="100"/>
      <c r="D7" s="100"/>
      <c r="E7" s="100"/>
      <c r="F7" s="100"/>
      <c r="G7" s="771" t="s">
        <v>529</v>
      </c>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ht="137.25" customHeight="1" x14ac:dyDescent="0.15">
      <c r="A8" s="99" t="s">
        <v>23</v>
      </c>
      <c r="B8" s="100"/>
      <c r="C8" s="100"/>
      <c r="D8" s="100"/>
      <c r="E8" s="100"/>
      <c r="F8" s="100"/>
      <c r="G8" s="771" t="s">
        <v>528</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3"/>
    </row>
    <row r="9" spans="1:50" ht="29.25" customHeight="1" x14ac:dyDescent="0.15">
      <c r="A9" s="99" t="s">
        <v>25</v>
      </c>
      <c r="B9" s="100"/>
      <c r="C9" s="100"/>
      <c r="D9" s="100"/>
      <c r="E9" s="100"/>
      <c r="F9" s="129"/>
      <c r="G9" s="130" t="s">
        <v>26</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1467">
        <v>7.5010000000000003</v>
      </c>
      <c r="Q11" s="1467"/>
      <c r="R11" s="1467"/>
      <c r="S11" s="1467"/>
      <c r="T11" s="1467"/>
      <c r="U11" s="1467"/>
      <c r="V11" s="1467"/>
      <c r="W11" s="1467">
        <v>6.827</v>
      </c>
      <c r="X11" s="1467"/>
      <c r="Y11" s="1467"/>
      <c r="Z11" s="1467"/>
      <c r="AA11" s="1467"/>
      <c r="AB11" s="1467"/>
      <c r="AC11" s="1467"/>
      <c r="AD11" s="1467">
        <v>6.9109999999999996</v>
      </c>
      <c r="AE11" s="1467"/>
      <c r="AF11" s="1467"/>
      <c r="AG11" s="1467"/>
      <c r="AH11" s="1467"/>
      <c r="AI11" s="1467"/>
      <c r="AJ11" s="1467"/>
      <c r="AK11" s="1467">
        <v>8.1750000000000007</v>
      </c>
      <c r="AL11" s="1467"/>
      <c r="AM11" s="1467"/>
      <c r="AN11" s="1467"/>
      <c r="AO11" s="1467"/>
      <c r="AP11" s="1467"/>
      <c r="AQ11" s="1468"/>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882" t="s">
        <v>163</v>
      </c>
      <c r="Q12" s="882"/>
      <c r="R12" s="882"/>
      <c r="S12" s="882"/>
      <c r="T12" s="882"/>
      <c r="U12" s="882"/>
      <c r="V12" s="882"/>
      <c r="W12" s="882" t="s">
        <v>163</v>
      </c>
      <c r="X12" s="882"/>
      <c r="Y12" s="882"/>
      <c r="Z12" s="882"/>
      <c r="AA12" s="882"/>
      <c r="AB12" s="882"/>
      <c r="AC12" s="882"/>
      <c r="AD12" s="882" t="s">
        <v>163</v>
      </c>
      <c r="AE12" s="882"/>
      <c r="AF12" s="882"/>
      <c r="AG12" s="882"/>
      <c r="AH12" s="882"/>
      <c r="AI12" s="882"/>
      <c r="AJ12" s="882"/>
      <c r="AK12" s="882"/>
      <c r="AL12" s="882"/>
      <c r="AM12" s="882"/>
      <c r="AN12" s="882"/>
      <c r="AO12" s="882"/>
      <c r="AP12" s="882"/>
      <c r="AQ12" s="882"/>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1464" t="s">
        <v>163</v>
      </c>
      <c r="Q13" s="1465"/>
      <c r="R13" s="1465"/>
      <c r="S13" s="1465"/>
      <c r="T13" s="1465"/>
      <c r="U13" s="1465"/>
      <c r="V13" s="1466"/>
      <c r="W13" s="1464" t="s">
        <v>163</v>
      </c>
      <c r="X13" s="1465"/>
      <c r="Y13" s="1465"/>
      <c r="Z13" s="1465"/>
      <c r="AA13" s="1465"/>
      <c r="AB13" s="1465"/>
      <c r="AC13" s="1466"/>
      <c r="AD13" s="1464" t="s">
        <v>163</v>
      </c>
      <c r="AE13" s="1465"/>
      <c r="AF13" s="1465"/>
      <c r="AG13" s="1465"/>
      <c r="AH13" s="1465"/>
      <c r="AI13" s="1465"/>
      <c r="AJ13" s="1466"/>
      <c r="AK13" s="1464" t="s">
        <v>163</v>
      </c>
      <c r="AL13" s="1465"/>
      <c r="AM13" s="1465"/>
      <c r="AN13" s="1465"/>
      <c r="AO13" s="1465"/>
      <c r="AP13" s="1465"/>
      <c r="AQ13" s="1466"/>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1464" t="s">
        <v>163</v>
      </c>
      <c r="Q14" s="1465"/>
      <c r="R14" s="1465"/>
      <c r="S14" s="1465"/>
      <c r="T14" s="1465"/>
      <c r="U14" s="1465"/>
      <c r="V14" s="1466"/>
      <c r="W14" s="1464" t="s">
        <v>163</v>
      </c>
      <c r="X14" s="1465"/>
      <c r="Y14" s="1465"/>
      <c r="Z14" s="1465"/>
      <c r="AA14" s="1465"/>
      <c r="AB14" s="1465"/>
      <c r="AC14" s="1466"/>
      <c r="AD14" s="1464" t="s">
        <v>163</v>
      </c>
      <c r="AE14" s="1465"/>
      <c r="AF14" s="1465"/>
      <c r="AG14" s="1465"/>
      <c r="AH14" s="1465"/>
      <c r="AI14" s="1465"/>
      <c r="AJ14" s="1466"/>
      <c r="AK14" s="1464" t="s">
        <v>163</v>
      </c>
      <c r="AL14" s="1465"/>
      <c r="AM14" s="1465"/>
      <c r="AN14" s="1465"/>
      <c r="AO14" s="1465"/>
      <c r="AP14" s="1465"/>
      <c r="AQ14" s="1466"/>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1469" t="s">
        <v>163</v>
      </c>
      <c r="Q15" s="1469"/>
      <c r="R15" s="1469"/>
      <c r="S15" s="1469"/>
      <c r="T15" s="1469"/>
      <c r="U15" s="1469"/>
      <c r="V15" s="1469"/>
      <c r="W15" s="1469" t="s">
        <v>163</v>
      </c>
      <c r="X15" s="1469"/>
      <c r="Y15" s="1469"/>
      <c r="Z15" s="1469"/>
      <c r="AA15" s="1469"/>
      <c r="AB15" s="1469"/>
      <c r="AC15" s="1469"/>
      <c r="AD15" s="1469" t="s">
        <v>163</v>
      </c>
      <c r="AE15" s="1469"/>
      <c r="AF15" s="1469"/>
      <c r="AG15" s="1469"/>
      <c r="AH15" s="1469"/>
      <c r="AI15" s="1469"/>
      <c r="AJ15" s="1469"/>
      <c r="AK15" s="1469" t="s">
        <v>163</v>
      </c>
      <c r="AL15" s="1469"/>
      <c r="AM15" s="1469"/>
      <c r="AN15" s="1469"/>
      <c r="AO15" s="1469"/>
      <c r="AP15" s="1469"/>
      <c r="AQ15" s="1469"/>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883">
        <v>7.5010000000000003</v>
      </c>
      <c r="Q16" s="883"/>
      <c r="R16" s="883"/>
      <c r="S16" s="883"/>
      <c r="T16" s="883"/>
      <c r="U16" s="883"/>
      <c r="V16" s="883"/>
      <c r="W16" s="883">
        <v>6.827</v>
      </c>
      <c r="X16" s="883"/>
      <c r="Y16" s="883"/>
      <c r="Z16" s="883"/>
      <c r="AA16" s="883"/>
      <c r="AB16" s="883"/>
      <c r="AC16" s="883"/>
      <c r="AD16" s="883">
        <v>6.9109999999999996</v>
      </c>
      <c r="AE16" s="883"/>
      <c r="AF16" s="883"/>
      <c r="AG16" s="883"/>
      <c r="AH16" s="883"/>
      <c r="AI16" s="883"/>
      <c r="AJ16" s="883"/>
      <c r="AK16" s="883">
        <v>8.1750000000000007</v>
      </c>
      <c r="AL16" s="883"/>
      <c r="AM16" s="883"/>
      <c r="AN16" s="883"/>
      <c r="AO16" s="883"/>
      <c r="AP16" s="883"/>
      <c r="AQ16" s="883"/>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884">
        <v>7.5</v>
      </c>
      <c r="Q17" s="884"/>
      <c r="R17" s="884"/>
      <c r="S17" s="884"/>
      <c r="T17" s="884"/>
      <c r="U17" s="884"/>
      <c r="V17" s="884"/>
      <c r="W17" s="884">
        <v>6.8259999999999996</v>
      </c>
      <c r="X17" s="884"/>
      <c r="Y17" s="884"/>
      <c r="Z17" s="884"/>
      <c r="AA17" s="884"/>
      <c r="AB17" s="884"/>
      <c r="AC17" s="884"/>
      <c r="AD17" s="884">
        <v>6.9105499999999997</v>
      </c>
      <c r="AE17" s="884"/>
      <c r="AF17" s="884"/>
      <c r="AG17" s="884"/>
      <c r="AH17" s="884"/>
      <c r="AI17" s="884"/>
      <c r="AJ17" s="884"/>
      <c r="AK17" s="885"/>
      <c r="AL17" s="885"/>
      <c r="AM17" s="885"/>
      <c r="AN17" s="885"/>
      <c r="AO17" s="885"/>
      <c r="AP17" s="885"/>
      <c r="AQ17" s="885"/>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202" t="s">
        <v>527</v>
      </c>
      <c r="H20" s="203"/>
      <c r="I20" s="203"/>
      <c r="J20" s="203"/>
      <c r="K20" s="203"/>
      <c r="L20" s="203"/>
      <c r="M20" s="203"/>
      <c r="N20" s="203"/>
      <c r="O20" s="203"/>
      <c r="P20" s="203"/>
      <c r="Q20" s="203"/>
      <c r="R20" s="203"/>
      <c r="S20" s="203"/>
      <c r="T20" s="203"/>
      <c r="U20" s="203"/>
      <c r="V20" s="203"/>
      <c r="W20" s="203"/>
      <c r="X20" s="204"/>
      <c r="Y20" s="211" t="s">
        <v>48</v>
      </c>
      <c r="Z20" s="212"/>
      <c r="AA20" s="213"/>
      <c r="AB20" s="1044" t="s">
        <v>526</v>
      </c>
      <c r="AC20" s="615"/>
      <c r="AD20" s="615"/>
      <c r="AE20" s="217">
        <v>1</v>
      </c>
      <c r="AF20" s="217"/>
      <c r="AG20" s="217"/>
      <c r="AH20" s="217"/>
      <c r="AI20" s="217"/>
      <c r="AJ20" s="217">
        <v>1</v>
      </c>
      <c r="AK20" s="217"/>
      <c r="AL20" s="217"/>
      <c r="AM20" s="217"/>
      <c r="AN20" s="217"/>
      <c r="AO20" s="217">
        <v>1</v>
      </c>
      <c r="AP20" s="217"/>
      <c r="AQ20" s="217"/>
      <c r="AR20" s="217"/>
      <c r="AS20" s="217"/>
      <c r="AT20" s="220"/>
      <c r="AU20" s="220"/>
      <c r="AV20" s="220"/>
      <c r="AW20" s="220"/>
      <c r="AX20" s="221"/>
    </row>
    <row r="21" spans="1:55" ht="23.65" customHeight="1" x14ac:dyDescent="0.15">
      <c r="A21" s="191"/>
      <c r="B21" s="192"/>
      <c r="C21" s="192"/>
      <c r="D21" s="192"/>
      <c r="E21" s="192"/>
      <c r="F21" s="193"/>
      <c r="G21" s="205"/>
      <c r="H21" s="206"/>
      <c r="I21" s="206"/>
      <c r="J21" s="206"/>
      <c r="K21" s="206"/>
      <c r="L21" s="206"/>
      <c r="M21" s="206"/>
      <c r="N21" s="206"/>
      <c r="O21" s="206"/>
      <c r="P21" s="206"/>
      <c r="Q21" s="206"/>
      <c r="R21" s="206"/>
      <c r="S21" s="206"/>
      <c r="T21" s="206"/>
      <c r="U21" s="206"/>
      <c r="V21" s="206"/>
      <c r="W21" s="206"/>
      <c r="X21" s="207"/>
      <c r="Y21" s="144" t="s">
        <v>52</v>
      </c>
      <c r="Z21" s="145"/>
      <c r="AA21" s="146"/>
      <c r="AB21" s="1470" t="s">
        <v>360</v>
      </c>
      <c r="AC21" s="1470"/>
      <c r="AD21" s="1470"/>
      <c r="AE21" s="1470">
        <v>1</v>
      </c>
      <c r="AF21" s="1470"/>
      <c r="AG21" s="1470"/>
      <c r="AH21" s="1470"/>
      <c r="AI21" s="1470"/>
      <c r="AJ21" s="1470">
        <v>1</v>
      </c>
      <c r="AK21" s="1470"/>
      <c r="AL21" s="1470"/>
      <c r="AM21" s="1470"/>
      <c r="AN21" s="1470"/>
      <c r="AO21" s="1470">
        <v>1</v>
      </c>
      <c r="AP21" s="1470"/>
      <c r="AQ21" s="1470"/>
      <c r="AR21" s="1470"/>
      <c r="AS21" s="1470"/>
      <c r="AT21" s="1471">
        <v>1</v>
      </c>
      <c r="AU21" s="1471"/>
      <c r="AV21" s="1471"/>
      <c r="AW21" s="1471"/>
      <c r="AX21" s="1472"/>
    </row>
    <row r="22" spans="1:55" ht="32.25" customHeight="1" x14ac:dyDescent="0.15">
      <c r="A22" s="191"/>
      <c r="B22" s="192"/>
      <c r="C22" s="192"/>
      <c r="D22" s="192"/>
      <c r="E22" s="192"/>
      <c r="F22" s="193"/>
      <c r="G22" s="208"/>
      <c r="H22" s="209"/>
      <c r="I22" s="209"/>
      <c r="J22" s="209"/>
      <c r="K22" s="209"/>
      <c r="L22" s="209"/>
      <c r="M22" s="209"/>
      <c r="N22" s="209"/>
      <c r="O22" s="209"/>
      <c r="P22" s="209"/>
      <c r="Q22" s="209"/>
      <c r="R22" s="209"/>
      <c r="S22" s="209"/>
      <c r="T22" s="209"/>
      <c r="U22" s="209"/>
      <c r="V22" s="209"/>
      <c r="W22" s="209"/>
      <c r="X22" s="210"/>
      <c r="Y22" s="144" t="s">
        <v>55</v>
      </c>
      <c r="Z22" s="145"/>
      <c r="AA22" s="146"/>
      <c r="AB22" s="229" t="s">
        <v>153</v>
      </c>
      <c r="AC22" s="229"/>
      <c r="AD22" s="229"/>
      <c r="AE22" s="229">
        <v>100</v>
      </c>
      <c r="AF22" s="229"/>
      <c r="AG22" s="229"/>
      <c r="AH22" s="229"/>
      <c r="AI22" s="229"/>
      <c r="AJ22" s="229">
        <v>100</v>
      </c>
      <c r="AK22" s="229"/>
      <c r="AL22" s="229"/>
      <c r="AM22" s="229"/>
      <c r="AN22" s="229"/>
      <c r="AO22" s="229">
        <v>100</v>
      </c>
      <c r="AP22" s="229"/>
      <c r="AQ22" s="229"/>
      <c r="AR22" s="229"/>
      <c r="AS22" s="229"/>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202" t="s">
        <v>525</v>
      </c>
      <c r="H24" s="203"/>
      <c r="I24" s="203"/>
      <c r="J24" s="203"/>
      <c r="K24" s="203"/>
      <c r="L24" s="203"/>
      <c r="M24" s="203"/>
      <c r="N24" s="203"/>
      <c r="O24" s="203"/>
      <c r="P24" s="203"/>
      <c r="Q24" s="203"/>
      <c r="R24" s="203"/>
      <c r="S24" s="203"/>
      <c r="T24" s="203"/>
      <c r="U24" s="203"/>
      <c r="V24" s="203"/>
      <c r="W24" s="203"/>
      <c r="X24" s="204"/>
      <c r="Y24" s="238" t="s">
        <v>62</v>
      </c>
      <c r="Z24" s="239"/>
      <c r="AA24" s="240"/>
      <c r="AB24" s="901" t="s">
        <v>524</v>
      </c>
      <c r="AC24" s="239"/>
      <c r="AD24" s="240"/>
      <c r="AE24" s="229">
        <v>1</v>
      </c>
      <c r="AF24" s="229"/>
      <c r="AG24" s="229"/>
      <c r="AH24" s="229"/>
      <c r="AI24" s="229"/>
      <c r="AJ24" s="217">
        <v>1</v>
      </c>
      <c r="AK24" s="217"/>
      <c r="AL24" s="217"/>
      <c r="AM24" s="217"/>
      <c r="AN24" s="217"/>
      <c r="AO24" s="217">
        <v>1</v>
      </c>
      <c r="AP24" s="217"/>
      <c r="AQ24" s="217"/>
      <c r="AR24" s="217"/>
      <c r="AS24" s="217"/>
      <c r="AT24" s="242" t="s">
        <v>150</v>
      </c>
      <c r="AU24" s="243"/>
      <c r="AV24" s="243"/>
      <c r="AW24" s="243"/>
      <c r="AX24" s="244"/>
      <c r="AY24" s="3"/>
      <c r="AZ24" s="2"/>
      <c r="BA24" s="2"/>
      <c r="BB24" s="2"/>
      <c r="BC24" s="2"/>
    </row>
    <row r="25" spans="1:55" ht="32.25" customHeight="1" x14ac:dyDescent="0.15">
      <c r="A25" s="251"/>
      <c r="B25" s="252"/>
      <c r="C25" s="252"/>
      <c r="D25" s="252"/>
      <c r="E25" s="252"/>
      <c r="F25" s="253"/>
      <c r="G25" s="208"/>
      <c r="H25" s="209"/>
      <c r="I25" s="209"/>
      <c r="J25" s="209"/>
      <c r="K25" s="209"/>
      <c r="L25" s="209"/>
      <c r="M25" s="209"/>
      <c r="N25" s="209"/>
      <c r="O25" s="209"/>
      <c r="P25" s="209"/>
      <c r="Q25" s="209"/>
      <c r="R25" s="209"/>
      <c r="S25" s="209"/>
      <c r="T25" s="209"/>
      <c r="U25" s="209"/>
      <c r="V25" s="209"/>
      <c r="W25" s="209"/>
      <c r="X25" s="210"/>
      <c r="Y25" s="256" t="s">
        <v>149</v>
      </c>
      <c r="Z25" s="257"/>
      <c r="AA25" s="258"/>
      <c r="AB25" s="622" t="s">
        <v>360</v>
      </c>
      <c r="AC25" s="257"/>
      <c r="AD25" s="258"/>
      <c r="AE25" s="242">
        <v>1</v>
      </c>
      <c r="AF25" s="243"/>
      <c r="AG25" s="243"/>
      <c r="AH25" s="243"/>
      <c r="AI25" s="259"/>
      <c r="AJ25" s="260">
        <v>1</v>
      </c>
      <c r="AK25" s="261"/>
      <c r="AL25" s="261"/>
      <c r="AM25" s="261"/>
      <c r="AN25" s="262"/>
      <c r="AO25" s="260">
        <v>1</v>
      </c>
      <c r="AP25" s="261"/>
      <c r="AQ25" s="261"/>
      <c r="AR25" s="261"/>
      <c r="AS25" s="262"/>
      <c r="AT25" s="260">
        <v>1</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1477" t="s">
        <v>523</v>
      </c>
      <c r="H27" s="1477"/>
      <c r="I27" s="1477"/>
      <c r="J27" s="1477"/>
      <c r="K27" s="1477"/>
      <c r="L27" s="1477"/>
      <c r="M27" s="1477"/>
      <c r="N27" s="1477"/>
      <c r="O27" s="1477"/>
      <c r="P27" s="1477"/>
      <c r="Q27" s="1477"/>
      <c r="R27" s="1477"/>
      <c r="S27" s="1477"/>
      <c r="T27" s="1477"/>
      <c r="U27" s="1477"/>
      <c r="V27" s="1477"/>
      <c r="W27" s="1477"/>
      <c r="X27" s="1477"/>
      <c r="Y27" s="269" t="s">
        <v>66</v>
      </c>
      <c r="Z27" s="270"/>
      <c r="AA27" s="271"/>
      <c r="AB27" s="1473" t="s">
        <v>522</v>
      </c>
      <c r="AC27" s="1474"/>
      <c r="AD27" s="1475"/>
      <c r="AE27" s="1473">
        <v>8</v>
      </c>
      <c r="AF27" s="1474"/>
      <c r="AG27" s="1474"/>
      <c r="AH27" s="1474"/>
      <c r="AI27" s="1475"/>
      <c r="AJ27" s="1473">
        <v>7</v>
      </c>
      <c r="AK27" s="1474"/>
      <c r="AL27" s="1474"/>
      <c r="AM27" s="1474"/>
      <c r="AN27" s="1475"/>
      <c r="AO27" s="1473">
        <v>7</v>
      </c>
      <c r="AP27" s="1474"/>
      <c r="AQ27" s="1474"/>
      <c r="AR27" s="1474"/>
      <c r="AS27" s="1475"/>
      <c r="AT27" s="1473">
        <v>8</v>
      </c>
      <c r="AU27" s="1474"/>
      <c r="AV27" s="1474"/>
      <c r="AW27" s="1474"/>
      <c r="AX27" s="1476"/>
    </row>
    <row r="28" spans="1:55" ht="47.1" customHeight="1" x14ac:dyDescent="0.15">
      <c r="A28" s="305"/>
      <c r="B28" s="306"/>
      <c r="C28" s="306"/>
      <c r="D28" s="306"/>
      <c r="E28" s="306"/>
      <c r="F28" s="307"/>
      <c r="G28" s="1478"/>
      <c r="H28" s="1478"/>
      <c r="I28" s="1478"/>
      <c r="J28" s="1478"/>
      <c r="K28" s="1478"/>
      <c r="L28" s="1478"/>
      <c r="M28" s="1478"/>
      <c r="N28" s="1478"/>
      <c r="O28" s="1478"/>
      <c r="P28" s="1478"/>
      <c r="Q28" s="1478"/>
      <c r="R28" s="1478"/>
      <c r="S28" s="1478"/>
      <c r="T28" s="1478"/>
      <c r="U28" s="1478"/>
      <c r="V28" s="1478"/>
      <c r="W28" s="1478"/>
      <c r="X28" s="1478"/>
      <c r="Y28" s="211" t="s">
        <v>71</v>
      </c>
      <c r="Z28" s="257"/>
      <c r="AA28" s="258"/>
      <c r="AB28" s="1479" t="s">
        <v>270</v>
      </c>
      <c r="AC28" s="1480"/>
      <c r="AD28" s="1481"/>
      <c r="AE28" s="1482" t="s">
        <v>519</v>
      </c>
      <c r="AF28" s="1483"/>
      <c r="AG28" s="1483"/>
      <c r="AH28" s="1483"/>
      <c r="AI28" s="1484"/>
      <c r="AJ28" s="1482" t="s">
        <v>521</v>
      </c>
      <c r="AK28" s="1483"/>
      <c r="AL28" s="1483"/>
      <c r="AM28" s="1483"/>
      <c r="AN28" s="1484"/>
      <c r="AO28" s="1482" t="s">
        <v>520</v>
      </c>
      <c r="AP28" s="1483"/>
      <c r="AQ28" s="1483"/>
      <c r="AR28" s="1483"/>
      <c r="AS28" s="1484"/>
      <c r="AT28" s="1482" t="s">
        <v>519</v>
      </c>
      <c r="AU28" s="1483"/>
      <c r="AV28" s="1483"/>
      <c r="AW28" s="1483"/>
      <c r="AX28" s="1484"/>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1491" t="s">
        <v>321</v>
      </c>
      <c r="D30" s="1492"/>
      <c r="E30" s="1492"/>
      <c r="F30" s="1492"/>
      <c r="G30" s="1492"/>
      <c r="H30" s="1492"/>
      <c r="I30" s="1492"/>
      <c r="J30" s="1492"/>
      <c r="K30" s="1493"/>
      <c r="L30" s="1494">
        <v>8.1750000000000007</v>
      </c>
      <c r="M30" s="1494"/>
      <c r="N30" s="1494"/>
      <c r="O30" s="1494"/>
      <c r="P30" s="1494"/>
      <c r="Q30" s="1494"/>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1495"/>
      <c r="D31" s="1496"/>
      <c r="E31" s="1496"/>
      <c r="F31" s="1496"/>
      <c r="G31" s="1496"/>
      <c r="H31" s="1496"/>
      <c r="I31" s="1496"/>
      <c r="J31" s="1496"/>
      <c r="K31" s="1497"/>
      <c r="L31" s="1469"/>
      <c r="M31" s="1469"/>
      <c r="N31" s="1469"/>
      <c r="O31" s="1469"/>
      <c r="P31" s="1469"/>
      <c r="Q31" s="1469"/>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1495"/>
      <c r="D32" s="1496"/>
      <c r="E32" s="1496"/>
      <c r="F32" s="1496"/>
      <c r="G32" s="1496"/>
      <c r="H32" s="1496"/>
      <c r="I32" s="1496"/>
      <c r="J32" s="1496"/>
      <c r="K32" s="1497"/>
      <c r="L32" s="1469"/>
      <c r="M32" s="1469"/>
      <c r="N32" s="1469"/>
      <c r="O32" s="1469"/>
      <c r="P32" s="1469"/>
      <c r="Q32" s="1469"/>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1495"/>
      <c r="D33" s="1496"/>
      <c r="E33" s="1496"/>
      <c r="F33" s="1496"/>
      <c r="G33" s="1496"/>
      <c r="H33" s="1496"/>
      <c r="I33" s="1496"/>
      <c r="J33" s="1496"/>
      <c r="K33" s="1497"/>
      <c r="L33" s="1469"/>
      <c r="M33" s="1469"/>
      <c r="N33" s="1469"/>
      <c r="O33" s="1469"/>
      <c r="P33" s="1469"/>
      <c r="Q33" s="1469"/>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1495"/>
      <c r="D34" s="1496"/>
      <c r="E34" s="1496"/>
      <c r="F34" s="1496"/>
      <c r="G34" s="1496"/>
      <c r="H34" s="1496"/>
      <c r="I34" s="1496"/>
      <c r="J34" s="1496"/>
      <c r="K34" s="1497"/>
      <c r="L34" s="1469"/>
      <c r="M34" s="1469"/>
      <c r="N34" s="1469"/>
      <c r="O34" s="1469"/>
      <c r="P34" s="1469"/>
      <c r="Q34" s="1469"/>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1498"/>
      <c r="D35" s="1499"/>
      <c r="E35" s="1499"/>
      <c r="F35" s="1499"/>
      <c r="G35" s="1499"/>
      <c r="H35" s="1499"/>
      <c r="I35" s="1499"/>
      <c r="J35" s="1499"/>
      <c r="K35" s="1500"/>
      <c r="L35" s="1501"/>
      <c r="M35" s="1502"/>
      <c r="N35" s="1502"/>
      <c r="O35" s="1502"/>
      <c r="P35" s="1502"/>
      <c r="Q35" s="1503"/>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1485" t="s">
        <v>40</v>
      </c>
      <c r="D36" s="1486"/>
      <c r="E36" s="1486"/>
      <c r="F36" s="1486"/>
      <c r="G36" s="1486"/>
      <c r="H36" s="1486"/>
      <c r="I36" s="1486"/>
      <c r="J36" s="1486"/>
      <c r="K36" s="1487"/>
      <c r="L36" s="1488">
        <v>8.1750000000000007</v>
      </c>
      <c r="M36" s="1489"/>
      <c r="N36" s="1489"/>
      <c r="O36" s="1489"/>
      <c r="P36" s="1489"/>
      <c r="Q36" s="1490"/>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1504" t="s">
        <v>127</v>
      </c>
      <c r="AE40" s="1505"/>
      <c r="AF40" s="1505"/>
      <c r="AG40" s="1506" t="s">
        <v>518</v>
      </c>
      <c r="AH40" s="1507"/>
      <c r="AI40" s="1507"/>
      <c r="AJ40" s="1507"/>
      <c r="AK40" s="1507"/>
      <c r="AL40" s="1507"/>
      <c r="AM40" s="1507"/>
      <c r="AN40" s="1507"/>
      <c r="AO40" s="1507"/>
      <c r="AP40" s="1507"/>
      <c r="AQ40" s="1507"/>
      <c r="AR40" s="1507"/>
      <c r="AS40" s="1507"/>
      <c r="AT40" s="1507"/>
      <c r="AU40" s="1507"/>
      <c r="AV40" s="1507"/>
      <c r="AW40" s="1507"/>
      <c r="AX40" s="1508"/>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1515" t="s">
        <v>292</v>
      </c>
      <c r="AE41" s="1516"/>
      <c r="AF41" s="1516"/>
      <c r="AG41" s="1509"/>
      <c r="AH41" s="1510"/>
      <c r="AI41" s="1510"/>
      <c r="AJ41" s="1510"/>
      <c r="AK41" s="1510"/>
      <c r="AL41" s="1510"/>
      <c r="AM41" s="1510"/>
      <c r="AN41" s="1510"/>
      <c r="AO41" s="1510"/>
      <c r="AP41" s="1510"/>
      <c r="AQ41" s="1510"/>
      <c r="AR41" s="1510"/>
      <c r="AS41" s="1510"/>
      <c r="AT41" s="1510"/>
      <c r="AU41" s="1510"/>
      <c r="AV41" s="1510"/>
      <c r="AW41" s="1510"/>
      <c r="AX41" s="1511"/>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1517" t="s">
        <v>127</v>
      </c>
      <c r="AE42" s="1518"/>
      <c r="AF42" s="1518"/>
      <c r="AG42" s="1512"/>
      <c r="AH42" s="1513"/>
      <c r="AI42" s="1513"/>
      <c r="AJ42" s="1513"/>
      <c r="AK42" s="1513"/>
      <c r="AL42" s="1513"/>
      <c r="AM42" s="1513"/>
      <c r="AN42" s="1513"/>
      <c r="AO42" s="1513"/>
      <c r="AP42" s="1513"/>
      <c r="AQ42" s="1513"/>
      <c r="AR42" s="1513"/>
      <c r="AS42" s="1513"/>
      <c r="AT42" s="1513"/>
      <c r="AU42" s="1513"/>
      <c r="AV42" s="1513"/>
      <c r="AW42" s="1513"/>
      <c r="AX42" s="1514"/>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1519" t="s">
        <v>292</v>
      </c>
      <c r="AE43" s="1520"/>
      <c r="AF43" s="1520"/>
      <c r="AG43" s="629" t="s">
        <v>517</v>
      </c>
      <c r="AH43" s="1521"/>
      <c r="AI43" s="1521"/>
      <c r="AJ43" s="1521"/>
      <c r="AK43" s="1521"/>
      <c r="AL43" s="1521"/>
      <c r="AM43" s="1521"/>
      <c r="AN43" s="1521"/>
      <c r="AO43" s="1521"/>
      <c r="AP43" s="1521"/>
      <c r="AQ43" s="1521"/>
      <c r="AR43" s="1521"/>
      <c r="AS43" s="1521"/>
      <c r="AT43" s="1521"/>
      <c r="AU43" s="1521"/>
      <c r="AV43" s="1521"/>
      <c r="AW43" s="1521"/>
      <c r="AX43" s="1522"/>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1515" t="s">
        <v>292</v>
      </c>
      <c r="AE44" s="1516"/>
      <c r="AF44" s="1516"/>
      <c r="AG44" s="1509"/>
      <c r="AH44" s="1510"/>
      <c r="AI44" s="1510"/>
      <c r="AJ44" s="1510"/>
      <c r="AK44" s="1510"/>
      <c r="AL44" s="1510"/>
      <c r="AM44" s="1510"/>
      <c r="AN44" s="1510"/>
      <c r="AO44" s="1510"/>
      <c r="AP44" s="1510"/>
      <c r="AQ44" s="1510"/>
      <c r="AR44" s="1510"/>
      <c r="AS44" s="1510"/>
      <c r="AT44" s="1510"/>
      <c r="AU44" s="1510"/>
      <c r="AV44" s="1510"/>
      <c r="AW44" s="1510"/>
      <c r="AX44" s="1511"/>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1515" t="s">
        <v>127</v>
      </c>
      <c r="AE45" s="1516"/>
      <c r="AF45" s="1516"/>
      <c r="AG45" s="1509"/>
      <c r="AH45" s="1510"/>
      <c r="AI45" s="1510"/>
      <c r="AJ45" s="1510"/>
      <c r="AK45" s="1510"/>
      <c r="AL45" s="1510"/>
      <c r="AM45" s="1510"/>
      <c r="AN45" s="1510"/>
      <c r="AO45" s="1510"/>
      <c r="AP45" s="1510"/>
      <c r="AQ45" s="1510"/>
      <c r="AR45" s="1510"/>
      <c r="AS45" s="1510"/>
      <c r="AT45" s="1510"/>
      <c r="AU45" s="1510"/>
      <c r="AV45" s="1510"/>
      <c r="AW45" s="1510"/>
      <c r="AX45" s="1511"/>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1515" t="s">
        <v>127</v>
      </c>
      <c r="AE46" s="1516"/>
      <c r="AF46" s="1516"/>
      <c r="AG46" s="1509"/>
      <c r="AH46" s="1510"/>
      <c r="AI46" s="1510"/>
      <c r="AJ46" s="1510"/>
      <c r="AK46" s="1510"/>
      <c r="AL46" s="1510"/>
      <c r="AM46" s="1510"/>
      <c r="AN46" s="1510"/>
      <c r="AO46" s="1510"/>
      <c r="AP46" s="1510"/>
      <c r="AQ46" s="1510"/>
      <c r="AR46" s="1510"/>
      <c r="AS46" s="1510"/>
      <c r="AT46" s="1510"/>
      <c r="AU46" s="1510"/>
      <c r="AV46" s="1510"/>
      <c r="AW46" s="1510"/>
      <c r="AX46" s="1511"/>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1515" t="s">
        <v>127</v>
      </c>
      <c r="AE47" s="1516"/>
      <c r="AF47" s="1516"/>
      <c r="AG47" s="1509"/>
      <c r="AH47" s="1510"/>
      <c r="AI47" s="1510"/>
      <c r="AJ47" s="1510"/>
      <c r="AK47" s="1510"/>
      <c r="AL47" s="1510"/>
      <c r="AM47" s="1510"/>
      <c r="AN47" s="1510"/>
      <c r="AO47" s="1510"/>
      <c r="AP47" s="1510"/>
      <c r="AQ47" s="1510"/>
      <c r="AR47" s="1510"/>
      <c r="AS47" s="1510"/>
      <c r="AT47" s="1510"/>
      <c r="AU47" s="1510"/>
      <c r="AV47" s="1510"/>
      <c r="AW47" s="1510"/>
      <c r="AX47" s="1511"/>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1517" t="s">
        <v>292</v>
      </c>
      <c r="AE48" s="1518"/>
      <c r="AF48" s="1518"/>
      <c r="AG48" s="1512"/>
      <c r="AH48" s="1513"/>
      <c r="AI48" s="1513"/>
      <c r="AJ48" s="1513"/>
      <c r="AK48" s="1513"/>
      <c r="AL48" s="1513"/>
      <c r="AM48" s="1513"/>
      <c r="AN48" s="1513"/>
      <c r="AO48" s="1513"/>
      <c r="AP48" s="1513"/>
      <c r="AQ48" s="1513"/>
      <c r="AR48" s="1513"/>
      <c r="AS48" s="1513"/>
      <c r="AT48" s="1513"/>
      <c r="AU48" s="1513"/>
      <c r="AV48" s="1513"/>
      <c r="AW48" s="1513"/>
      <c r="AX48" s="1514"/>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1519" t="s">
        <v>292</v>
      </c>
      <c r="AE49" s="1520"/>
      <c r="AF49" s="1520"/>
      <c r="AG49" s="629" t="s">
        <v>516</v>
      </c>
      <c r="AH49" s="1521"/>
      <c r="AI49" s="1521"/>
      <c r="AJ49" s="1521"/>
      <c r="AK49" s="1521"/>
      <c r="AL49" s="1521"/>
      <c r="AM49" s="1521"/>
      <c r="AN49" s="1521"/>
      <c r="AO49" s="1521"/>
      <c r="AP49" s="1521"/>
      <c r="AQ49" s="1521"/>
      <c r="AR49" s="1521"/>
      <c r="AS49" s="1521"/>
      <c r="AT49" s="1521"/>
      <c r="AU49" s="1521"/>
      <c r="AV49" s="1521"/>
      <c r="AW49" s="1521"/>
      <c r="AX49" s="1522"/>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1515" t="s">
        <v>127</v>
      </c>
      <c r="AE50" s="1516"/>
      <c r="AF50" s="1516"/>
      <c r="AG50" s="1509"/>
      <c r="AH50" s="1510"/>
      <c r="AI50" s="1510"/>
      <c r="AJ50" s="1510"/>
      <c r="AK50" s="1510"/>
      <c r="AL50" s="1510"/>
      <c r="AM50" s="1510"/>
      <c r="AN50" s="1510"/>
      <c r="AO50" s="1510"/>
      <c r="AP50" s="1510"/>
      <c r="AQ50" s="1510"/>
      <c r="AR50" s="1510"/>
      <c r="AS50" s="1510"/>
      <c r="AT50" s="1510"/>
      <c r="AU50" s="1510"/>
      <c r="AV50" s="1510"/>
      <c r="AW50" s="1510"/>
      <c r="AX50" s="1511"/>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1515" t="s">
        <v>127</v>
      </c>
      <c r="AE51" s="1516"/>
      <c r="AF51" s="1516"/>
      <c r="AG51" s="1509"/>
      <c r="AH51" s="1510"/>
      <c r="AI51" s="1510"/>
      <c r="AJ51" s="1510"/>
      <c r="AK51" s="1510"/>
      <c r="AL51" s="1510"/>
      <c r="AM51" s="1510"/>
      <c r="AN51" s="1510"/>
      <c r="AO51" s="1510"/>
      <c r="AP51" s="1510"/>
      <c r="AQ51" s="1510"/>
      <c r="AR51" s="1510"/>
      <c r="AS51" s="1510"/>
      <c r="AT51" s="1510"/>
      <c r="AU51" s="1510"/>
      <c r="AV51" s="1510"/>
      <c r="AW51" s="1510"/>
      <c r="AX51" s="1511"/>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1519" t="s">
        <v>292</v>
      </c>
      <c r="AE52" s="1520"/>
      <c r="AF52" s="1520"/>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85.5" customHeight="1" x14ac:dyDescent="0.15">
      <c r="A56" s="369" t="s">
        <v>110</v>
      </c>
      <c r="B56" s="410"/>
      <c r="C56" s="413" t="s">
        <v>111</v>
      </c>
      <c r="D56" s="414"/>
      <c r="E56" s="414"/>
      <c r="F56" s="415"/>
      <c r="G56" s="416" t="s">
        <v>515</v>
      </c>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8"/>
    </row>
    <row r="57" spans="1:50" ht="71.25" customHeight="1" thickBot="1" x14ac:dyDescent="0.2">
      <c r="A57" s="411"/>
      <c r="B57" s="412"/>
      <c r="C57" s="1523" t="s">
        <v>113</v>
      </c>
      <c r="D57" s="1524"/>
      <c r="E57" s="1524"/>
      <c r="F57" s="1525"/>
      <c r="G57" s="1526" t="s">
        <v>514</v>
      </c>
      <c r="H57" s="1527"/>
      <c r="I57" s="1527"/>
      <c r="J57" s="1527"/>
      <c r="K57" s="1527"/>
      <c r="L57" s="1527"/>
      <c r="M57" s="1527"/>
      <c r="N57" s="1527"/>
      <c r="O57" s="1527"/>
      <c r="P57" s="1527"/>
      <c r="Q57" s="1527"/>
      <c r="R57" s="1527"/>
      <c r="S57" s="1527"/>
      <c r="T57" s="1527"/>
      <c r="U57" s="1527"/>
      <c r="V57" s="1527"/>
      <c r="W57" s="1527"/>
      <c r="X57" s="1527"/>
      <c r="Y57" s="1527"/>
      <c r="Z57" s="1527"/>
      <c r="AA57" s="1527"/>
      <c r="AB57" s="1527"/>
      <c r="AC57" s="1527"/>
      <c r="AD57" s="1527"/>
      <c r="AE57" s="1527"/>
      <c r="AF57" s="1527"/>
      <c r="AG57" s="1527"/>
      <c r="AH57" s="1527"/>
      <c r="AI57" s="1527"/>
      <c r="AJ57" s="1527"/>
      <c r="AK57" s="1527"/>
      <c r="AL57" s="1527"/>
      <c r="AM57" s="1527"/>
      <c r="AN57" s="1527"/>
      <c r="AO57" s="1527"/>
      <c r="AP57" s="1527"/>
      <c r="AQ57" s="1527"/>
      <c r="AR57" s="1527"/>
      <c r="AS57" s="1527"/>
      <c r="AT57" s="1527"/>
      <c r="AU57" s="1527"/>
      <c r="AV57" s="1527"/>
      <c r="AW57" s="1527"/>
      <c r="AX57" s="1528"/>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v>42</v>
      </c>
      <c r="L67" s="486"/>
      <c r="M67" s="486"/>
      <c r="N67" s="486"/>
      <c r="O67" s="486"/>
      <c r="P67" s="486"/>
      <c r="Q67" s="486"/>
      <c r="R67" s="486"/>
      <c r="S67" s="445" t="s">
        <v>121</v>
      </c>
      <c r="T67" s="449"/>
      <c r="U67" s="449"/>
      <c r="V67" s="449"/>
      <c r="W67" s="449"/>
      <c r="X67" s="449"/>
      <c r="Y67" s="449"/>
      <c r="Z67" s="465"/>
      <c r="AA67" s="485">
        <v>64</v>
      </c>
      <c r="AB67" s="486"/>
      <c r="AC67" s="486"/>
      <c r="AD67" s="486"/>
      <c r="AE67" s="486"/>
      <c r="AF67" s="486"/>
      <c r="AG67" s="486"/>
      <c r="AH67" s="486"/>
      <c r="AI67" s="445" t="s">
        <v>122</v>
      </c>
      <c r="AJ67" s="446"/>
      <c r="AK67" s="446"/>
      <c r="AL67" s="446"/>
      <c r="AM67" s="446"/>
      <c r="AN67" s="446"/>
      <c r="AO67" s="446"/>
      <c r="AP67" s="447"/>
      <c r="AQ67" s="471">
        <v>186</v>
      </c>
      <c r="AR67" s="471"/>
      <c r="AS67" s="471"/>
      <c r="AT67" s="471"/>
      <c r="AU67" s="471"/>
      <c r="AV67" s="471"/>
      <c r="AW67" s="471"/>
      <c r="AX67" s="47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189</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78" t="s">
        <v>563</v>
      </c>
      <c r="H3" s="579"/>
      <c r="I3" s="579"/>
      <c r="J3" s="579"/>
      <c r="K3" s="579"/>
      <c r="L3" s="579"/>
      <c r="M3" s="579"/>
      <c r="N3" s="579"/>
      <c r="O3" s="579"/>
      <c r="P3" s="579"/>
      <c r="Q3" s="579"/>
      <c r="R3" s="579"/>
      <c r="S3" s="579"/>
      <c r="T3" s="579"/>
      <c r="U3" s="579"/>
      <c r="V3" s="579"/>
      <c r="W3" s="579"/>
      <c r="X3" s="579"/>
      <c r="Y3" s="80" t="s">
        <v>176</v>
      </c>
      <c r="Z3" s="580"/>
      <c r="AA3" s="580"/>
      <c r="AB3" s="580"/>
      <c r="AC3" s="580"/>
      <c r="AD3" s="581"/>
      <c r="AE3" s="779" t="s">
        <v>485</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562</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561</v>
      </c>
      <c r="AF4" s="569"/>
      <c r="AG4" s="569"/>
      <c r="AH4" s="569"/>
      <c r="AI4" s="569"/>
      <c r="AJ4" s="569"/>
      <c r="AK4" s="569"/>
      <c r="AL4" s="569"/>
      <c r="AM4" s="569"/>
      <c r="AN4" s="569"/>
      <c r="AO4" s="569"/>
      <c r="AP4" s="570"/>
      <c r="AQ4" s="601" t="s">
        <v>560</v>
      </c>
      <c r="AR4" s="602"/>
      <c r="AS4" s="602"/>
      <c r="AT4" s="602"/>
      <c r="AU4" s="602"/>
      <c r="AV4" s="602"/>
      <c r="AW4" s="602"/>
      <c r="AX4" s="603"/>
    </row>
    <row r="5" spans="1:50" ht="30" customHeight="1" x14ac:dyDescent="0.15">
      <c r="A5" s="118" t="s">
        <v>13</v>
      </c>
      <c r="B5" s="119"/>
      <c r="C5" s="119"/>
      <c r="D5" s="119"/>
      <c r="E5" s="119"/>
      <c r="F5" s="119"/>
      <c r="G5" s="770" t="s">
        <v>342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6" t="s">
        <v>559</v>
      </c>
      <c r="AF5" s="576"/>
      <c r="AG5" s="576"/>
      <c r="AH5" s="576"/>
      <c r="AI5" s="576"/>
      <c r="AJ5" s="576"/>
      <c r="AK5" s="576"/>
      <c r="AL5" s="576"/>
      <c r="AM5" s="576"/>
      <c r="AN5" s="576"/>
      <c r="AO5" s="576"/>
      <c r="AP5" s="576"/>
      <c r="AQ5" s="243"/>
      <c r="AR5" s="243"/>
      <c r="AS5" s="243"/>
      <c r="AT5" s="243"/>
      <c r="AU5" s="243"/>
      <c r="AV5" s="243"/>
      <c r="AW5" s="243"/>
      <c r="AX5" s="244"/>
    </row>
    <row r="6" spans="1:50" ht="39.950000000000003" customHeight="1" x14ac:dyDescent="0.15">
      <c r="A6" s="87" t="s">
        <v>17</v>
      </c>
      <c r="B6" s="88"/>
      <c r="C6" s="88"/>
      <c r="D6" s="88"/>
      <c r="E6" s="88"/>
      <c r="F6" s="88"/>
      <c r="G6" s="774" t="s">
        <v>558</v>
      </c>
      <c r="H6" s="775"/>
      <c r="I6" s="775"/>
      <c r="J6" s="775"/>
      <c r="K6" s="775"/>
      <c r="L6" s="775"/>
      <c r="M6" s="775"/>
      <c r="N6" s="775"/>
      <c r="O6" s="775"/>
      <c r="P6" s="775"/>
      <c r="Q6" s="775"/>
      <c r="R6" s="775"/>
      <c r="S6" s="775"/>
      <c r="T6" s="775"/>
      <c r="U6" s="775"/>
      <c r="V6" s="559"/>
      <c r="W6" s="559"/>
      <c r="X6" s="559"/>
      <c r="Y6" s="93" t="s">
        <v>169</v>
      </c>
      <c r="Z6" s="243"/>
      <c r="AA6" s="243"/>
      <c r="AB6" s="243"/>
      <c r="AC6" s="243"/>
      <c r="AD6" s="259"/>
      <c r="AE6" s="96" t="s">
        <v>557</v>
      </c>
      <c r="AF6" s="560"/>
      <c r="AG6" s="560"/>
      <c r="AH6" s="560"/>
      <c r="AI6" s="560"/>
      <c r="AJ6" s="560"/>
      <c r="AK6" s="560"/>
      <c r="AL6" s="560"/>
      <c r="AM6" s="560"/>
      <c r="AN6" s="560"/>
      <c r="AO6" s="560"/>
      <c r="AP6" s="560"/>
      <c r="AQ6" s="560"/>
      <c r="AR6" s="560"/>
      <c r="AS6" s="560"/>
      <c r="AT6" s="560"/>
      <c r="AU6" s="560"/>
      <c r="AV6" s="560"/>
      <c r="AW6" s="560"/>
      <c r="AX6" s="561"/>
    </row>
    <row r="7" spans="1:50" ht="103.7" customHeight="1" x14ac:dyDescent="0.15">
      <c r="A7" s="99" t="s">
        <v>21</v>
      </c>
      <c r="B7" s="100"/>
      <c r="C7" s="100"/>
      <c r="D7" s="100"/>
      <c r="E7" s="100"/>
      <c r="F7" s="100"/>
      <c r="G7" s="1349" t="s">
        <v>556</v>
      </c>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AX7" s="1351"/>
    </row>
    <row r="8" spans="1:50" ht="137.25" customHeight="1" x14ac:dyDescent="0.15">
      <c r="A8" s="99" t="s">
        <v>23</v>
      </c>
      <c r="B8" s="100"/>
      <c r="C8" s="100"/>
      <c r="D8" s="100"/>
      <c r="E8" s="100"/>
      <c r="F8" s="100"/>
      <c r="G8" s="1349" t="s">
        <v>555</v>
      </c>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c r="AT8" s="1350"/>
      <c r="AU8" s="1350"/>
      <c r="AV8" s="1350"/>
      <c r="AW8" s="1350"/>
      <c r="AX8" s="1351"/>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8</v>
      </c>
      <c r="Q11" s="609"/>
      <c r="R11" s="609"/>
      <c r="S11" s="609"/>
      <c r="T11" s="609"/>
      <c r="U11" s="609"/>
      <c r="V11" s="609"/>
      <c r="W11" s="609">
        <v>6</v>
      </c>
      <c r="X11" s="609"/>
      <c r="Y11" s="609"/>
      <c r="Z11" s="609"/>
      <c r="AA11" s="609"/>
      <c r="AB11" s="609"/>
      <c r="AC11" s="609"/>
      <c r="AD11" s="609">
        <v>6</v>
      </c>
      <c r="AE11" s="609"/>
      <c r="AF11" s="609"/>
      <c r="AG11" s="609"/>
      <c r="AH11" s="609"/>
      <c r="AI11" s="609"/>
      <c r="AJ11" s="609"/>
      <c r="AK11" s="609">
        <v>7</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163</v>
      </c>
      <c r="Q12" s="553"/>
      <c r="R12" s="553"/>
      <c r="S12" s="553"/>
      <c r="T12" s="553"/>
      <c r="U12" s="553"/>
      <c r="V12" s="553"/>
      <c r="W12" s="553" t="s">
        <v>163</v>
      </c>
      <c r="X12" s="553"/>
      <c r="Y12" s="553"/>
      <c r="Z12" s="553"/>
      <c r="AA12" s="553"/>
      <c r="AB12" s="553"/>
      <c r="AC12" s="553"/>
      <c r="AD12" s="553" t="s">
        <v>163</v>
      </c>
      <c r="AE12" s="553"/>
      <c r="AF12" s="553"/>
      <c r="AG12" s="553"/>
      <c r="AH12" s="553"/>
      <c r="AI12" s="553"/>
      <c r="AJ12" s="553"/>
      <c r="AK12" s="553" t="s">
        <v>981</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163</v>
      </c>
      <c r="Q13" s="546"/>
      <c r="R13" s="546"/>
      <c r="S13" s="546"/>
      <c r="T13" s="546"/>
      <c r="U13" s="546"/>
      <c r="V13" s="548"/>
      <c r="W13" s="545" t="s">
        <v>163</v>
      </c>
      <c r="X13" s="546"/>
      <c r="Y13" s="546"/>
      <c r="Z13" s="546"/>
      <c r="AA13" s="546"/>
      <c r="AB13" s="546"/>
      <c r="AC13" s="548"/>
      <c r="AD13" s="545" t="s">
        <v>163</v>
      </c>
      <c r="AE13" s="546"/>
      <c r="AF13" s="546"/>
      <c r="AG13" s="546"/>
      <c r="AH13" s="546"/>
      <c r="AI13" s="546"/>
      <c r="AJ13" s="548"/>
      <c r="AK13" s="545" t="s">
        <v>981</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163</v>
      </c>
      <c r="Q14" s="546"/>
      <c r="R14" s="546"/>
      <c r="S14" s="546"/>
      <c r="T14" s="546"/>
      <c r="U14" s="546"/>
      <c r="V14" s="548"/>
      <c r="W14" s="545" t="s">
        <v>163</v>
      </c>
      <c r="X14" s="546"/>
      <c r="Y14" s="546"/>
      <c r="Z14" s="546"/>
      <c r="AA14" s="546"/>
      <c r="AB14" s="546"/>
      <c r="AC14" s="548"/>
      <c r="AD14" s="545" t="s">
        <v>163</v>
      </c>
      <c r="AE14" s="546"/>
      <c r="AF14" s="546"/>
      <c r="AG14" s="546"/>
      <c r="AH14" s="546"/>
      <c r="AI14" s="546"/>
      <c r="AJ14" s="548"/>
      <c r="AK14" s="545" t="s">
        <v>984</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163</v>
      </c>
      <c r="Q15" s="553"/>
      <c r="R15" s="553"/>
      <c r="S15" s="553"/>
      <c r="T15" s="553"/>
      <c r="U15" s="553"/>
      <c r="V15" s="553"/>
      <c r="W15" s="553" t="s">
        <v>163</v>
      </c>
      <c r="X15" s="553"/>
      <c r="Y15" s="553"/>
      <c r="Z15" s="553"/>
      <c r="AA15" s="553"/>
      <c r="AB15" s="553"/>
      <c r="AC15" s="553"/>
      <c r="AD15" s="553" t="s">
        <v>163</v>
      </c>
      <c r="AE15" s="553"/>
      <c r="AF15" s="553"/>
      <c r="AG15" s="553"/>
      <c r="AH15" s="553"/>
      <c r="AI15" s="553"/>
      <c r="AJ15" s="553"/>
      <c r="AK15" s="553" t="s">
        <v>981</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8</v>
      </c>
      <c r="Q16" s="539"/>
      <c r="R16" s="539"/>
      <c r="S16" s="539"/>
      <c r="T16" s="539"/>
      <c r="U16" s="539"/>
      <c r="V16" s="539"/>
      <c r="W16" s="539">
        <v>6</v>
      </c>
      <c r="X16" s="539"/>
      <c r="Y16" s="539"/>
      <c r="Z16" s="539"/>
      <c r="AA16" s="539"/>
      <c r="AB16" s="539"/>
      <c r="AC16" s="539"/>
      <c r="AD16" s="539">
        <v>6</v>
      </c>
      <c r="AE16" s="539"/>
      <c r="AF16" s="539"/>
      <c r="AG16" s="539"/>
      <c r="AH16" s="539"/>
      <c r="AI16" s="539"/>
      <c r="AJ16" s="539"/>
      <c r="AK16" s="539" t="s">
        <v>981</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1347">
        <v>6</v>
      </c>
      <c r="Q17" s="1347"/>
      <c r="R17" s="1347"/>
      <c r="S17" s="1347"/>
      <c r="T17" s="1347"/>
      <c r="U17" s="1347"/>
      <c r="V17" s="1347"/>
      <c r="W17" s="225">
        <v>6</v>
      </c>
      <c r="X17" s="225"/>
      <c r="Y17" s="225"/>
      <c r="Z17" s="225"/>
      <c r="AA17" s="225"/>
      <c r="AB17" s="225"/>
      <c r="AC17" s="225"/>
      <c r="AD17" s="225">
        <v>6</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1530">
        <f>6301/8065</f>
        <v>0.78127712337259769</v>
      </c>
      <c r="Q18" s="1530"/>
      <c r="R18" s="1530"/>
      <c r="S18" s="1530"/>
      <c r="T18" s="1530"/>
      <c r="U18" s="1530"/>
      <c r="V18" s="1530"/>
      <c r="W18" s="1530">
        <f>6271/6271</f>
        <v>1</v>
      </c>
      <c r="X18" s="1530"/>
      <c r="Y18" s="1530"/>
      <c r="Z18" s="1530"/>
      <c r="AA18" s="1530"/>
      <c r="AB18" s="1530"/>
      <c r="AC18" s="1530"/>
      <c r="AD18" s="1530">
        <f>5684/5684</f>
        <v>1</v>
      </c>
      <c r="AE18" s="1530"/>
      <c r="AF18" s="1530"/>
      <c r="AG18" s="1530"/>
      <c r="AH18" s="1530"/>
      <c r="AI18" s="1530"/>
      <c r="AJ18" s="1530"/>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1531" t="s">
        <v>554</v>
      </c>
      <c r="H20" s="1532"/>
      <c r="I20" s="1532"/>
      <c r="J20" s="1532"/>
      <c r="K20" s="1532"/>
      <c r="L20" s="1532"/>
      <c r="M20" s="1532"/>
      <c r="N20" s="1532"/>
      <c r="O20" s="1532"/>
      <c r="P20" s="1532"/>
      <c r="Q20" s="1532"/>
      <c r="R20" s="1532"/>
      <c r="S20" s="1532"/>
      <c r="T20" s="1532"/>
      <c r="U20" s="1532"/>
      <c r="V20" s="1532"/>
      <c r="W20" s="1532"/>
      <c r="X20" s="1533"/>
      <c r="Y20" s="211" t="s">
        <v>48</v>
      </c>
      <c r="Z20" s="212"/>
      <c r="AA20" s="213"/>
      <c r="AB20" s="859" t="s">
        <v>333</v>
      </c>
      <c r="AC20" s="859"/>
      <c r="AD20" s="859"/>
      <c r="AE20" s="1529" t="s">
        <v>553</v>
      </c>
      <c r="AF20" s="225"/>
      <c r="AG20" s="225"/>
      <c r="AH20" s="225"/>
      <c r="AI20" s="225"/>
      <c r="AJ20" s="1529" t="s">
        <v>552</v>
      </c>
      <c r="AK20" s="225"/>
      <c r="AL20" s="225"/>
      <c r="AM20" s="225"/>
      <c r="AN20" s="225"/>
      <c r="AO20" s="1529" t="s">
        <v>552</v>
      </c>
      <c r="AP20" s="225"/>
      <c r="AQ20" s="225"/>
      <c r="AR20" s="225"/>
      <c r="AS20" s="225"/>
      <c r="AT20" s="542"/>
      <c r="AU20" s="542"/>
      <c r="AV20" s="542"/>
      <c r="AW20" s="542"/>
      <c r="AX20" s="543"/>
    </row>
    <row r="21" spans="1:55" ht="23.65" customHeight="1" x14ac:dyDescent="0.15">
      <c r="A21" s="191"/>
      <c r="B21" s="192"/>
      <c r="C21" s="192"/>
      <c r="D21" s="192"/>
      <c r="E21" s="192"/>
      <c r="F21" s="193"/>
      <c r="G21" s="1534"/>
      <c r="H21" s="1535"/>
      <c r="I21" s="1535"/>
      <c r="J21" s="1535"/>
      <c r="K21" s="1535"/>
      <c r="L21" s="1535"/>
      <c r="M21" s="1535"/>
      <c r="N21" s="1535"/>
      <c r="O21" s="1535"/>
      <c r="P21" s="1535"/>
      <c r="Q21" s="1535"/>
      <c r="R21" s="1535"/>
      <c r="S21" s="1535"/>
      <c r="T21" s="1535"/>
      <c r="U21" s="1535"/>
      <c r="V21" s="1535"/>
      <c r="W21" s="1535"/>
      <c r="X21" s="1536"/>
      <c r="Y21" s="144" t="s">
        <v>52</v>
      </c>
      <c r="Z21" s="145"/>
      <c r="AA21" s="146"/>
      <c r="AB21" s="199"/>
      <c r="AC21" s="199"/>
      <c r="AD21" s="199"/>
      <c r="AE21" s="199">
        <v>2</v>
      </c>
      <c r="AF21" s="199"/>
      <c r="AG21" s="199"/>
      <c r="AH21" s="199"/>
      <c r="AI21" s="199"/>
      <c r="AJ21" s="199">
        <v>1</v>
      </c>
      <c r="AK21" s="199"/>
      <c r="AL21" s="199"/>
      <c r="AM21" s="199"/>
      <c r="AN21" s="199"/>
      <c r="AO21" s="199">
        <v>1</v>
      </c>
      <c r="AP21" s="199"/>
      <c r="AQ21" s="199"/>
      <c r="AR21" s="199"/>
      <c r="AS21" s="199"/>
      <c r="AT21" s="225">
        <v>1</v>
      </c>
      <c r="AU21" s="225"/>
      <c r="AV21" s="225"/>
      <c r="AW21" s="225"/>
      <c r="AX21" s="226"/>
    </row>
    <row r="22" spans="1:55" ht="32.25" customHeight="1" x14ac:dyDescent="0.15">
      <c r="A22" s="191"/>
      <c r="B22" s="192"/>
      <c r="C22" s="192"/>
      <c r="D22" s="192"/>
      <c r="E22" s="192"/>
      <c r="F22" s="193"/>
      <c r="G22" s="1537"/>
      <c r="H22" s="1538"/>
      <c r="I22" s="1538"/>
      <c r="J22" s="1538"/>
      <c r="K22" s="1538"/>
      <c r="L22" s="1538"/>
      <c r="M22" s="1538"/>
      <c r="N22" s="1538"/>
      <c r="O22" s="1538"/>
      <c r="P22" s="1538"/>
      <c r="Q22" s="1538"/>
      <c r="R22" s="1538"/>
      <c r="S22" s="1538"/>
      <c r="T22" s="1538"/>
      <c r="U22" s="1538"/>
      <c r="V22" s="1538"/>
      <c r="W22" s="1538"/>
      <c r="X22" s="1539"/>
      <c r="Y22" s="144" t="s">
        <v>55</v>
      </c>
      <c r="Z22" s="145"/>
      <c r="AA22" s="146"/>
      <c r="AB22" s="199" t="s">
        <v>153</v>
      </c>
      <c r="AC22" s="199"/>
      <c r="AD22" s="199"/>
      <c r="AE22" s="199">
        <v>100</v>
      </c>
      <c r="AF22" s="199"/>
      <c r="AG22" s="199"/>
      <c r="AH22" s="199"/>
      <c r="AI22" s="199"/>
      <c r="AJ22" s="199">
        <v>100</v>
      </c>
      <c r="AK22" s="199"/>
      <c r="AL22" s="199"/>
      <c r="AM22" s="199"/>
      <c r="AN22" s="199"/>
      <c r="AO22" s="199">
        <v>100</v>
      </c>
      <c r="AP22" s="199"/>
      <c r="AQ22" s="199"/>
      <c r="AR22" s="199"/>
      <c r="AS22" s="199"/>
      <c r="AT22" s="533"/>
      <c r="AU22" s="533"/>
      <c r="AV22" s="533"/>
      <c r="AW22" s="533"/>
      <c r="AX22" s="534"/>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1531" t="s">
        <v>551</v>
      </c>
      <c r="H24" s="1532"/>
      <c r="I24" s="1532"/>
      <c r="J24" s="1532"/>
      <c r="K24" s="1532"/>
      <c r="L24" s="1532"/>
      <c r="M24" s="1532"/>
      <c r="N24" s="1532"/>
      <c r="O24" s="1532"/>
      <c r="P24" s="1532"/>
      <c r="Q24" s="1532"/>
      <c r="R24" s="1532"/>
      <c r="S24" s="1532"/>
      <c r="T24" s="1532"/>
      <c r="U24" s="1532"/>
      <c r="V24" s="1532"/>
      <c r="W24" s="1532"/>
      <c r="X24" s="1533"/>
      <c r="Y24" s="238" t="s">
        <v>62</v>
      </c>
      <c r="Z24" s="239"/>
      <c r="AA24" s="240"/>
      <c r="AB24" s="241"/>
      <c r="AC24" s="239"/>
      <c r="AD24" s="240"/>
      <c r="AE24" s="229" t="s">
        <v>550</v>
      </c>
      <c r="AF24" s="229"/>
      <c r="AG24" s="229"/>
      <c r="AH24" s="229"/>
      <c r="AI24" s="229"/>
      <c r="AJ24" s="217" t="s">
        <v>550</v>
      </c>
      <c r="AK24" s="217"/>
      <c r="AL24" s="217"/>
      <c r="AM24" s="217"/>
      <c r="AN24" s="217"/>
      <c r="AO24" s="217" t="s">
        <v>550</v>
      </c>
      <c r="AP24" s="217"/>
      <c r="AQ24" s="217"/>
      <c r="AR24" s="217"/>
      <c r="AS24" s="217"/>
      <c r="AT24" s="242" t="s">
        <v>150</v>
      </c>
      <c r="AU24" s="243"/>
      <c r="AV24" s="243"/>
      <c r="AW24" s="243"/>
      <c r="AX24" s="244"/>
      <c r="AY24" s="3"/>
      <c r="AZ24" s="2"/>
      <c r="BA24" s="2"/>
      <c r="BB24" s="2"/>
      <c r="BC24" s="2"/>
    </row>
    <row r="25" spans="1:55" ht="32.25" customHeight="1" x14ac:dyDescent="0.15">
      <c r="A25" s="251"/>
      <c r="B25" s="252"/>
      <c r="C25" s="252"/>
      <c r="D25" s="252"/>
      <c r="E25" s="252"/>
      <c r="F25" s="253"/>
      <c r="G25" s="1537"/>
      <c r="H25" s="1538"/>
      <c r="I25" s="1538"/>
      <c r="J25" s="1538"/>
      <c r="K25" s="1538"/>
      <c r="L25" s="1538"/>
      <c r="M25" s="1538"/>
      <c r="N25" s="1538"/>
      <c r="O25" s="1538"/>
      <c r="P25" s="1538"/>
      <c r="Q25" s="1538"/>
      <c r="R25" s="1538"/>
      <c r="S25" s="1538"/>
      <c r="T25" s="1538"/>
      <c r="U25" s="1538"/>
      <c r="V25" s="1538"/>
      <c r="W25" s="1538"/>
      <c r="X25" s="1539"/>
      <c r="Y25" s="256" t="s">
        <v>149</v>
      </c>
      <c r="Z25" s="257"/>
      <c r="AA25" s="258"/>
      <c r="AB25" s="622"/>
      <c r="AC25" s="257"/>
      <c r="AD25" s="258"/>
      <c r="AE25" s="242" t="s">
        <v>550</v>
      </c>
      <c r="AF25" s="243"/>
      <c r="AG25" s="243"/>
      <c r="AH25" s="243"/>
      <c r="AI25" s="259"/>
      <c r="AJ25" s="260" t="s">
        <v>550</v>
      </c>
      <c r="AK25" s="261"/>
      <c r="AL25" s="261"/>
      <c r="AM25" s="261"/>
      <c r="AN25" s="262"/>
      <c r="AO25" s="260" t="s">
        <v>550</v>
      </c>
      <c r="AP25" s="261"/>
      <c r="AQ25" s="261"/>
      <c r="AR25" s="261"/>
      <c r="AS25" s="262"/>
      <c r="AT25" s="260" t="s">
        <v>550</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267" t="s">
        <v>549</v>
      </c>
      <c r="H27" s="267"/>
      <c r="I27" s="267"/>
      <c r="J27" s="267"/>
      <c r="K27" s="267"/>
      <c r="L27" s="267"/>
      <c r="M27" s="267"/>
      <c r="N27" s="267"/>
      <c r="O27" s="267"/>
      <c r="P27" s="267"/>
      <c r="Q27" s="267"/>
      <c r="R27" s="267"/>
      <c r="S27" s="267"/>
      <c r="T27" s="267"/>
      <c r="U27" s="267"/>
      <c r="V27" s="267"/>
      <c r="W27" s="267"/>
      <c r="X27" s="267"/>
      <c r="Y27" s="269" t="s">
        <v>66</v>
      </c>
      <c r="Z27" s="270"/>
      <c r="AA27" s="271"/>
      <c r="AB27" s="272" t="s">
        <v>548</v>
      </c>
      <c r="AC27" s="273"/>
      <c r="AD27" s="274"/>
      <c r="AE27" s="275">
        <v>55322</v>
      </c>
      <c r="AF27" s="273"/>
      <c r="AG27" s="273"/>
      <c r="AH27" s="273"/>
      <c r="AI27" s="274"/>
      <c r="AJ27" s="275">
        <v>42353</v>
      </c>
      <c r="AK27" s="273"/>
      <c r="AL27" s="273"/>
      <c r="AM27" s="273"/>
      <c r="AN27" s="274"/>
      <c r="AO27" s="275">
        <v>32227</v>
      </c>
      <c r="AP27" s="273"/>
      <c r="AQ27" s="273"/>
      <c r="AR27" s="273"/>
      <c r="AS27" s="274"/>
      <c r="AT27" s="275">
        <v>51689</v>
      </c>
      <c r="AU27" s="273"/>
      <c r="AV27" s="273"/>
      <c r="AW27" s="273"/>
      <c r="AX27" s="276"/>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272" t="s">
        <v>146</v>
      </c>
      <c r="AC28" s="273"/>
      <c r="AD28" s="274"/>
      <c r="AE28" s="272" t="s">
        <v>547</v>
      </c>
      <c r="AF28" s="273"/>
      <c r="AG28" s="273"/>
      <c r="AH28" s="273"/>
      <c r="AI28" s="274"/>
      <c r="AJ28" s="272" t="s">
        <v>546</v>
      </c>
      <c r="AK28" s="273"/>
      <c r="AL28" s="273"/>
      <c r="AM28" s="273"/>
      <c r="AN28" s="274"/>
      <c r="AO28" s="272" t="s">
        <v>545</v>
      </c>
      <c r="AP28" s="273"/>
      <c r="AQ28" s="273"/>
      <c r="AR28" s="273"/>
      <c r="AS28" s="274"/>
      <c r="AT28" s="272" t="s">
        <v>544</v>
      </c>
      <c r="AU28" s="273"/>
      <c r="AV28" s="273"/>
      <c r="AW28" s="273"/>
      <c r="AX28" s="27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t="s">
        <v>543</v>
      </c>
      <c r="D30" s="297"/>
      <c r="E30" s="297"/>
      <c r="F30" s="297"/>
      <c r="G30" s="297"/>
      <c r="H30" s="297"/>
      <c r="I30" s="297"/>
      <c r="J30" s="297"/>
      <c r="K30" s="298"/>
      <c r="L30" s="299">
        <v>7</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f>SUM(L30:Q35)</f>
        <v>7</v>
      </c>
      <c r="M36" s="326"/>
      <c r="N36" s="326"/>
      <c r="O36" s="326"/>
      <c r="P36" s="326"/>
      <c r="Q36" s="327"/>
      <c r="R36" s="325">
        <f>SUM(R30:W35)</f>
        <v>0</v>
      </c>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740" t="s">
        <v>259</v>
      </c>
      <c r="AE40" s="509"/>
      <c r="AF40" s="509"/>
      <c r="AG40" s="1540" t="s">
        <v>542</v>
      </c>
      <c r="AH40" s="1541"/>
      <c r="AI40" s="1541"/>
      <c r="AJ40" s="1541"/>
      <c r="AK40" s="1541"/>
      <c r="AL40" s="1541"/>
      <c r="AM40" s="1541"/>
      <c r="AN40" s="1541"/>
      <c r="AO40" s="1541"/>
      <c r="AP40" s="1541"/>
      <c r="AQ40" s="1541"/>
      <c r="AR40" s="1541"/>
      <c r="AS40" s="1541"/>
      <c r="AT40" s="1541"/>
      <c r="AU40" s="1541"/>
      <c r="AV40" s="1541"/>
      <c r="AW40" s="1541"/>
      <c r="AX40" s="1542"/>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732" t="s">
        <v>259</v>
      </c>
      <c r="AE41" s="494"/>
      <c r="AF41" s="494"/>
      <c r="AG41" s="1543"/>
      <c r="AH41" s="1544"/>
      <c r="AI41" s="1544"/>
      <c r="AJ41" s="1544"/>
      <c r="AK41" s="1544"/>
      <c r="AL41" s="1544"/>
      <c r="AM41" s="1544"/>
      <c r="AN41" s="1544"/>
      <c r="AO41" s="1544"/>
      <c r="AP41" s="1544"/>
      <c r="AQ41" s="1544"/>
      <c r="AR41" s="1544"/>
      <c r="AS41" s="1544"/>
      <c r="AT41" s="1544"/>
      <c r="AU41" s="1544"/>
      <c r="AV41" s="1544"/>
      <c r="AW41" s="1544"/>
      <c r="AX41" s="1545"/>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733" t="s">
        <v>259</v>
      </c>
      <c r="AE42" s="515"/>
      <c r="AF42" s="515"/>
      <c r="AG42" s="1546"/>
      <c r="AH42" s="1547"/>
      <c r="AI42" s="1547"/>
      <c r="AJ42" s="1547"/>
      <c r="AK42" s="1547"/>
      <c r="AL42" s="1547"/>
      <c r="AM42" s="1547"/>
      <c r="AN42" s="1547"/>
      <c r="AO42" s="1547"/>
      <c r="AP42" s="1547"/>
      <c r="AQ42" s="1547"/>
      <c r="AR42" s="1547"/>
      <c r="AS42" s="1547"/>
      <c r="AT42" s="1547"/>
      <c r="AU42" s="1547"/>
      <c r="AV42" s="1547"/>
      <c r="AW42" s="1547"/>
      <c r="AX42" s="1548"/>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723" t="s">
        <v>261</v>
      </c>
      <c r="AE43" s="475"/>
      <c r="AF43" s="475"/>
      <c r="AG43" s="487" t="s">
        <v>541</v>
      </c>
      <c r="AH43" s="750"/>
      <c r="AI43" s="750"/>
      <c r="AJ43" s="750"/>
      <c r="AK43" s="750"/>
      <c r="AL43" s="750"/>
      <c r="AM43" s="750"/>
      <c r="AN43" s="750"/>
      <c r="AO43" s="750"/>
      <c r="AP43" s="750"/>
      <c r="AQ43" s="750"/>
      <c r="AR43" s="750"/>
      <c r="AS43" s="750"/>
      <c r="AT43" s="750"/>
      <c r="AU43" s="750"/>
      <c r="AV43" s="750"/>
      <c r="AW43" s="750"/>
      <c r="AX43" s="1549"/>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732" t="s">
        <v>259</v>
      </c>
      <c r="AE44" s="494"/>
      <c r="AF44" s="494"/>
      <c r="AG44" s="1550"/>
      <c r="AH44" s="753"/>
      <c r="AI44" s="753"/>
      <c r="AJ44" s="753"/>
      <c r="AK44" s="753"/>
      <c r="AL44" s="753"/>
      <c r="AM44" s="753"/>
      <c r="AN44" s="753"/>
      <c r="AO44" s="753"/>
      <c r="AP44" s="753"/>
      <c r="AQ44" s="753"/>
      <c r="AR44" s="753"/>
      <c r="AS44" s="753"/>
      <c r="AT44" s="753"/>
      <c r="AU44" s="753"/>
      <c r="AV44" s="753"/>
      <c r="AW44" s="753"/>
      <c r="AX44" s="1551"/>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732" t="s">
        <v>259</v>
      </c>
      <c r="AE45" s="494"/>
      <c r="AF45" s="494"/>
      <c r="AG45" s="1550"/>
      <c r="AH45" s="753"/>
      <c r="AI45" s="753"/>
      <c r="AJ45" s="753"/>
      <c r="AK45" s="753"/>
      <c r="AL45" s="753"/>
      <c r="AM45" s="753"/>
      <c r="AN45" s="753"/>
      <c r="AO45" s="753"/>
      <c r="AP45" s="753"/>
      <c r="AQ45" s="753"/>
      <c r="AR45" s="753"/>
      <c r="AS45" s="753"/>
      <c r="AT45" s="753"/>
      <c r="AU45" s="753"/>
      <c r="AV45" s="753"/>
      <c r="AW45" s="753"/>
      <c r="AX45" s="1551"/>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732" t="s">
        <v>261</v>
      </c>
      <c r="AE46" s="494"/>
      <c r="AF46" s="494"/>
      <c r="AG46" s="1550"/>
      <c r="AH46" s="753"/>
      <c r="AI46" s="753"/>
      <c r="AJ46" s="753"/>
      <c r="AK46" s="753"/>
      <c r="AL46" s="753"/>
      <c r="AM46" s="753"/>
      <c r="AN46" s="753"/>
      <c r="AO46" s="753"/>
      <c r="AP46" s="753"/>
      <c r="AQ46" s="753"/>
      <c r="AR46" s="753"/>
      <c r="AS46" s="753"/>
      <c r="AT46" s="753"/>
      <c r="AU46" s="753"/>
      <c r="AV46" s="753"/>
      <c r="AW46" s="753"/>
      <c r="AX46" s="1551"/>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732" t="s">
        <v>259</v>
      </c>
      <c r="AE47" s="494"/>
      <c r="AF47" s="494"/>
      <c r="AG47" s="1550"/>
      <c r="AH47" s="753"/>
      <c r="AI47" s="753"/>
      <c r="AJ47" s="753"/>
      <c r="AK47" s="753"/>
      <c r="AL47" s="753"/>
      <c r="AM47" s="753"/>
      <c r="AN47" s="753"/>
      <c r="AO47" s="753"/>
      <c r="AP47" s="753"/>
      <c r="AQ47" s="753"/>
      <c r="AR47" s="753"/>
      <c r="AS47" s="753"/>
      <c r="AT47" s="753"/>
      <c r="AU47" s="753"/>
      <c r="AV47" s="753"/>
      <c r="AW47" s="753"/>
      <c r="AX47" s="1551"/>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733" t="s">
        <v>261</v>
      </c>
      <c r="AE48" s="515"/>
      <c r="AF48" s="515"/>
      <c r="AG48" s="1552"/>
      <c r="AH48" s="756"/>
      <c r="AI48" s="756"/>
      <c r="AJ48" s="756"/>
      <c r="AK48" s="756"/>
      <c r="AL48" s="756"/>
      <c r="AM48" s="756"/>
      <c r="AN48" s="756"/>
      <c r="AO48" s="756"/>
      <c r="AP48" s="756"/>
      <c r="AQ48" s="756"/>
      <c r="AR48" s="756"/>
      <c r="AS48" s="756"/>
      <c r="AT48" s="756"/>
      <c r="AU48" s="756"/>
      <c r="AV48" s="756"/>
      <c r="AW48" s="756"/>
      <c r="AX48" s="1553"/>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723" t="s">
        <v>259</v>
      </c>
      <c r="AE49" s="475"/>
      <c r="AF49" s="475"/>
      <c r="AG49" s="1560" t="s">
        <v>540</v>
      </c>
      <c r="AH49" s="1561"/>
      <c r="AI49" s="1561"/>
      <c r="AJ49" s="1561"/>
      <c r="AK49" s="1561"/>
      <c r="AL49" s="1561"/>
      <c r="AM49" s="1561"/>
      <c r="AN49" s="1561"/>
      <c r="AO49" s="1561"/>
      <c r="AP49" s="1561"/>
      <c r="AQ49" s="1561"/>
      <c r="AR49" s="1561"/>
      <c r="AS49" s="1561"/>
      <c r="AT49" s="1561"/>
      <c r="AU49" s="1561"/>
      <c r="AV49" s="1561"/>
      <c r="AW49" s="1561"/>
      <c r="AX49" s="1562"/>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732" t="s">
        <v>259</v>
      </c>
      <c r="AE50" s="494"/>
      <c r="AF50" s="494"/>
      <c r="AG50" s="1543"/>
      <c r="AH50" s="1544"/>
      <c r="AI50" s="1544"/>
      <c r="AJ50" s="1544"/>
      <c r="AK50" s="1544"/>
      <c r="AL50" s="1544"/>
      <c r="AM50" s="1544"/>
      <c r="AN50" s="1544"/>
      <c r="AO50" s="1544"/>
      <c r="AP50" s="1544"/>
      <c r="AQ50" s="1544"/>
      <c r="AR50" s="1544"/>
      <c r="AS50" s="1544"/>
      <c r="AT50" s="1544"/>
      <c r="AU50" s="1544"/>
      <c r="AV50" s="1544"/>
      <c r="AW50" s="1544"/>
      <c r="AX50" s="1545"/>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732" t="s">
        <v>259</v>
      </c>
      <c r="AE51" s="494"/>
      <c r="AF51" s="494"/>
      <c r="AG51" s="1546"/>
      <c r="AH51" s="1547"/>
      <c r="AI51" s="1547"/>
      <c r="AJ51" s="1547"/>
      <c r="AK51" s="1547"/>
      <c r="AL51" s="1547"/>
      <c r="AM51" s="1547"/>
      <c r="AN51" s="1547"/>
      <c r="AO51" s="1547"/>
      <c r="AP51" s="1547"/>
      <c r="AQ51" s="1547"/>
      <c r="AR51" s="1547"/>
      <c r="AS51" s="1547"/>
      <c r="AT51" s="1547"/>
      <c r="AU51" s="1547"/>
      <c r="AV51" s="1547"/>
      <c r="AW51" s="1547"/>
      <c r="AX51" s="1548"/>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723" t="s">
        <v>261</v>
      </c>
      <c r="AE52" s="475"/>
      <c r="AF52" s="475"/>
      <c r="AG52" s="427" t="s">
        <v>261</v>
      </c>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1554" t="s">
        <v>261</v>
      </c>
      <c r="H54" s="494"/>
      <c r="I54" s="494"/>
      <c r="J54" s="494"/>
      <c r="K54" s="494"/>
      <c r="L54" s="494"/>
      <c r="M54" s="494"/>
      <c r="N54" s="494"/>
      <c r="O54" s="494"/>
      <c r="P54" s="494"/>
      <c r="Q54" s="494"/>
      <c r="R54" s="494"/>
      <c r="S54" s="1555"/>
      <c r="T54" s="1556" t="s">
        <v>261</v>
      </c>
      <c r="U54" s="494"/>
      <c r="V54" s="494"/>
      <c r="W54" s="494"/>
      <c r="X54" s="494"/>
      <c r="Y54" s="494"/>
      <c r="Z54" s="494"/>
      <c r="AA54" s="494"/>
      <c r="AB54" s="494"/>
      <c r="AC54" s="494"/>
      <c r="AD54" s="494"/>
      <c r="AE54" s="494"/>
      <c r="AF54" s="494"/>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1557" t="s">
        <v>261</v>
      </c>
      <c r="H55" s="515"/>
      <c r="I55" s="515"/>
      <c r="J55" s="515"/>
      <c r="K55" s="515"/>
      <c r="L55" s="515"/>
      <c r="M55" s="515"/>
      <c r="N55" s="515"/>
      <c r="O55" s="515"/>
      <c r="P55" s="515"/>
      <c r="Q55" s="515"/>
      <c r="R55" s="515"/>
      <c r="S55" s="1558"/>
      <c r="T55" s="1559" t="s">
        <v>261</v>
      </c>
      <c r="U55" s="261"/>
      <c r="V55" s="261"/>
      <c r="W55" s="261"/>
      <c r="X55" s="261"/>
      <c r="Y55" s="261"/>
      <c r="Z55" s="261"/>
      <c r="AA55" s="261"/>
      <c r="AB55" s="261"/>
      <c r="AC55" s="261"/>
      <c r="AD55" s="261"/>
      <c r="AE55" s="261"/>
      <c r="AF55" s="261"/>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416" t="s">
        <v>539</v>
      </c>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row>
    <row r="57" spans="1:50" ht="66.75" customHeight="1" thickBot="1" x14ac:dyDescent="0.2">
      <c r="A57" s="411"/>
      <c r="B57" s="412"/>
      <c r="C57" s="419" t="s">
        <v>538</v>
      </c>
      <c r="D57" s="420"/>
      <c r="E57" s="420"/>
      <c r="F57" s="421"/>
      <c r="G57" s="422" t="s">
        <v>537</v>
      </c>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3"/>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v>56</v>
      </c>
      <c r="L67" s="486"/>
      <c r="M67" s="486"/>
      <c r="N67" s="486"/>
      <c r="O67" s="486"/>
      <c r="P67" s="486"/>
      <c r="Q67" s="486"/>
      <c r="R67" s="486"/>
      <c r="S67" s="445" t="s">
        <v>121</v>
      </c>
      <c r="T67" s="449"/>
      <c r="U67" s="449"/>
      <c r="V67" s="449"/>
      <c r="W67" s="449"/>
      <c r="X67" s="449"/>
      <c r="Y67" s="449"/>
      <c r="Z67" s="465"/>
      <c r="AA67" s="485">
        <v>81</v>
      </c>
      <c r="AB67" s="486"/>
      <c r="AC67" s="486"/>
      <c r="AD67" s="486"/>
      <c r="AE67" s="486"/>
      <c r="AF67" s="486"/>
      <c r="AG67" s="486"/>
      <c r="AH67" s="486"/>
      <c r="AI67" s="445" t="s">
        <v>122</v>
      </c>
      <c r="AJ67" s="446"/>
      <c r="AK67" s="446"/>
      <c r="AL67" s="446"/>
      <c r="AM67" s="446"/>
      <c r="AN67" s="446"/>
      <c r="AO67" s="446"/>
      <c r="AP67" s="447"/>
      <c r="AQ67" s="471">
        <v>192</v>
      </c>
      <c r="AR67" s="471"/>
      <c r="AS67" s="471"/>
      <c r="AT67" s="471"/>
      <c r="AU67" s="471"/>
      <c r="AV67" s="471"/>
      <c r="AW67" s="471"/>
      <c r="AX67" s="47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1" ht="21.75" customHeight="1" thickBot="1" x14ac:dyDescent="0.2">
      <c r="AJ1" s="69" t="s">
        <v>0</v>
      </c>
      <c r="AK1" s="69"/>
      <c r="AL1" s="69"/>
      <c r="AM1" s="69"/>
      <c r="AN1" s="69"/>
      <c r="AO1" s="69"/>
      <c r="AP1" s="69"/>
      <c r="AQ1" s="577" t="str">
        <f ca="1">RIGHT(CELL("filename",AQ1),LEN(CELL("filename",AQ1))-FIND("]",CELL("filename",AQ1)))</f>
        <v>190</v>
      </c>
      <c r="AR1" s="577"/>
      <c r="AS1" s="577"/>
      <c r="AT1" s="577"/>
      <c r="AU1" s="577"/>
      <c r="AV1" s="577"/>
      <c r="AW1" s="577"/>
      <c r="AX1" s="577"/>
    </row>
    <row r="2" spans="1:51"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1" ht="40.5" x14ac:dyDescent="0.15">
      <c r="A3" s="76" t="s">
        <v>3</v>
      </c>
      <c r="B3" s="77"/>
      <c r="C3" s="77"/>
      <c r="D3" s="77"/>
      <c r="E3" s="77"/>
      <c r="F3" s="77"/>
      <c r="G3" s="872" t="s">
        <v>594</v>
      </c>
      <c r="H3" s="873"/>
      <c r="I3" s="873"/>
      <c r="J3" s="873"/>
      <c r="K3" s="873"/>
      <c r="L3" s="873"/>
      <c r="M3" s="873"/>
      <c r="N3" s="873"/>
      <c r="O3" s="873"/>
      <c r="P3" s="873"/>
      <c r="Q3" s="873"/>
      <c r="R3" s="873"/>
      <c r="S3" s="873"/>
      <c r="T3" s="873"/>
      <c r="U3" s="873"/>
      <c r="V3" s="873"/>
      <c r="W3" s="873"/>
      <c r="X3" s="873"/>
      <c r="Y3" s="80" t="s">
        <v>176</v>
      </c>
      <c r="Z3" s="580"/>
      <c r="AA3" s="580"/>
      <c r="AB3" s="580"/>
      <c r="AC3" s="580"/>
      <c r="AD3" s="581"/>
      <c r="AE3" s="779" t="s">
        <v>593</v>
      </c>
      <c r="AF3" s="580"/>
      <c r="AG3" s="580"/>
      <c r="AH3" s="580"/>
      <c r="AI3" s="580"/>
      <c r="AJ3" s="580"/>
      <c r="AK3" s="580"/>
      <c r="AL3" s="580"/>
      <c r="AM3" s="580"/>
      <c r="AN3" s="580"/>
      <c r="AO3" s="580"/>
      <c r="AP3" s="581"/>
      <c r="AQ3" s="85" t="s">
        <v>7</v>
      </c>
      <c r="AR3" s="580"/>
      <c r="AS3" s="580"/>
      <c r="AT3" s="580"/>
      <c r="AU3" s="580"/>
      <c r="AV3" s="580"/>
      <c r="AW3" s="580"/>
      <c r="AX3" s="582"/>
      <c r="AY3" s="33" t="s">
        <v>592</v>
      </c>
    </row>
    <row r="4" spans="1:51" ht="30" customHeight="1" x14ac:dyDescent="0.15">
      <c r="A4" s="104" t="s">
        <v>8</v>
      </c>
      <c r="B4" s="105"/>
      <c r="C4" s="105"/>
      <c r="D4" s="105"/>
      <c r="E4" s="105"/>
      <c r="F4" s="106"/>
      <c r="G4" s="776" t="s">
        <v>591</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590</v>
      </c>
      <c r="AF4" s="569"/>
      <c r="AG4" s="569"/>
      <c r="AH4" s="569"/>
      <c r="AI4" s="569"/>
      <c r="AJ4" s="569"/>
      <c r="AK4" s="569"/>
      <c r="AL4" s="569"/>
      <c r="AM4" s="569"/>
      <c r="AN4" s="569"/>
      <c r="AO4" s="569"/>
      <c r="AP4" s="570"/>
      <c r="AQ4" s="601" t="s">
        <v>589</v>
      </c>
      <c r="AR4" s="602"/>
      <c r="AS4" s="602"/>
      <c r="AT4" s="602"/>
      <c r="AU4" s="602"/>
      <c r="AV4" s="602"/>
      <c r="AW4" s="602"/>
      <c r="AX4" s="603"/>
    </row>
    <row r="5" spans="1:51" ht="30" customHeight="1" x14ac:dyDescent="0.15">
      <c r="A5" s="118" t="s">
        <v>13</v>
      </c>
      <c r="B5" s="119"/>
      <c r="C5" s="119"/>
      <c r="D5" s="119"/>
      <c r="E5" s="119"/>
      <c r="F5" s="119"/>
      <c r="G5" s="770" t="s">
        <v>283</v>
      </c>
      <c r="H5" s="243"/>
      <c r="I5" s="243"/>
      <c r="J5" s="243"/>
      <c r="K5" s="243"/>
      <c r="L5" s="243"/>
      <c r="M5" s="243"/>
      <c r="N5" s="243"/>
      <c r="O5" s="243"/>
      <c r="P5" s="243"/>
      <c r="Q5" s="243"/>
      <c r="R5" s="243"/>
      <c r="S5" s="243"/>
      <c r="T5" s="243"/>
      <c r="U5" s="243"/>
      <c r="V5" s="243"/>
      <c r="W5" s="243"/>
      <c r="X5" s="243"/>
      <c r="Y5" s="122" t="s">
        <v>15</v>
      </c>
      <c r="Z5" s="123"/>
      <c r="AA5" s="123"/>
      <c r="AB5" s="123"/>
      <c r="AC5" s="123"/>
      <c r="AD5" s="124"/>
      <c r="AE5" s="1598" t="s">
        <v>588</v>
      </c>
      <c r="AF5" s="576"/>
      <c r="AG5" s="576"/>
      <c r="AH5" s="576"/>
      <c r="AI5" s="576"/>
      <c r="AJ5" s="576"/>
      <c r="AK5" s="576"/>
      <c r="AL5" s="576"/>
      <c r="AM5" s="576"/>
      <c r="AN5" s="576"/>
      <c r="AO5" s="576"/>
      <c r="AP5" s="576"/>
      <c r="AQ5" s="243"/>
      <c r="AR5" s="243"/>
      <c r="AS5" s="243"/>
      <c r="AT5" s="243"/>
      <c r="AU5" s="243"/>
      <c r="AV5" s="243"/>
      <c r="AW5" s="243"/>
      <c r="AX5" s="244"/>
    </row>
    <row r="6" spans="1:51" ht="39.950000000000003" customHeight="1" x14ac:dyDescent="0.15">
      <c r="A6" s="87" t="s">
        <v>17</v>
      </c>
      <c r="B6" s="88"/>
      <c r="C6" s="88"/>
      <c r="D6" s="88"/>
      <c r="E6" s="88"/>
      <c r="F6" s="88"/>
      <c r="G6" s="774" t="s">
        <v>587</v>
      </c>
      <c r="H6" s="775"/>
      <c r="I6" s="775"/>
      <c r="J6" s="775"/>
      <c r="K6" s="775"/>
      <c r="L6" s="775"/>
      <c r="M6" s="775"/>
      <c r="N6" s="775"/>
      <c r="O6" s="775"/>
      <c r="P6" s="775"/>
      <c r="Q6" s="775"/>
      <c r="R6" s="775"/>
      <c r="S6" s="775"/>
      <c r="T6" s="775"/>
      <c r="U6" s="775"/>
      <c r="V6" s="559"/>
      <c r="W6" s="559"/>
      <c r="X6" s="559"/>
      <c r="Y6" s="93" t="s">
        <v>169</v>
      </c>
      <c r="Z6" s="243"/>
      <c r="AA6" s="243"/>
      <c r="AB6" s="243"/>
      <c r="AC6" s="243"/>
      <c r="AD6" s="259"/>
      <c r="AE6" s="96" t="s">
        <v>163</v>
      </c>
      <c r="AF6" s="560"/>
      <c r="AG6" s="560"/>
      <c r="AH6" s="560"/>
      <c r="AI6" s="560"/>
      <c r="AJ6" s="560"/>
      <c r="AK6" s="560"/>
      <c r="AL6" s="560"/>
      <c r="AM6" s="560"/>
      <c r="AN6" s="560"/>
      <c r="AO6" s="560"/>
      <c r="AP6" s="560"/>
      <c r="AQ6" s="560"/>
      <c r="AR6" s="560"/>
      <c r="AS6" s="560"/>
      <c r="AT6" s="560"/>
      <c r="AU6" s="560"/>
      <c r="AV6" s="560"/>
      <c r="AW6" s="560"/>
      <c r="AX6" s="561"/>
    </row>
    <row r="7" spans="1:51" ht="103.7" customHeight="1" x14ac:dyDescent="0.15">
      <c r="A7" s="99" t="s">
        <v>21</v>
      </c>
      <c r="B7" s="100"/>
      <c r="C7" s="100"/>
      <c r="D7" s="100"/>
      <c r="E7" s="100"/>
      <c r="F7" s="100"/>
      <c r="G7" s="1595" t="s">
        <v>586</v>
      </c>
      <c r="H7" s="1596"/>
      <c r="I7" s="1596"/>
      <c r="J7" s="1596"/>
      <c r="K7" s="1596"/>
      <c r="L7" s="1596"/>
      <c r="M7" s="1596"/>
      <c r="N7" s="1596"/>
      <c r="O7" s="1596"/>
      <c r="P7" s="1596"/>
      <c r="Q7" s="1596"/>
      <c r="R7" s="1596"/>
      <c r="S7" s="1596"/>
      <c r="T7" s="1596"/>
      <c r="U7" s="1596"/>
      <c r="V7" s="1596"/>
      <c r="W7" s="1596"/>
      <c r="X7" s="1596"/>
      <c r="Y7" s="1596"/>
      <c r="Z7" s="1596"/>
      <c r="AA7" s="1596"/>
      <c r="AB7" s="1596"/>
      <c r="AC7" s="1596"/>
      <c r="AD7" s="1596"/>
      <c r="AE7" s="1596"/>
      <c r="AF7" s="1596"/>
      <c r="AG7" s="1596"/>
      <c r="AH7" s="1596"/>
      <c r="AI7" s="1596"/>
      <c r="AJ7" s="1596"/>
      <c r="AK7" s="1596"/>
      <c r="AL7" s="1596"/>
      <c r="AM7" s="1596"/>
      <c r="AN7" s="1596"/>
      <c r="AO7" s="1596"/>
      <c r="AP7" s="1596"/>
      <c r="AQ7" s="1596"/>
      <c r="AR7" s="1596"/>
      <c r="AS7" s="1596"/>
      <c r="AT7" s="1596"/>
      <c r="AU7" s="1596"/>
      <c r="AV7" s="1596"/>
      <c r="AW7" s="1596"/>
      <c r="AX7" s="1597"/>
    </row>
    <row r="8" spans="1:51" ht="137.25" customHeight="1" x14ac:dyDescent="0.15">
      <c r="A8" s="99" t="s">
        <v>23</v>
      </c>
      <c r="B8" s="100"/>
      <c r="C8" s="100"/>
      <c r="D8" s="100"/>
      <c r="E8" s="100"/>
      <c r="F8" s="100"/>
      <c r="G8" s="1595" t="s">
        <v>585</v>
      </c>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1596"/>
      <c r="AN8" s="1596"/>
      <c r="AO8" s="1596"/>
      <c r="AP8" s="1596"/>
      <c r="AQ8" s="1596"/>
      <c r="AR8" s="1596"/>
      <c r="AS8" s="1596"/>
      <c r="AT8" s="1596"/>
      <c r="AU8" s="1596"/>
      <c r="AV8" s="1596"/>
      <c r="AW8" s="1596"/>
      <c r="AX8" s="1597"/>
    </row>
    <row r="9" spans="1:51"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1"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1" ht="21" customHeight="1" x14ac:dyDescent="0.15">
      <c r="A11" s="136"/>
      <c r="B11" s="137"/>
      <c r="C11" s="137"/>
      <c r="D11" s="137"/>
      <c r="E11" s="137"/>
      <c r="F11" s="138"/>
      <c r="G11" s="148" t="s">
        <v>33</v>
      </c>
      <c r="H11" s="149"/>
      <c r="I11" s="154" t="s">
        <v>34</v>
      </c>
      <c r="J11" s="155"/>
      <c r="K11" s="155"/>
      <c r="L11" s="155"/>
      <c r="M11" s="155"/>
      <c r="N11" s="155"/>
      <c r="O11" s="156"/>
      <c r="P11" s="609">
        <v>5</v>
      </c>
      <c r="Q11" s="609"/>
      <c r="R11" s="609"/>
      <c r="S11" s="609"/>
      <c r="T11" s="609"/>
      <c r="U11" s="609"/>
      <c r="V11" s="609"/>
      <c r="W11" s="609">
        <v>4</v>
      </c>
      <c r="X11" s="609"/>
      <c r="Y11" s="609"/>
      <c r="Z11" s="609"/>
      <c r="AA11" s="609"/>
      <c r="AB11" s="609"/>
      <c r="AC11" s="609"/>
      <c r="AD11" s="609">
        <v>4</v>
      </c>
      <c r="AE11" s="609"/>
      <c r="AF11" s="609"/>
      <c r="AG11" s="609"/>
      <c r="AH11" s="609"/>
      <c r="AI11" s="609"/>
      <c r="AJ11" s="609"/>
      <c r="AK11" s="609">
        <v>5</v>
      </c>
      <c r="AL11" s="609"/>
      <c r="AM11" s="609"/>
      <c r="AN11" s="609"/>
      <c r="AO11" s="609"/>
      <c r="AP11" s="609"/>
      <c r="AQ11" s="609"/>
      <c r="AR11" s="565"/>
      <c r="AS11" s="565"/>
      <c r="AT11" s="565"/>
      <c r="AU11" s="565"/>
      <c r="AV11" s="565"/>
      <c r="AW11" s="565"/>
      <c r="AX11" s="566"/>
    </row>
    <row r="12" spans="1:51" ht="21" customHeight="1" x14ac:dyDescent="0.15">
      <c r="A12" s="136"/>
      <c r="B12" s="137"/>
      <c r="C12" s="137"/>
      <c r="D12" s="137"/>
      <c r="E12" s="137"/>
      <c r="F12" s="138"/>
      <c r="G12" s="150"/>
      <c r="H12" s="151"/>
      <c r="I12" s="160" t="s">
        <v>35</v>
      </c>
      <c r="J12" s="161"/>
      <c r="K12" s="161"/>
      <c r="L12" s="161"/>
      <c r="M12" s="161"/>
      <c r="N12" s="161"/>
      <c r="O12" s="162"/>
      <c r="P12" s="553" t="s">
        <v>163</v>
      </c>
      <c r="Q12" s="553"/>
      <c r="R12" s="553"/>
      <c r="S12" s="553"/>
      <c r="T12" s="553"/>
      <c r="U12" s="553"/>
      <c r="V12" s="553"/>
      <c r="W12" s="553" t="s">
        <v>583</v>
      </c>
      <c r="X12" s="553"/>
      <c r="Y12" s="553"/>
      <c r="Z12" s="553"/>
      <c r="AA12" s="553"/>
      <c r="AB12" s="553"/>
      <c r="AC12" s="553"/>
      <c r="AD12" s="553" t="s">
        <v>583</v>
      </c>
      <c r="AE12" s="553"/>
      <c r="AF12" s="553"/>
      <c r="AG12" s="553"/>
      <c r="AH12" s="553"/>
      <c r="AI12" s="553"/>
      <c r="AJ12" s="553"/>
      <c r="AK12" s="553" t="s">
        <v>163</v>
      </c>
      <c r="AL12" s="553"/>
      <c r="AM12" s="553"/>
      <c r="AN12" s="553"/>
      <c r="AO12" s="553"/>
      <c r="AP12" s="553"/>
      <c r="AQ12" s="553"/>
      <c r="AR12" s="554"/>
      <c r="AS12" s="554"/>
      <c r="AT12" s="554"/>
      <c r="AU12" s="554"/>
      <c r="AV12" s="554"/>
      <c r="AW12" s="554"/>
      <c r="AX12" s="555"/>
    </row>
    <row r="13" spans="1:51" ht="21" customHeight="1" x14ac:dyDescent="0.15">
      <c r="A13" s="136"/>
      <c r="B13" s="137"/>
      <c r="C13" s="137"/>
      <c r="D13" s="137"/>
      <c r="E13" s="137"/>
      <c r="F13" s="138"/>
      <c r="G13" s="150"/>
      <c r="H13" s="151"/>
      <c r="I13" s="160" t="s">
        <v>36</v>
      </c>
      <c r="J13" s="164"/>
      <c r="K13" s="164"/>
      <c r="L13" s="164"/>
      <c r="M13" s="164"/>
      <c r="N13" s="164"/>
      <c r="O13" s="165"/>
      <c r="P13" s="545" t="s">
        <v>583</v>
      </c>
      <c r="Q13" s="546"/>
      <c r="R13" s="546"/>
      <c r="S13" s="546"/>
      <c r="T13" s="546"/>
      <c r="U13" s="546"/>
      <c r="V13" s="548"/>
      <c r="W13" s="545" t="s">
        <v>583</v>
      </c>
      <c r="X13" s="546"/>
      <c r="Y13" s="546"/>
      <c r="Z13" s="546"/>
      <c r="AA13" s="546"/>
      <c r="AB13" s="546"/>
      <c r="AC13" s="548"/>
      <c r="AD13" s="545" t="s">
        <v>583</v>
      </c>
      <c r="AE13" s="546"/>
      <c r="AF13" s="546"/>
      <c r="AG13" s="546"/>
      <c r="AH13" s="546"/>
      <c r="AI13" s="546"/>
      <c r="AJ13" s="548"/>
      <c r="AK13" s="545" t="s">
        <v>163</v>
      </c>
      <c r="AL13" s="546"/>
      <c r="AM13" s="546"/>
      <c r="AN13" s="546"/>
      <c r="AO13" s="546"/>
      <c r="AP13" s="546"/>
      <c r="AQ13" s="548"/>
      <c r="AR13" s="545"/>
      <c r="AS13" s="546"/>
      <c r="AT13" s="546"/>
      <c r="AU13" s="546"/>
      <c r="AV13" s="546"/>
      <c r="AW13" s="546"/>
      <c r="AX13" s="547"/>
    </row>
    <row r="14" spans="1:51" ht="21" customHeight="1" x14ac:dyDescent="0.15">
      <c r="A14" s="136"/>
      <c r="B14" s="137"/>
      <c r="C14" s="137"/>
      <c r="D14" s="137"/>
      <c r="E14" s="137"/>
      <c r="F14" s="138"/>
      <c r="G14" s="150"/>
      <c r="H14" s="151"/>
      <c r="I14" s="160" t="s">
        <v>38</v>
      </c>
      <c r="J14" s="164"/>
      <c r="K14" s="164"/>
      <c r="L14" s="164"/>
      <c r="M14" s="164"/>
      <c r="N14" s="164"/>
      <c r="O14" s="165"/>
      <c r="P14" s="545" t="s">
        <v>583</v>
      </c>
      <c r="Q14" s="546"/>
      <c r="R14" s="546"/>
      <c r="S14" s="546"/>
      <c r="T14" s="546"/>
      <c r="U14" s="546"/>
      <c r="V14" s="548"/>
      <c r="W14" s="545" t="s">
        <v>583</v>
      </c>
      <c r="X14" s="546"/>
      <c r="Y14" s="546"/>
      <c r="Z14" s="546"/>
      <c r="AA14" s="546"/>
      <c r="AB14" s="546"/>
      <c r="AC14" s="548"/>
      <c r="AD14" s="545" t="s">
        <v>583</v>
      </c>
      <c r="AE14" s="546"/>
      <c r="AF14" s="546"/>
      <c r="AG14" s="546"/>
      <c r="AH14" s="546"/>
      <c r="AI14" s="546"/>
      <c r="AJ14" s="548"/>
      <c r="AK14" s="545" t="s">
        <v>988</v>
      </c>
      <c r="AL14" s="546"/>
      <c r="AM14" s="546"/>
      <c r="AN14" s="546"/>
      <c r="AO14" s="546"/>
      <c r="AP14" s="546"/>
      <c r="AQ14" s="548"/>
      <c r="AR14" s="549"/>
      <c r="AS14" s="550"/>
      <c r="AT14" s="550"/>
      <c r="AU14" s="550"/>
      <c r="AV14" s="550"/>
      <c r="AW14" s="550"/>
      <c r="AX14" s="551"/>
    </row>
    <row r="15" spans="1:51" ht="24.75" customHeight="1" x14ac:dyDescent="0.15">
      <c r="A15" s="136"/>
      <c r="B15" s="137"/>
      <c r="C15" s="137"/>
      <c r="D15" s="137"/>
      <c r="E15" s="137"/>
      <c r="F15" s="138"/>
      <c r="G15" s="150"/>
      <c r="H15" s="151"/>
      <c r="I15" s="160" t="s">
        <v>39</v>
      </c>
      <c r="J15" s="161"/>
      <c r="K15" s="161"/>
      <c r="L15" s="161"/>
      <c r="M15" s="161"/>
      <c r="N15" s="161"/>
      <c r="O15" s="162"/>
      <c r="P15" s="553" t="s">
        <v>583</v>
      </c>
      <c r="Q15" s="553"/>
      <c r="R15" s="553"/>
      <c r="S15" s="553"/>
      <c r="T15" s="553"/>
      <c r="U15" s="553"/>
      <c r="V15" s="553"/>
      <c r="W15" s="553" t="s">
        <v>583</v>
      </c>
      <c r="X15" s="553"/>
      <c r="Y15" s="553"/>
      <c r="Z15" s="553"/>
      <c r="AA15" s="553"/>
      <c r="AB15" s="553"/>
      <c r="AC15" s="553"/>
      <c r="AD15" s="553" t="s">
        <v>583</v>
      </c>
      <c r="AE15" s="553"/>
      <c r="AF15" s="553"/>
      <c r="AG15" s="553"/>
      <c r="AH15" s="553"/>
      <c r="AI15" s="553"/>
      <c r="AJ15" s="553"/>
      <c r="AK15" s="553" t="s">
        <v>988</v>
      </c>
      <c r="AL15" s="553"/>
      <c r="AM15" s="553"/>
      <c r="AN15" s="553"/>
      <c r="AO15" s="553"/>
      <c r="AP15" s="553"/>
      <c r="AQ15" s="553"/>
      <c r="AR15" s="554"/>
      <c r="AS15" s="554"/>
      <c r="AT15" s="554"/>
      <c r="AU15" s="554"/>
      <c r="AV15" s="554"/>
      <c r="AW15" s="554"/>
      <c r="AX15" s="555"/>
    </row>
    <row r="16" spans="1:51" ht="24.75" customHeight="1" x14ac:dyDescent="0.15">
      <c r="A16" s="136"/>
      <c r="B16" s="137"/>
      <c r="C16" s="137"/>
      <c r="D16" s="137"/>
      <c r="E16" s="137"/>
      <c r="F16" s="138"/>
      <c r="G16" s="152"/>
      <c r="H16" s="153"/>
      <c r="I16" s="177" t="s">
        <v>40</v>
      </c>
      <c r="J16" s="178"/>
      <c r="K16" s="178"/>
      <c r="L16" s="178"/>
      <c r="M16" s="178"/>
      <c r="N16" s="178"/>
      <c r="O16" s="179"/>
      <c r="P16" s="539">
        <v>5</v>
      </c>
      <c r="Q16" s="539"/>
      <c r="R16" s="539"/>
      <c r="S16" s="539"/>
      <c r="T16" s="539"/>
      <c r="U16" s="539"/>
      <c r="V16" s="539"/>
      <c r="W16" s="539">
        <v>4</v>
      </c>
      <c r="X16" s="539"/>
      <c r="Y16" s="539"/>
      <c r="Z16" s="539"/>
      <c r="AA16" s="539"/>
      <c r="AB16" s="539"/>
      <c r="AC16" s="539"/>
      <c r="AD16" s="539">
        <v>4</v>
      </c>
      <c r="AE16" s="539"/>
      <c r="AF16" s="539"/>
      <c r="AG16" s="539"/>
      <c r="AH16" s="539"/>
      <c r="AI16" s="539"/>
      <c r="AJ16" s="539"/>
      <c r="AK16" s="539" t="s">
        <v>989</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5</v>
      </c>
      <c r="Q17" s="225"/>
      <c r="R17" s="225"/>
      <c r="S17" s="225"/>
      <c r="T17" s="225"/>
      <c r="U17" s="225"/>
      <c r="V17" s="225"/>
      <c r="W17" s="225">
        <v>4</v>
      </c>
      <c r="X17" s="225"/>
      <c r="Y17" s="225"/>
      <c r="Z17" s="225"/>
      <c r="AA17" s="225"/>
      <c r="AB17" s="225"/>
      <c r="AC17" s="225"/>
      <c r="AD17" s="225">
        <v>4</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1594">
        <v>1</v>
      </c>
      <c r="Q18" s="1594"/>
      <c r="R18" s="1594"/>
      <c r="S18" s="1594"/>
      <c r="T18" s="1594"/>
      <c r="U18" s="1594"/>
      <c r="V18" s="1594"/>
      <c r="W18" s="1594">
        <v>1</v>
      </c>
      <c r="X18" s="1594"/>
      <c r="Y18" s="1594"/>
      <c r="Z18" s="1594"/>
      <c r="AA18" s="1594"/>
      <c r="AB18" s="1594"/>
      <c r="AC18" s="1594"/>
      <c r="AD18" s="1594">
        <v>1</v>
      </c>
      <c r="AE18" s="1594"/>
      <c r="AF18" s="1594"/>
      <c r="AG18" s="1594"/>
      <c r="AH18" s="1594"/>
      <c r="AI18" s="1594"/>
      <c r="AJ18" s="1594"/>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476</v>
      </c>
      <c r="AU19" s="198"/>
      <c r="AV19" s="198"/>
      <c r="AW19" s="198"/>
      <c r="AX19" s="201"/>
    </row>
    <row r="20" spans="1:55" ht="26.85" customHeight="1" x14ac:dyDescent="0.15">
      <c r="A20" s="190"/>
      <c r="B20" s="188"/>
      <c r="C20" s="188"/>
      <c r="D20" s="188"/>
      <c r="E20" s="188"/>
      <c r="F20" s="189"/>
      <c r="G20" s="1584" t="s">
        <v>584</v>
      </c>
      <c r="H20" s="1585"/>
      <c r="I20" s="1585"/>
      <c r="J20" s="1585"/>
      <c r="K20" s="1585"/>
      <c r="L20" s="1585"/>
      <c r="M20" s="1585"/>
      <c r="N20" s="1585"/>
      <c r="O20" s="1585"/>
      <c r="P20" s="1585"/>
      <c r="Q20" s="1585"/>
      <c r="R20" s="1585"/>
      <c r="S20" s="1585"/>
      <c r="T20" s="1585"/>
      <c r="U20" s="1585"/>
      <c r="V20" s="1585"/>
      <c r="W20" s="1585"/>
      <c r="X20" s="1586"/>
      <c r="Y20" s="211" t="s">
        <v>48</v>
      </c>
      <c r="Z20" s="212"/>
      <c r="AA20" s="213"/>
      <c r="AB20" s="859" t="s">
        <v>334</v>
      </c>
      <c r="AC20" s="859"/>
      <c r="AD20" s="859"/>
      <c r="AE20" s="1583">
        <v>1669.4</v>
      </c>
      <c r="AF20" s="225"/>
      <c r="AG20" s="225"/>
      <c r="AH20" s="225"/>
      <c r="AI20" s="225"/>
      <c r="AJ20" s="1583">
        <v>1849.1</v>
      </c>
      <c r="AK20" s="225"/>
      <c r="AL20" s="225"/>
      <c r="AM20" s="225"/>
      <c r="AN20" s="225"/>
      <c r="AO20" s="1583">
        <v>1747.3</v>
      </c>
      <c r="AP20" s="225"/>
      <c r="AQ20" s="225"/>
      <c r="AR20" s="225"/>
      <c r="AS20" s="225"/>
      <c r="AT20" s="542"/>
      <c r="AU20" s="542"/>
      <c r="AV20" s="542"/>
      <c r="AW20" s="542"/>
      <c r="AX20" s="543"/>
    </row>
    <row r="21" spans="1:55" ht="23.65" customHeight="1" x14ac:dyDescent="0.15">
      <c r="A21" s="191"/>
      <c r="B21" s="192"/>
      <c r="C21" s="192"/>
      <c r="D21" s="192"/>
      <c r="E21" s="192"/>
      <c r="F21" s="193"/>
      <c r="G21" s="1587"/>
      <c r="H21" s="1588"/>
      <c r="I21" s="1588"/>
      <c r="J21" s="1588"/>
      <c r="K21" s="1588"/>
      <c r="L21" s="1588"/>
      <c r="M21" s="1588"/>
      <c r="N21" s="1588"/>
      <c r="O21" s="1588"/>
      <c r="P21" s="1588"/>
      <c r="Q21" s="1588"/>
      <c r="R21" s="1588"/>
      <c r="S21" s="1588"/>
      <c r="T21" s="1588"/>
      <c r="U21" s="1588"/>
      <c r="V21" s="1588"/>
      <c r="W21" s="1588"/>
      <c r="X21" s="1589"/>
      <c r="Y21" s="144" t="s">
        <v>52</v>
      </c>
      <c r="Z21" s="145"/>
      <c r="AA21" s="146"/>
      <c r="AB21" s="199" t="s">
        <v>333</v>
      </c>
      <c r="AC21" s="199"/>
      <c r="AD21" s="199"/>
      <c r="AE21" s="199" t="s">
        <v>333</v>
      </c>
      <c r="AF21" s="199"/>
      <c r="AG21" s="199"/>
      <c r="AH21" s="199"/>
      <c r="AI21" s="199"/>
      <c r="AJ21" s="199" t="s">
        <v>333</v>
      </c>
      <c r="AK21" s="199"/>
      <c r="AL21" s="199"/>
      <c r="AM21" s="199"/>
      <c r="AN21" s="199"/>
      <c r="AO21" s="199" t="s">
        <v>333</v>
      </c>
      <c r="AP21" s="199"/>
      <c r="AQ21" s="199"/>
      <c r="AR21" s="199"/>
      <c r="AS21" s="199"/>
      <c r="AT21" s="225" t="s">
        <v>333</v>
      </c>
      <c r="AU21" s="225"/>
      <c r="AV21" s="225"/>
      <c r="AW21" s="225"/>
      <c r="AX21" s="226"/>
    </row>
    <row r="22" spans="1:55" ht="32.25" customHeight="1" x14ac:dyDescent="0.15">
      <c r="A22" s="191"/>
      <c r="B22" s="192"/>
      <c r="C22" s="192"/>
      <c r="D22" s="192"/>
      <c r="E22" s="192"/>
      <c r="F22" s="193"/>
      <c r="G22" s="1590"/>
      <c r="H22" s="1591"/>
      <c r="I22" s="1591"/>
      <c r="J22" s="1591"/>
      <c r="K22" s="1591"/>
      <c r="L22" s="1591"/>
      <c r="M22" s="1591"/>
      <c r="N22" s="1591"/>
      <c r="O22" s="1591"/>
      <c r="P22" s="1591"/>
      <c r="Q22" s="1591"/>
      <c r="R22" s="1591"/>
      <c r="S22" s="1591"/>
      <c r="T22" s="1591"/>
      <c r="U22" s="1591"/>
      <c r="V22" s="1591"/>
      <c r="W22" s="1591"/>
      <c r="X22" s="1592"/>
      <c r="Y22" s="144" t="s">
        <v>55</v>
      </c>
      <c r="Z22" s="145"/>
      <c r="AA22" s="146"/>
      <c r="AB22" s="199" t="s">
        <v>153</v>
      </c>
      <c r="AC22" s="199"/>
      <c r="AD22" s="199"/>
      <c r="AE22" s="199" t="s">
        <v>583</v>
      </c>
      <c r="AF22" s="199"/>
      <c r="AG22" s="199"/>
      <c r="AH22" s="199"/>
      <c r="AI22" s="199"/>
      <c r="AJ22" s="199" t="s">
        <v>583</v>
      </c>
      <c r="AK22" s="199"/>
      <c r="AL22" s="199"/>
      <c r="AM22" s="199"/>
      <c r="AN22" s="199"/>
      <c r="AO22" s="199" t="s">
        <v>583</v>
      </c>
      <c r="AP22" s="199"/>
      <c r="AQ22" s="199"/>
      <c r="AR22" s="199"/>
      <c r="AS22" s="199"/>
      <c r="AT22" s="533"/>
      <c r="AU22" s="533"/>
      <c r="AV22" s="533"/>
      <c r="AW22" s="533"/>
      <c r="AX22" s="534"/>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5.25" customHeight="1" x14ac:dyDescent="0.15">
      <c r="A24" s="248"/>
      <c r="B24" s="249"/>
      <c r="C24" s="249"/>
      <c r="D24" s="249"/>
      <c r="E24" s="249"/>
      <c r="F24" s="250"/>
      <c r="G24" s="1581" t="s">
        <v>582</v>
      </c>
      <c r="H24" s="750"/>
      <c r="I24" s="750"/>
      <c r="J24" s="750"/>
      <c r="K24" s="750"/>
      <c r="L24" s="750"/>
      <c r="M24" s="750"/>
      <c r="N24" s="750"/>
      <c r="O24" s="750"/>
      <c r="P24" s="750"/>
      <c r="Q24" s="750"/>
      <c r="R24" s="750"/>
      <c r="S24" s="750"/>
      <c r="T24" s="750"/>
      <c r="U24" s="750"/>
      <c r="V24" s="750"/>
      <c r="W24" s="750"/>
      <c r="X24" s="751"/>
      <c r="Y24" s="238" t="s">
        <v>62</v>
      </c>
      <c r="Z24" s="239"/>
      <c r="AA24" s="240"/>
      <c r="AB24" s="241" t="s">
        <v>579</v>
      </c>
      <c r="AC24" s="239"/>
      <c r="AD24" s="240"/>
      <c r="AE24" s="749">
        <v>4092918</v>
      </c>
      <c r="AF24" s="749"/>
      <c r="AG24" s="749"/>
      <c r="AH24" s="749"/>
      <c r="AI24" s="749"/>
      <c r="AJ24" s="745">
        <v>3858240</v>
      </c>
      <c r="AK24" s="745"/>
      <c r="AL24" s="745"/>
      <c r="AM24" s="745"/>
      <c r="AN24" s="745"/>
      <c r="AO24" s="184"/>
      <c r="AP24" s="184"/>
      <c r="AQ24" s="184"/>
      <c r="AR24" s="184"/>
      <c r="AS24" s="184"/>
      <c r="AT24" s="272" t="s">
        <v>581</v>
      </c>
      <c r="AU24" s="535"/>
      <c r="AV24" s="535"/>
      <c r="AW24" s="535"/>
      <c r="AX24" s="1575"/>
      <c r="AY24" s="3"/>
      <c r="AZ24" s="2"/>
      <c r="BA24" s="2"/>
      <c r="BB24" s="2"/>
      <c r="BC24" s="2"/>
    </row>
    <row r="25" spans="1:55" ht="35.25" customHeight="1" x14ac:dyDescent="0.15">
      <c r="A25" s="251"/>
      <c r="B25" s="252"/>
      <c r="C25" s="252"/>
      <c r="D25" s="252"/>
      <c r="E25" s="252"/>
      <c r="F25" s="253"/>
      <c r="G25" s="755"/>
      <c r="H25" s="756"/>
      <c r="I25" s="756"/>
      <c r="J25" s="756"/>
      <c r="K25" s="756"/>
      <c r="L25" s="756"/>
      <c r="M25" s="756"/>
      <c r="N25" s="756"/>
      <c r="O25" s="756"/>
      <c r="P25" s="756"/>
      <c r="Q25" s="756"/>
      <c r="R25" s="756"/>
      <c r="S25" s="756"/>
      <c r="T25" s="756"/>
      <c r="U25" s="756"/>
      <c r="V25" s="756"/>
      <c r="W25" s="756"/>
      <c r="X25" s="757"/>
      <c r="Y25" s="256" t="s">
        <v>580</v>
      </c>
      <c r="Z25" s="257"/>
      <c r="AA25" s="258"/>
      <c r="AB25" s="622" t="s">
        <v>579</v>
      </c>
      <c r="AC25" s="257"/>
      <c r="AD25" s="258"/>
      <c r="AE25" s="1593">
        <v>4185881</v>
      </c>
      <c r="AF25" s="243"/>
      <c r="AG25" s="243"/>
      <c r="AH25" s="243"/>
      <c r="AI25" s="259"/>
      <c r="AJ25" s="1582">
        <v>4185881</v>
      </c>
      <c r="AK25" s="261"/>
      <c r="AL25" s="261"/>
      <c r="AM25" s="261"/>
      <c r="AN25" s="262"/>
      <c r="AO25" s="1576">
        <v>4217006</v>
      </c>
      <c r="AP25" s="1577"/>
      <c r="AQ25" s="1577"/>
      <c r="AR25" s="1577"/>
      <c r="AS25" s="1578"/>
      <c r="AT25" s="1579"/>
      <c r="AU25" s="1577"/>
      <c r="AV25" s="1577"/>
      <c r="AW25" s="1577"/>
      <c r="AX25" s="1580"/>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3.5" customHeight="1" x14ac:dyDescent="0.15">
      <c r="A27" s="302"/>
      <c r="B27" s="303"/>
      <c r="C27" s="303"/>
      <c r="D27" s="303"/>
      <c r="E27" s="303"/>
      <c r="F27" s="304"/>
      <c r="G27" s="267" t="s">
        <v>578</v>
      </c>
      <c r="H27" s="267"/>
      <c r="I27" s="267"/>
      <c r="J27" s="267"/>
      <c r="K27" s="267"/>
      <c r="L27" s="267"/>
      <c r="M27" s="267"/>
      <c r="N27" s="267"/>
      <c r="O27" s="267"/>
      <c r="P27" s="267"/>
      <c r="Q27" s="267"/>
      <c r="R27" s="267"/>
      <c r="S27" s="267"/>
      <c r="T27" s="267"/>
      <c r="U27" s="267"/>
      <c r="V27" s="267"/>
      <c r="W27" s="267"/>
      <c r="X27" s="267"/>
      <c r="Y27" s="269" t="s">
        <v>66</v>
      </c>
      <c r="Z27" s="270"/>
      <c r="AA27" s="271"/>
      <c r="AB27" s="272" t="s">
        <v>577</v>
      </c>
      <c r="AC27" s="273"/>
      <c r="AD27" s="274"/>
      <c r="AE27" s="272">
        <v>0.21</v>
      </c>
      <c r="AF27" s="273"/>
      <c r="AG27" s="273"/>
      <c r="AH27" s="273"/>
      <c r="AI27" s="274"/>
      <c r="AJ27" s="272">
        <v>0.17</v>
      </c>
      <c r="AK27" s="273"/>
      <c r="AL27" s="273"/>
      <c r="AM27" s="273"/>
      <c r="AN27" s="274"/>
      <c r="AO27" s="272">
        <v>0.15</v>
      </c>
      <c r="AP27" s="273"/>
      <c r="AQ27" s="273"/>
      <c r="AR27" s="273"/>
      <c r="AS27" s="274"/>
      <c r="AT27" s="272" t="s">
        <v>163</v>
      </c>
      <c r="AU27" s="273"/>
      <c r="AV27" s="273"/>
      <c r="AW27" s="273"/>
      <c r="AX27" s="276"/>
    </row>
    <row r="28" spans="1:55" ht="43.5"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741" t="s">
        <v>576</v>
      </c>
      <c r="AC28" s="742"/>
      <c r="AD28" s="743"/>
      <c r="AE28" s="623" t="s">
        <v>575</v>
      </c>
      <c r="AF28" s="273"/>
      <c r="AG28" s="273"/>
      <c r="AH28" s="273"/>
      <c r="AI28" s="274"/>
      <c r="AJ28" s="623" t="s">
        <v>574</v>
      </c>
      <c r="AK28" s="273"/>
      <c r="AL28" s="273"/>
      <c r="AM28" s="273"/>
      <c r="AN28" s="274"/>
      <c r="AO28" s="623" t="s">
        <v>573</v>
      </c>
      <c r="AP28" s="273"/>
      <c r="AQ28" s="273"/>
      <c r="AR28" s="273"/>
      <c r="AS28" s="274"/>
      <c r="AT28" s="623" t="s">
        <v>572</v>
      </c>
      <c r="AU28" s="273"/>
      <c r="AV28" s="273"/>
      <c r="AW28" s="273"/>
      <c r="AX28" s="27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t="s">
        <v>81</v>
      </c>
      <c r="D30" s="297"/>
      <c r="E30" s="297"/>
      <c r="F30" s="297"/>
      <c r="G30" s="297"/>
      <c r="H30" s="297"/>
      <c r="I30" s="297"/>
      <c r="J30" s="297"/>
      <c r="K30" s="298"/>
      <c r="L30" s="299">
        <v>4</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v>4</v>
      </c>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740" t="s">
        <v>259</v>
      </c>
      <c r="AE40" s="509"/>
      <c r="AF40" s="509"/>
      <c r="AG40" s="511" t="s">
        <v>571</v>
      </c>
      <c r="AH40" s="512"/>
      <c r="AI40" s="512"/>
      <c r="AJ40" s="512"/>
      <c r="AK40" s="512"/>
      <c r="AL40" s="512"/>
      <c r="AM40" s="512"/>
      <c r="AN40" s="512"/>
      <c r="AO40" s="512"/>
      <c r="AP40" s="512"/>
      <c r="AQ40" s="512"/>
      <c r="AR40" s="512"/>
      <c r="AS40" s="512"/>
      <c r="AT40" s="512"/>
      <c r="AU40" s="512"/>
      <c r="AV40" s="512"/>
      <c r="AW40" s="512"/>
      <c r="AX40" s="513"/>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732" t="s">
        <v>259</v>
      </c>
      <c r="AE41" s="494"/>
      <c r="AF41" s="494"/>
      <c r="AG41" s="489"/>
      <c r="AH41" s="206"/>
      <c r="AI41" s="206"/>
      <c r="AJ41" s="206"/>
      <c r="AK41" s="206"/>
      <c r="AL41" s="206"/>
      <c r="AM41" s="206"/>
      <c r="AN41" s="206"/>
      <c r="AO41" s="206"/>
      <c r="AP41" s="206"/>
      <c r="AQ41" s="206"/>
      <c r="AR41" s="206"/>
      <c r="AS41" s="206"/>
      <c r="AT41" s="206"/>
      <c r="AU41" s="206"/>
      <c r="AV41" s="206"/>
      <c r="AW41" s="206"/>
      <c r="AX41" s="490"/>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733" t="s">
        <v>261</v>
      </c>
      <c r="AE42" s="515"/>
      <c r="AF42" s="515"/>
      <c r="AG42" s="491"/>
      <c r="AH42" s="209"/>
      <c r="AI42" s="209"/>
      <c r="AJ42" s="209"/>
      <c r="AK42" s="209"/>
      <c r="AL42" s="209"/>
      <c r="AM42" s="209"/>
      <c r="AN42" s="209"/>
      <c r="AO42" s="209"/>
      <c r="AP42" s="209"/>
      <c r="AQ42" s="209"/>
      <c r="AR42" s="209"/>
      <c r="AS42" s="209"/>
      <c r="AT42" s="209"/>
      <c r="AU42" s="209"/>
      <c r="AV42" s="209"/>
      <c r="AW42" s="209"/>
      <c r="AX42" s="492"/>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723" t="s">
        <v>261</v>
      </c>
      <c r="AE43" s="475"/>
      <c r="AF43" s="475"/>
      <c r="AG43" s="487" t="s">
        <v>570</v>
      </c>
      <c r="AH43" s="203"/>
      <c r="AI43" s="203"/>
      <c r="AJ43" s="203"/>
      <c r="AK43" s="203"/>
      <c r="AL43" s="203"/>
      <c r="AM43" s="203"/>
      <c r="AN43" s="203"/>
      <c r="AO43" s="203"/>
      <c r="AP43" s="203"/>
      <c r="AQ43" s="203"/>
      <c r="AR43" s="203"/>
      <c r="AS43" s="203"/>
      <c r="AT43" s="203"/>
      <c r="AU43" s="203"/>
      <c r="AV43" s="203"/>
      <c r="AW43" s="203"/>
      <c r="AX43" s="488"/>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732" t="s">
        <v>259</v>
      </c>
      <c r="AE44" s="494"/>
      <c r="AF44" s="494"/>
      <c r="AG44" s="489"/>
      <c r="AH44" s="206"/>
      <c r="AI44" s="206"/>
      <c r="AJ44" s="206"/>
      <c r="AK44" s="206"/>
      <c r="AL44" s="206"/>
      <c r="AM44" s="206"/>
      <c r="AN44" s="206"/>
      <c r="AO44" s="206"/>
      <c r="AP44" s="206"/>
      <c r="AQ44" s="206"/>
      <c r="AR44" s="206"/>
      <c r="AS44" s="206"/>
      <c r="AT44" s="206"/>
      <c r="AU44" s="206"/>
      <c r="AV44" s="206"/>
      <c r="AW44" s="206"/>
      <c r="AX44" s="490"/>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732" t="s">
        <v>261</v>
      </c>
      <c r="AE45" s="494"/>
      <c r="AF45" s="494"/>
      <c r="AG45" s="489"/>
      <c r="AH45" s="206"/>
      <c r="AI45" s="206"/>
      <c r="AJ45" s="206"/>
      <c r="AK45" s="206"/>
      <c r="AL45" s="206"/>
      <c r="AM45" s="206"/>
      <c r="AN45" s="206"/>
      <c r="AO45" s="206"/>
      <c r="AP45" s="206"/>
      <c r="AQ45" s="206"/>
      <c r="AR45" s="206"/>
      <c r="AS45" s="206"/>
      <c r="AT45" s="206"/>
      <c r="AU45" s="206"/>
      <c r="AV45" s="206"/>
      <c r="AW45" s="206"/>
      <c r="AX45" s="490"/>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732" t="s">
        <v>261</v>
      </c>
      <c r="AE46" s="494"/>
      <c r="AF46" s="494"/>
      <c r="AG46" s="489"/>
      <c r="AH46" s="206"/>
      <c r="AI46" s="206"/>
      <c r="AJ46" s="206"/>
      <c r="AK46" s="206"/>
      <c r="AL46" s="206"/>
      <c r="AM46" s="206"/>
      <c r="AN46" s="206"/>
      <c r="AO46" s="206"/>
      <c r="AP46" s="206"/>
      <c r="AQ46" s="206"/>
      <c r="AR46" s="206"/>
      <c r="AS46" s="206"/>
      <c r="AT46" s="206"/>
      <c r="AU46" s="206"/>
      <c r="AV46" s="206"/>
      <c r="AW46" s="206"/>
      <c r="AX46" s="490"/>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732" t="s">
        <v>259</v>
      </c>
      <c r="AE47" s="494"/>
      <c r="AF47" s="494"/>
      <c r="AG47" s="489"/>
      <c r="AH47" s="206"/>
      <c r="AI47" s="206"/>
      <c r="AJ47" s="206"/>
      <c r="AK47" s="206"/>
      <c r="AL47" s="206"/>
      <c r="AM47" s="206"/>
      <c r="AN47" s="206"/>
      <c r="AO47" s="206"/>
      <c r="AP47" s="206"/>
      <c r="AQ47" s="206"/>
      <c r="AR47" s="206"/>
      <c r="AS47" s="206"/>
      <c r="AT47" s="206"/>
      <c r="AU47" s="206"/>
      <c r="AV47" s="206"/>
      <c r="AW47" s="206"/>
      <c r="AX47" s="490"/>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733" t="s">
        <v>261</v>
      </c>
      <c r="AE48" s="515"/>
      <c r="AF48" s="515"/>
      <c r="AG48" s="491"/>
      <c r="AH48" s="209"/>
      <c r="AI48" s="209"/>
      <c r="AJ48" s="209"/>
      <c r="AK48" s="209"/>
      <c r="AL48" s="209"/>
      <c r="AM48" s="209"/>
      <c r="AN48" s="209"/>
      <c r="AO48" s="209"/>
      <c r="AP48" s="209"/>
      <c r="AQ48" s="209"/>
      <c r="AR48" s="209"/>
      <c r="AS48" s="209"/>
      <c r="AT48" s="209"/>
      <c r="AU48" s="209"/>
      <c r="AV48" s="209"/>
      <c r="AW48" s="209"/>
      <c r="AX48" s="492"/>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723" t="s">
        <v>259</v>
      </c>
      <c r="AE49" s="475"/>
      <c r="AF49" s="475"/>
      <c r="AG49" s="1569" t="s">
        <v>569</v>
      </c>
      <c r="AH49" s="887"/>
      <c r="AI49" s="887"/>
      <c r="AJ49" s="887"/>
      <c r="AK49" s="887"/>
      <c r="AL49" s="887"/>
      <c r="AM49" s="887"/>
      <c r="AN49" s="887"/>
      <c r="AO49" s="887"/>
      <c r="AP49" s="887"/>
      <c r="AQ49" s="887"/>
      <c r="AR49" s="887"/>
      <c r="AS49" s="887"/>
      <c r="AT49" s="887"/>
      <c r="AU49" s="887"/>
      <c r="AV49" s="887"/>
      <c r="AW49" s="887"/>
      <c r="AX49" s="1570"/>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732" t="s">
        <v>261</v>
      </c>
      <c r="AE50" s="494"/>
      <c r="AF50" s="494"/>
      <c r="AG50" s="1571"/>
      <c r="AH50" s="890"/>
      <c r="AI50" s="890"/>
      <c r="AJ50" s="890"/>
      <c r="AK50" s="890"/>
      <c r="AL50" s="890"/>
      <c r="AM50" s="890"/>
      <c r="AN50" s="890"/>
      <c r="AO50" s="890"/>
      <c r="AP50" s="890"/>
      <c r="AQ50" s="890"/>
      <c r="AR50" s="890"/>
      <c r="AS50" s="890"/>
      <c r="AT50" s="890"/>
      <c r="AU50" s="890"/>
      <c r="AV50" s="890"/>
      <c r="AW50" s="890"/>
      <c r="AX50" s="1572"/>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732" t="s">
        <v>259</v>
      </c>
      <c r="AE51" s="494"/>
      <c r="AF51" s="494"/>
      <c r="AG51" s="1573"/>
      <c r="AH51" s="893"/>
      <c r="AI51" s="893"/>
      <c r="AJ51" s="893"/>
      <c r="AK51" s="893"/>
      <c r="AL51" s="893"/>
      <c r="AM51" s="893"/>
      <c r="AN51" s="893"/>
      <c r="AO51" s="893"/>
      <c r="AP51" s="893"/>
      <c r="AQ51" s="893"/>
      <c r="AR51" s="893"/>
      <c r="AS51" s="893"/>
      <c r="AT51" s="893"/>
      <c r="AU51" s="893"/>
      <c r="AV51" s="893"/>
      <c r="AW51" s="893"/>
      <c r="AX51" s="1574"/>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723" t="s">
        <v>261</v>
      </c>
      <c r="AE52" s="475"/>
      <c r="AF52" s="475"/>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1554" t="s">
        <v>261</v>
      </c>
      <c r="H54" s="494"/>
      <c r="I54" s="494"/>
      <c r="J54" s="494"/>
      <c r="K54" s="494"/>
      <c r="L54" s="494"/>
      <c r="M54" s="494"/>
      <c r="N54" s="494"/>
      <c r="O54" s="494"/>
      <c r="P54" s="494"/>
      <c r="Q54" s="494"/>
      <c r="R54" s="494"/>
      <c r="S54" s="1555"/>
      <c r="T54" s="1556" t="s">
        <v>261</v>
      </c>
      <c r="U54" s="494"/>
      <c r="V54" s="494"/>
      <c r="W54" s="494"/>
      <c r="X54" s="494"/>
      <c r="Y54" s="494"/>
      <c r="Z54" s="494"/>
      <c r="AA54" s="494"/>
      <c r="AB54" s="494"/>
      <c r="AC54" s="494"/>
      <c r="AD54" s="494"/>
      <c r="AE54" s="494"/>
      <c r="AF54" s="494"/>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1557" t="s">
        <v>261</v>
      </c>
      <c r="H55" s="515"/>
      <c r="I55" s="515"/>
      <c r="J55" s="515"/>
      <c r="K55" s="515"/>
      <c r="L55" s="515"/>
      <c r="M55" s="515"/>
      <c r="N55" s="515"/>
      <c r="O55" s="515"/>
      <c r="P55" s="515"/>
      <c r="Q55" s="515"/>
      <c r="R55" s="515"/>
      <c r="S55" s="1558"/>
      <c r="T55" s="1559" t="s">
        <v>261</v>
      </c>
      <c r="U55" s="261"/>
      <c r="V55" s="261"/>
      <c r="W55" s="261"/>
      <c r="X55" s="261"/>
      <c r="Y55" s="261"/>
      <c r="Z55" s="261"/>
      <c r="AA55" s="261"/>
      <c r="AB55" s="261"/>
      <c r="AC55" s="261"/>
      <c r="AD55" s="261"/>
      <c r="AE55" s="261"/>
      <c r="AF55" s="261"/>
      <c r="AG55" s="260"/>
      <c r="AH55" s="261"/>
      <c r="AI55" s="261"/>
      <c r="AJ55" s="261"/>
      <c r="AK55" s="261"/>
      <c r="AL55" s="261"/>
      <c r="AM55" s="261"/>
      <c r="AN55" s="261"/>
      <c r="AO55" s="261"/>
      <c r="AP55" s="261"/>
      <c r="AQ55" s="261"/>
      <c r="AR55" s="261"/>
      <c r="AS55" s="261"/>
      <c r="AT55" s="261"/>
      <c r="AU55" s="261"/>
      <c r="AV55" s="261"/>
      <c r="AW55" s="261"/>
      <c r="AX55" s="263"/>
    </row>
    <row r="56" spans="1:50" ht="66.75" customHeight="1" x14ac:dyDescent="0.15">
      <c r="A56" s="369" t="s">
        <v>110</v>
      </c>
      <c r="B56" s="410"/>
      <c r="C56" s="413" t="s">
        <v>111</v>
      </c>
      <c r="D56" s="414"/>
      <c r="E56" s="414"/>
      <c r="F56" s="415"/>
      <c r="G56" s="1563" t="s">
        <v>568</v>
      </c>
      <c r="H56" s="1564"/>
      <c r="I56" s="1564"/>
      <c r="J56" s="1564"/>
      <c r="K56" s="1564"/>
      <c r="L56" s="1564"/>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c r="AL56" s="1564"/>
      <c r="AM56" s="1564"/>
      <c r="AN56" s="1564"/>
      <c r="AO56" s="1564"/>
      <c r="AP56" s="1564"/>
      <c r="AQ56" s="1564"/>
      <c r="AR56" s="1564"/>
      <c r="AS56" s="1564"/>
      <c r="AT56" s="1564"/>
      <c r="AU56" s="1564"/>
      <c r="AV56" s="1564"/>
      <c r="AW56" s="1564"/>
      <c r="AX56" s="1565"/>
    </row>
    <row r="57" spans="1:50" ht="66.75" customHeight="1" thickBot="1" x14ac:dyDescent="0.2">
      <c r="A57" s="411"/>
      <c r="B57" s="412"/>
      <c r="C57" s="419" t="s">
        <v>113</v>
      </c>
      <c r="D57" s="420"/>
      <c r="E57" s="420"/>
      <c r="F57" s="421"/>
      <c r="G57" s="1566" t="s">
        <v>567</v>
      </c>
      <c r="H57" s="1567"/>
      <c r="I57" s="1567"/>
      <c r="J57" s="1567"/>
      <c r="K57" s="1567"/>
      <c r="L57" s="1567"/>
      <c r="M57" s="1567"/>
      <c r="N57" s="1567"/>
      <c r="O57" s="1567"/>
      <c r="P57" s="1567"/>
      <c r="Q57" s="1567"/>
      <c r="R57" s="1567"/>
      <c r="S57" s="1567"/>
      <c r="T57" s="1567"/>
      <c r="U57" s="1567"/>
      <c r="V57" s="1567"/>
      <c r="W57" s="1567"/>
      <c r="X57" s="1567"/>
      <c r="Y57" s="1567"/>
      <c r="Z57" s="1567"/>
      <c r="AA57" s="1567"/>
      <c r="AB57" s="1567"/>
      <c r="AC57" s="1567"/>
      <c r="AD57" s="1567"/>
      <c r="AE57" s="1567"/>
      <c r="AF57" s="1567"/>
      <c r="AG57" s="1567"/>
      <c r="AH57" s="1567"/>
      <c r="AI57" s="1567"/>
      <c r="AJ57" s="1567"/>
      <c r="AK57" s="1567"/>
      <c r="AL57" s="1567"/>
      <c r="AM57" s="1567"/>
      <c r="AN57" s="1567"/>
      <c r="AO57" s="1567"/>
      <c r="AP57" s="1567"/>
      <c r="AQ57" s="1567"/>
      <c r="AR57" s="1567"/>
      <c r="AS57" s="1567"/>
      <c r="AT57" s="1567"/>
      <c r="AU57" s="1567"/>
      <c r="AV57" s="1567"/>
      <c r="AW57" s="1567"/>
      <c r="AX57" s="1568"/>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t="s">
        <v>566</v>
      </c>
      <c r="L67" s="323"/>
      <c r="M67" s="323"/>
      <c r="N67" s="323"/>
      <c r="O67" s="323"/>
      <c r="P67" s="323"/>
      <c r="Q67" s="323"/>
      <c r="R67" s="324"/>
      <c r="S67" s="445" t="s">
        <v>121</v>
      </c>
      <c r="T67" s="449"/>
      <c r="U67" s="449"/>
      <c r="V67" s="449"/>
      <c r="W67" s="449"/>
      <c r="X67" s="449"/>
      <c r="Y67" s="449"/>
      <c r="Z67" s="465"/>
      <c r="AA67" s="466" t="s">
        <v>565</v>
      </c>
      <c r="AB67" s="323"/>
      <c r="AC67" s="323"/>
      <c r="AD67" s="323"/>
      <c r="AE67" s="323"/>
      <c r="AF67" s="323"/>
      <c r="AG67" s="323"/>
      <c r="AH67" s="324"/>
      <c r="AI67" s="445" t="s">
        <v>122</v>
      </c>
      <c r="AJ67" s="446"/>
      <c r="AK67" s="446"/>
      <c r="AL67" s="446"/>
      <c r="AM67" s="446"/>
      <c r="AN67" s="446"/>
      <c r="AO67" s="446"/>
      <c r="AP67" s="447"/>
      <c r="AQ67" s="448" t="s">
        <v>564</v>
      </c>
      <c r="AR67" s="449"/>
      <c r="AS67" s="449"/>
      <c r="AT67" s="449"/>
      <c r="AU67" s="449"/>
      <c r="AV67" s="449"/>
      <c r="AW67" s="449"/>
      <c r="AX67" s="450"/>
    </row>
  </sheetData>
  <mergeCells count="256">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R16:AX16"/>
    <mergeCell ref="G17:O17"/>
    <mergeCell ref="P17:V17"/>
    <mergeCell ref="W17:AC17"/>
    <mergeCell ref="AD17:AJ17"/>
    <mergeCell ref="AK17:AQ17"/>
    <mergeCell ref="AR17:AX17"/>
    <mergeCell ref="AO19:AS19"/>
    <mergeCell ref="AT19:AX19"/>
    <mergeCell ref="AR18:AX18"/>
    <mergeCell ref="G18:O18"/>
    <mergeCell ref="P18:V18"/>
    <mergeCell ref="W18:AC18"/>
    <mergeCell ref="AD18:AJ18"/>
    <mergeCell ref="AK18:AQ18"/>
    <mergeCell ref="AT21:AX21"/>
    <mergeCell ref="Y22:AA22"/>
    <mergeCell ref="AB22:AD22"/>
    <mergeCell ref="AE22:AI22"/>
    <mergeCell ref="AJ22:AN22"/>
    <mergeCell ref="AO22:AS22"/>
    <mergeCell ref="AT22:AX22"/>
    <mergeCell ref="AO20:AS20"/>
    <mergeCell ref="AT20:AX20"/>
    <mergeCell ref="Y21:AA21"/>
    <mergeCell ref="AB21:AD21"/>
    <mergeCell ref="AO23:AS23"/>
    <mergeCell ref="AO21:AS21"/>
    <mergeCell ref="A26:F28"/>
    <mergeCell ref="G26:X26"/>
    <mergeCell ref="Y26:AA26"/>
    <mergeCell ref="AB26:AD26"/>
    <mergeCell ref="AE26:AI26"/>
    <mergeCell ref="G23:X23"/>
    <mergeCell ref="Y23:AA23"/>
    <mergeCell ref="AB23:AD23"/>
    <mergeCell ref="AE23:AI23"/>
    <mergeCell ref="A23:F25"/>
    <mergeCell ref="AE25:AI25"/>
    <mergeCell ref="A19:F22"/>
    <mergeCell ref="G19:X19"/>
    <mergeCell ref="Y19:AA19"/>
    <mergeCell ref="AB19:AD19"/>
    <mergeCell ref="AE19:AI19"/>
    <mergeCell ref="AJ19:AN19"/>
    <mergeCell ref="AB25:AD25"/>
    <mergeCell ref="AJ25:AN25"/>
    <mergeCell ref="AE20:AI20"/>
    <mergeCell ref="AJ20:AN20"/>
    <mergeCell ref="AE21:AI21"/>
    <mergeCell ref="AJ21:AN21"/>
    <mergeCell ref="G20:X22"/>
    <mergeCell ref="Y20:AA20"/>
    <mergeCell ref="AB24:AD24"/>
    <mergeCell ref="AE24:AI24"/>
    <mergeCell ref="AJ24:AN24"/>
    <mergeCell ref="Y25:AA25"/>
    <mergeCell ref="AB20:AD20"/>
    <mergeCell ref="AT23:AX23"/>
    <mergeCell ref="AO24:AS24"/>
    <mergeCell ref="AT24:AX24"/>
    <mergeCell ref="AO25:AS25"/>
    <mergeCell ref="AT25:AX25"/>
    <mergeCell ref="G27:X28"/>
    <mergeCell ref="Y27:AA27"/>
    <mergeCell ref="AB27:AD27"/>
    <mergeCell ref="AE27:AI27"/>
    <mergeCell ref="AJ27:AN27"/>
    <mergeCell ref="AO27:AS27"/>
    <mergeCell ref="AO26:AS26"/>
    <mergeCell ref="AT26:AX26"/>
    <mergeCell ref="AT27:AX27"/>
    <mergeCell ref="Y28:AA28"/>
    <mergeCell ref="AB28:AD28"/>
    <mergeCell ref="AE28:AI28"/>
    <mergeCell ref="AJ28:AN28"/>
    <mergeCell ref="AO28:AS28"/>
    <mergeCell ref="AT28:AX28"/>
    <mergeCell ref="AJ26:AN26"/>
    <mergeCell ref="G24:X25"/>
    <mergeCell ref="Y24:AA24"/>
    <mergeCell ref="AJ23:AN23"/>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C48:AC48"/>
    <mergeCell ref="AD48:AF48"/>
    <mergeCell ref="X33:AX33"/>
    <mergeCell ref="C34:K34"/>
    <mergeCell ref="L34:Q34"/>
    <mergeCell ref="R34:W34"/>
    <mergeCell ref="X34:AX34"/>
    <mergeCell ref="C35:K35"/>
    <mergeCell ref="L35:Q35"/>
    <mergeCell ref="R35:W35"/>
    <mergeCell ref="X35:AX35"/>
    <mergeCell ref="C36:K36"/>
    <mergeCell ref="L36:Q36"/>
    <mergeCell ref="R36:W36"/>
    <mergeCell ref="AD46:AF46"/>
    <mergeCell ref="AD40:AF40"/>
    <mergeCell ref="AG40:AX42"/>
    <mergeCell ref="C41:AC41"/>
    <mergeCell ref="AD41:AF41"/>
    <mergeCell ref="C42:AC42"/>
    <mergeCell ref="AD42:AF42"/>
    <mergeCell ref="C47:AC47"/>
    <mergeCell ref="AD47:AF47"/>
    <mergeCell ref="AA67:AH67"/>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52:AF52"/>
    <mergeCell ref="AG52:AX55"/>
    <mergeCell ref="C53:F53"/>
    <mergeCell ref="G53:S53"/>
    <mergeCell ref="T53:AF53"/>
    <mergeCell ref="C54:F54"/>
    <mergeCell ref="G54:S54"/>
    <mergeCell ref="T54:AF54"/>
    <mergeCell ref="C55:F55"/>
    <mergeCell ref="G55:S55"/>
    <mergeCell ref="T55:AF55"/>
    <mergeCell ref="A56:B57"/>
    <mergeCell ref="C56:F56"/>
    <mergeCell ref="G56:AX56"/>
    <mergeCell ref="C57:F57"/>
    <mergeCell ref="G57:AX57"/>
    <mergeCell ref="A52:B55"/>
    <mergeCell ref="C52:AC52"/>
    <mergeCell ref="AI67:AP67"/>
    <mergeCell ref="AQ67:AX67"/>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4"/>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191</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78" t="s">
        <v>754</v>
      </c>
      <c r="H3" s="579"/>
      <c r="I3" s="579"/>
      <c r="J3" s="579"/>
      <c r="K3" s="579"/>
      <c r="L3" s="579"/>
      <c r="M3" s="579"/>
      <c r="N3" s="579"/>
      <c r="O3" s="579"/>
      <c r="P3" s="579"/>
      <c r="Q3" s="579"/>
      <c r="R3" s="579"/>
      <c r="S3" s="579"/>
      <c r="T3" s="579"/>
      <c r="U3" s="579"/>
      <c r="V3" s="579"/>
      <c r="W3" s="579"/>
      <c r="X3" s="579"/>
      <c r="Y3" s="80" t="s">
        <v>176</v>
      </c>
      <c r="Z3" s="580"/>
      <c r="AA3" s="580"/>
      <c r="AB3" s="580"/>
      <c r="AC3" s="580"/>
      <c r="AD3" s="581"/>
      <c r="AE3" s="779" t="s">
        <v>287</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286</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285</v>
      </c>
      <c r="AF4" s="569"/>
      <c r="AG4" s="569"/>
      <c r="AH4" s="569"/>
      <c r="AI4" s="569"/>
      <c r="AJ4" s="569"/>
      <c r="AK4" s="569"/>
      <c r="AL4" s="569"/>
      <c r="AM4" s="569"/>
      <c r="AN4" s="569"/>
      <c r="AO4" s="569"/>
      <c r="AP4" s="570"/>
      <c r="AQ4" s="601" t="s">
        <v>284</v>
      </c>
      <c r="AR4" s="602"/>
      <c r="AS4" s="602"/>
      <c r="AT4" s="602"/>
      <c r="AU4" s="602"/>
      <c r="AV4" s="602"/>
      <c r="AW4" s="602"/>
      <c r="AX4" s="603"/>
    </row>
    <row r="5" spans="1:50" ht="30" customHeight="1" x14ac:dyDescent="0.15">
      <c r="A5" s="118" t="s">
        <v>13</v>
      </c>
      <c r="B5" s="119"/>
      <c r="C5" s="119"/>
      <c r="D5" s="119"/>
      <c r="E5" s="119"/>
      <c r="F5" s="119"/>
      <c r="G5" s="770" t="s">
        <v>283</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6" t="s">
        <v>282</v>
      </c>
      <c r="AF5" s="576"/>
      <c r="AG5" s="576"/>
      <c r="AH5" s="576"/>
      <c r="AI5" s="576"/>
      <c r="AJ5" s="576"/>
      <c r="AK5" s="576"/>
      <c r="AL5" s="576"/>
      <c r="AM5" s="576"/>
      <c r="AN5" s="576"/>
      <c r="AO5" s="576"/>
      <c r="AP5" s="576"/>
      <c r="AQ5" s="243"/>
      <c r="AR5" s="243"/>
      <c r="AS5" s="243"/>
      <c r="AT5" s="243"/>
      <c r="AU5" s="243"/>
      <c r="AV5" s="243"/>
      <c r="AW5" s="243"/>
      <c r="AX5" s="244"/>
    </row>
    <row r="6" spans="1:50" ht="39.950000000000003" customHeight="1" x14ac:dyDescent="0.15">
      <c r="A6" s="87" t="s">
        <v>17</v>
      </c>
      <c r="B6" s="88"/>
      <c r="C6" s="88"/>
      <c r="D6" s="88"/>
      <c r="E6" s="88"/>
      <c r="F6" s="88"/>
      <c r="G6" s="774" t="s">
        <v>281</v>
      </c>
      <c r="H6" s="775"/>
      <c r="I6" s="775"/>
      <c r="J6" s="775"/>
      <c r="K6" s="775"/>
      <c r="L6" s="775"/>
      <c r="M6" s="775"/>
      <c r="N6" s="775"/>
      <c r="O6" s="775"/>
      <c r="P6" s="775"/>
      <c r="Q6" s="775"/>
      <c r="R6" s="775"/>
      <c r="S6" s="775"/>
      <c r="T6" s="775"/>
      <c r="U6" s="775"/>
      <c r="V6" s="559"/>
      <c r="W6" s="559"/>
      <c r="X6" s="559"/>
      <c r="Y6" s="93" t="s">
        <v>169</v>
      </c>
      <c r="Z6" s="243"/>
      <c r="AA6" s="243"/>
      <c r="AB6" s="243"/>
      <c r="AC6" s="243"/>
      <c r="AD6" s="259"/>
      <c r="AE6" s="96" t="s">
        <v>280</v>
      </c>
      <c r="AF6" s="560"/>
      <c r="AG6" s="560"/>
      <c r="AH6" s="560"/>
      <c r="AI6" s="560"/>
      <c r="AJ6" s="560"/>
      <c r="AK6" s="560"/>
      <c r="AL6" s="560"/>
      <c r="AM6" s="560"/>
      <c r="AN6" s="560"/>
      <c r="AO6" s="560"/>
      <c r="AP6" s="560"/>
      <c r="AQ6" s="560"/>
      <c r="AR6" s="560"/>
      <c r="AS6" s="560"/>
      <c r="AT6" s="560"/>
      <c r="AU6" s="560"/>
      <c r="AV6" s="560"/>
      <c r="AW6" s="560"/>
      <c r="AX6" s="561"/>
    </row>
    <row r="7" spans="1:50" ht="72" customHeight="1" x14ac:dyDescent="0.15">
      <c r="A7" s="99" t="s">
        <v>21</v>
      </c>
      <c r="B7" s="100"/>
      <c r="C7" s="100"/>
      <c r="D7" s="100"/>
      <c r="E7" s="100"/>
      <c r="F7" s="100"/>
      <c r="G7" s="771" t="s">
        <v>753</v>
      </c>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ht="89.25" customHeight="1" x14ac:dyDescent="0.15">
      <c r="A8" s="99" t="s">
        <v>23</v>
      </c>
      <c r="B8" s="100"/>
      <c r="C8" s="100"/>
      <c r="D8" s="100"/>
      <c r="E8" s="100"/>
      <c r="F8" s="100"/>
      <c r="G8" s="771" t="s">
        <v>752</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3"/>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126</v>
      </c>
      <c r="Q11" s="609"/>
      <c r="R11" s="609"/>
      <c r="S11" s="609"/>
      <c r="T11" s="609"/>
      <c r="U11" s="609"/>
      <c r="V11" s="609"/>
      <c r="W11" s="609">
        <v>107</v>
      </c>
      <c r="X11" s="609"/>
      <c r="Y11" s="609"/>
      <c r="Z11" s="609"/>
      <c r="AA11" s="609"/>
      <c r="AB11" s="609"/>
      <c r="AC11" s="609"/>
      <c r="AD11" s="609">
        <v>96</v>
      </c>
      <c r="AE11" s="609"/>
      <c r="AF11" s="609"/>
      <c r="AG11" s="609"/>
      <c r="AH11" s="609"/>
      <c r="AI11" s="609"/>
      <c r="AJ11" s="609"/>
      <c r="AK11" s="609">
        <v>96</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163</v>
      </c>
      <c r="Q12" s="553"/>
      <c r="R12" s="553"/>
      <c r="S12" s="553"/>
      <c r="T12" s="553"/>
      <c r="U12" s="553"/>
      <c r="V12" s="553"/>
      <c r="W12" s="553" t="s">
        <v>163</v>
      </c>
      <c r="X12" s="553"/>
      <c r="Y12" s="553"/>
      <c r="Z12" s="553"/>
      <c r="AA12" s="553"/>
      <c r="AB12" s="553"/>
      <c r="AC12" s="553"/>
      <c r="AD12" s="553" t="s">
        <v>163</v>
      </c>
      <c r="AE12" s="553"/>
      <c r="AF12" s="553"/>
      <c r="AG12" s="553"/>
      <c r="AH12" s="553"/>
      <c r="AI12" s="553"/>
      <c r="AJ12" s="553"/>
      <c r="AK12" s="553" t="s">
        <v>163</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163</v>
      </c>
      <c r="Q13" s="546"/>
      <c r="R13" s="546"/>
      <c r="S13" s="546"/>
      <c r="T13" s="546"/>
      <c r="U13" s="546"/>
      <c r="V13" s="548"/>
      <c r="W13" s="545" t="s">
        <v>163</v>
      </c>
      <c r="X13" s="546"/>
      <c r="Y13" s="546"/>
      <c r="Z13" s="546"/>
      <c r="AA13" s="546"/>
      <c r="AB13" s="546"/>
      <c r="AC13" s="548"/>
      <c r="AD13" s="545" t="s">
        <v>163</v>
      </c>
      <c r="AE13" s="546"/>
      <c r="AF13" s="546"/>
      <c r="AG13" s="546"/>
      <c r="AH13" s="546"/>
      <c r="AI13" s="546"/>
      <c r="AJ13" s="548"/>
      <c r="AK13" s="545" t="s">
        <v>277</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163</v>
      </c>
      <c r="Q14" s="546"/>
      <c r="R14" s="546"/>
      <c r="S14" s="546"/>
      <c r="T14" s="546"/>
      <c r="U14" s="546"/>
      <c r="V14" s="548"/>
      <c r="W14" s="545" t="s">
        <v>163</v>
      </c>
      <c r="X14" s="546"/>
      <c r="Y14" s="546"/>
      <c r="Z14" s="546"/>
      <c r="AA14" s="546"/>
      <c r="AB14" s="546"/>
      <c r="AC14" s="548"/>
      <c r="AD14" s="545" t="s">
        <v>163</v>
      </c>
      <c r="AE14" s="546"/>
      <c r="AF14" s="546"/>
      <c r="AG14" s="546"/>
      <c r="AH14" s="546"/>
      <c r="AI14" s="546"/>
      <c r="AJ14" s="548"/>
      <c r="AK14" s="545" t="s">
        <v>988</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163</v>
      </c>
      <c r="Q15" s="553"/>
      <c r="R15" s="553"/>
      <c r="S15" s="553"/>
      <c r="T15" s="553"/>
      <c r="U15" s="553"/>
      <c r="V15" s="553"/>
      <c r="W15" s="553" t="s">
        <v>163</v>
      </c>
      <c r="X15" s="553"/>
      <c r="Y15" s="553"/>
      <c r="Z15" s="553"/>
      <c r="AA15" s="553"/>
      <c r="AB15" s="553"/>
      <c r="AC15" s="553"/>
      <c r="AD15" s="553" t="s">
        <v>163</v>
      </c>
      <c r="AE15" s="553"/>
      <c r="AF15" s="553"/>
      <c r="AG15" s="553"/>
      <c r="AH15" s="553"/>
      <c r="AI15" s="553"/>
      <c r="AJ15" s="553"/>
      <c r="AK15" s="553" t="s">
        <v>989</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126</v>
      </c>
      <c r="Q16" s="539"/>
      <c r="R16" s="539"/>
      <c r="S16" s="539"/>
      <c r="T16" s="539"/>
      <c r="U16" s="539"/>
      <c r="V16" s="539"/>
      <c r="W16" s="539">
        <v>107</v>
      </c>
      <c r="X16" s="539"/>
      <c r="Y16" s="539"/>
      <c r="Z16" s="539"/>
      <c r="AA16" s="539"/>
      <c r="AB16" s="539"/>
      <c r="AC16" s="539"/>
      <c r="AD16" s="539">
        <v>96</v>
      </c>
      <c r="AE16" s="539"/>
      <c r="AF16" s="539"/>
      <c r="AG16" s="539"/>
      <c r="AH16" s="539"/>
      <c r="AI16" s="539"/>
      <c r="AJ16" s="539"/>
      <c r="AK16" s="539" t="s">
        <v>990</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126</v>
      </c>
      <c r="Q17" s="225"/>
      <c r="R17" s="225"/>
      <c r="S17" s="225"/>
      <c r="T17" s="225"/>
      <c r="U17" s="225"/>
      <c r="V17" s="225"/>
      <c r="W17" s="225">
        <v>107</v>
      </c>
      <c r="X17" s="225"/>
      <c r="Y17" s="225"/>
      <c r="Z17" s="225"/>
      <c r="AA17" s="225"/>
      <c r="AB17" s="225"/>
      <c r="AC17" s="225"/>
      <c r="AD17" s="225">
        <v>96</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46</v>
      </c>
      <c r="AU19" s="198"/>
      <c r="AV19" s="198"/>
      <c r="AW19" s="198"/>
      <c r="AX19" s="201"/>
    </row>
    <row r="20" spans="1:55" ht="31.7" customHeight="1" x14ac:dyDescent="0.15">
      <c r="A20" s="187"/>
      <c r="B20" s="188"/>
      <c r="C20" s="188"/>
      <c r="D20" s="188"/>
      <c r="E20" s="188"/>
      <c r="F20" s="189"/>
      <c r="G20" s="1654" t="s">
        <v>751</v>
      </c>
      <c r="H20" s="1655"/>
      <c r="I20" s="1655"/>
      <c r="J20" s="1655"/>
      <c r="K20" s="1655"/>
      <c r="L20" s="1655"/>
      <c r="M20" s="1655"/>
      <c r="N20" s="1655"/>
      <c r="O20" s="1655"/>
      <c r="P20" s="1655"/>
      <c r="Q20" s="1655"/>
      <c r="R20" s="1655"/>
      <c r="S20" s="1655"/>
      <c r="T20" s="1655"/>
      <c r="U20" s="1655"/>
      <c r="V20" s="1655"/>
      <c r="W20" s="1655"/>
      <c r="X20" s="1656"/>
      <c r="Y20" s="211" t="s">
        <v>48</v>
      </c>
      <c r="Z20" s="212"/>
      <c r="AA20" s="213"/>
      <c r="AB20" s="615" t="s">
        <v>750</v>
      </c>
      <c r="AC20" s="615"/>
      <c r="AD20" s="615"/>
      <c r="AE20" s="217">
        <v>2466</v>
      </c>
      <c r="AF20" s="217"/>
      <c r="AG20" s="217"/>
      <c r="AH20" s="217"/>
      <c r="AI20" s="217"/>
      <c r="AJ20" s="217">
        <v>1902</v>
      </c>
      <c r="AK20" s="217"/>
      <c r="AL20" s="217"/>
      <c r="AM20" s="217"/>
      <c r="AN20" s="217"/>
      <c r="AO20" s="225">
        <v>1724</v>
      </c>
      <c r="AP20" s="225"/>
      <c r="AQ20" s="225"/>
      <c r="AR20" s="225"/>
      <c r="AS20" s="225"/>
      <c r="AT20" s="220"/>
      <c r="AU20" s="220"/>
      <c r="AV20" s="220"/>
      <c r="AW20" s="220"/>
      <c r="AX20" s="221"/>
    </row>
    <row r="21" spans="1:55" ht="31.7" customHeight="1" x14ac:dyDescent="0.15">
      <c r="A21" s="187"/>
      <c r="B21" s="188"/>
      <c r="C21" s="188"/>
      <c r="D21" s="188"/>
      <c r="E21" s="188"/>
      <c r="F21" s="189"/>
      <c r="G21" s="1657"/>
      <c r="H21" s="1658"/>
      <c r="I21" s="1658"/>
      <c r="J21" s="1658"/>
      <c r="K21" s="1658"/>
      <c r="L21" s="1658"/>
      <c r="M21" s="1658"/>
      <c r="N21" s="1658"/>
      <c r="O21" s="1658"/>
      <c r="P21" s="1658"/>
      <c r="Q21" s="1658"/>
      <c r="R21" s="1658"/>
      <c r="S21" s="1658"/>
      <c r="T21" s="1658"/>
      <c r="U21" s="1658"/>
      <c r="V21" s="1658"/>
      <c r="W21" s="1658"/>
      <c r="X21" s="1659"/>
      <c r="Y21" s="144" t="s">
        <v>52</v>
      </c>
      <c r="Z21" s="145"/>
      <c r="AA21" s="146"/>
      <c r="AB21" s="199" t="s">
        <v>750</v>
      </c>
      <c r="AC21" s="199"/>
      <c r="AD21" s="199"/>
      <c r="AE21" s="199">
        <v>1682</v>
      </c>
      <c r="AF21" s="199"/>
      <c r="AG21" s="199"/>
      <c r="AH21" s="199"/>
      <c r="AI21" s="199"/>
      <c r="AJ21" s="199">
        <v>2413</v>
      </c>
      <c r="AK21" s="199"/>
      <c r="AL21" s="199"/>
      <c r="AM21" s="199"/>
      <c r="AN21" s="199"/>
      <c r="AO21" s="199">
        <v>1706</v>
      </c>
      <c r="AP21" s="199"/>
      <c r="AQ21" s="199"/>
      <c r="AR21" s="199"/>
      <c r="AS21" s="199"/>
      <c r="AT21" s="225">
        <v>1695</v>
      </c>
      <c r="AU21" s="225"/>
      <c r="AV21" s="225"/>
      <c r="AW21" s="225"/>
      <c r="AX21" s="226"/>
    </row>
    <row r="22" spans="1:55" ht="31.7" customHeight="1" x14ac:dyDescent="0.15">
      <c r="A22" s="187"/>
      <c r="B22" s="188"/>
      <c r="C22" s="188"/>
      <c r="D22" s="188"/>
      <c r="E22" s="188"/>
      <c r="F22" s="189"/>
      <c r="G22" s="1660"/>
      <c r="H22" s="1661"/>
      <c r="I22" s="1661"/>
      <c r="J22" s="1661"/>
      <c r="K22" s="1661"/>
      <c r="L22" s="1661"/>
      <c r="M22" s="1661"/>
      <c r="N22" s="1661"/>
      <c r="O22" s="1661"/>
      <c r="P22" s="1661"/>
      <c r="Q22" s="1661"/>
      <c r="R22" s="1661"/>
      <c r="S22" s="1661"/>
      <c r="T22" s="1661"/>
      <c r="U22" s="1661"/>
      <c r="V22" s="1661"/>
      <c r="W22" s="1661"/>
      <c r="X22" s="1662"/>
      <c r="Y22" s="144" t="s">
        <v>55</v>
      </c>
      <c r="Z22" s="145"/>
      <c r="AA22" s="146"/>
      <c r="AB22" s="229" t="s">
        <v>153</v>
      </c>
      <c r="AC22" s="229"/>
      <c r="AD22" s="229"/>
      <c r="AE22" s="229">
        <v>147</v>
      </c>
      <c r="AF22" s="229"/>
      <c r="AG22" s="229"/>
      <c r="AH22" s="229"/>
      <c r="AI22" s="229"/>
      <c r="AJ22" s="229">
        <v>79</v>
      </c>
      <c r="AK22" s="229"/>
      <c r="AL22" s="229"/>
      <c r="AM22" s="229"/>
      <c r="AN22" s="229"/>
      <c r="AO22" s="199">
        <v>101</v>
      </c>
      <c r="AP22" s="199"/>
      <c r="AQ22" s="199"/>
      <c r="AR22" s="199"/>
      <c r="AS22" s="199"/>
      <c r="AT22" s="230"/>
      <c r="AU22" s="230"/>
      <c r="AV22" s="230"/>
      <c r="AW22" s="230"/>
      <c r="AX22" s="231"/>
    </row>
    <row r="23" spans="1:55" ht="26.85" customHeight="1" x14ac:dyDescent="0.15">
      <c r="A23" s="190"/>
      <c r="B23" s="188"/>
      <c r="C23" s="188"/>
      <c r="D23" s="188"/>
      <c r="E23" s="188"/>
      <c r="F23" s="189"/>
      <c r="G23" s="202" t="s">
        <v>749</v>
      </c>
      <c r="H23" s="750"/>
      <c r="I23" s="750"/>
      <c r="J23" s="750"/>
      <c r="K23" s="750"/>
      <c r="L23" s="750"/>
      <c r="M23" s="750"/>
      <c r="N23" s="750"/>
      <c r="O23" s="750"/>
      <c r="P23" s="750"/>
      <c r="Q23" s="750"/>
      <c r="R23" s="750"/>
      <c r="S23" s="750"/>
      <c r="T23" s="750"/>
      <c r="U23" s="750"/>
      <c r="V23" s="750"/>
      <c r="W23" s="750"/>
      <c r="X23" s="751"/>
      <c r="Y23" s="211" t="s">
        <v>48</v>
      </c>
      <c r="Z23" s="212"/>
      <c r="AA23" s="213"/>
      <c r="AB23" s="615" t="s">
        <v>153</v>
      </c>
      <c r="AC23" s="615"/>
      <c r="AD23" s="615"/>
      <c r="AE23" s="217">
        <v>91</v>
      </c>
      <c r="AF23" s="217"/>
      <c r="AG23" s="217"/>
      <c r="AH23" s="217"/>
      <c r="AI23" s="217"/>
      <c r="AJ23" s="217">
        <v>92</v>
      </c>
      <c r="AK23" s="217"/>
      <c r="AL23" s="217"/>
      <c r="AM23" s="217"/>
      <c r="AN23" s="217"/>
      <c r="AO23" s="225">
        <v>88</v>
      </c>
      <c r="AP23" s="225"/>
      <c r="AQ23" s="225"/>
      <c r="AR23" s="225"/>
      <c r="AS23" s="225"/>
      <c r="AT23" s="220"/>
      <c r="AU23" s="220"/>
      <c r="AV23" s="220"/>
      <c r="AW23" s="220"/>
      <c r="AX23" s="221"/>
    </row>
    <row r="24" spans="1:55" ht="23.65" customHeight="1" x14ac:dyDescent="0.15">
      <c r="A24" s="191"/>
      <c r="B24" s="192"/>
      <c r="C24" s="192"/>
      <c r="D24" s="192"/>
      <c r="E24" s="192"/>
      <c r="F24" s="193"/>
      <c r="G24" s="752"/>
      <c r="H24" s="753"/>
      <c r="I24" s="753"/>
      <c r="J24" s="753"/>
      <c r="K24" s="753"/>
      <c r="L24" s="753"/>
      <c r="M24" s="753"/>
      <c r="N24" s="753"/>
      <c r="O24" s="753"/>
      <c r="P24" s="753"/>
      <c r="Q24" s="753"/>
      <c r="R24" s="753"/>
      <c r="S24" s="753"/>
      <c r="T24" s="753"/>
      <c r="U24" s="753"/>
      <c r="V24" s="753"/>
      <c r="W24" s="753"/>
      <c r="X24" s="754"/>
      <c r="Y24" s="144" t="s">
        <v>52</v>
      </c>
      <c r="Z24" s="145"/>
      <c r="AA24" s="146"/>
      <c r="AB24" s="199" t="s">
        <v>153</v>
      </c>
      <c r="AC24" s="199"/>
      <c r="AD24" s="199"/>
      <c r="AE24" s="199">
        <v>80</v>
      </c>
      <c r="AF24" s="199"/>
      <c r="AG24" s="199"/>
      <c r="AH24" s="199"/>
      <c r="AI24" s="199"/>
      <c r="AJ24" s="199">
        <v>80</v>
      </c>
      <c r="AK24" s="199"/>
      <c r="AL24" s="199"/>
      <c r="AM24" s="199"/>
      <c r="AN24" s="199"/>
      <c r="AO24" s="199">
        <v>80</v>
      </c>
      <c r="AP24" s="199"/>
      <c r="AQ24" s="199"/>
      <c r="AR24" s="199"/>
      <c r="AS24" s="199"/>
      <c r="AT24" s="225">
        <v>80</v>
      </c>
      <c r="AU24" s="225"/>
      <c r="AV24" s="225"/>
      <c r="AW24" s="225"/>
      <c r="AX24" s="226"/>
    </row>
    <row r="25" spans="1:55" ht="32.25" customHeight="1" x14ac:dyDescent="0.15">
      <c r="A25" s="191"/>
      <c r="B25" s="192"/>
      <c r="C25" s="192"/>
      <c r="D25" s="192"/>
      <c r="E25" s="192"/>
      <c r="F25" s="193"/>
      <c r="G25" s="755"/>
      <c r="H25" s="756"/>
      <c r="I25" s="756"/>
      <c r="J25" s="756"/>
      <c r="K25" s="756"/>
      <c r="L25" s="756"/>
      <c r="M25" s="756"/>
      <c r="N25" s="756"/>
      <c r="O25" s="756"/>
      <c r="P25" s="756"/>
      <c r="Q25" s="756"/>
      <c r="R25" s="756"/>
      <c r="S25" s="756"/>
      <c r="T25" s="756"/>
      <c r="U25" s="756"/>
      <c r="V25" s="756"/>
      <c r="W25" s="756"/>
      <c r="X25" s="757"/>
      <c r="Y25" s="144" t="s">
        <v>55</v>
      </c>
      <c r="Z25" s="145"/>
      <c r="AA25" s="146"/>
      <c r="AB25" s="229" t="s">
        <v>153</v>
      </c>
      <c r="AC25" s="229"/>
      <c r="AD25" s="229"/>
      <c r="AE25" s="229">
        <v>114</v>
      </c>
      <c r="AF25" s="229"/>
      <c r="AG25" s="229"/>
      <c r="AH25" s="229"/>
      <c r="AI25" s="229"/>
      <c r="AJ25" s="229">
        <v>115</v>
      </c>
      <c r="AK25" s="229"/>
      <c r="AL25" s="229"/>
      <c r="AM25" s="229"/>
      <c r="AN25" s="229"/>
      <c r="AO25" s="199">
        <v>110</v>
      </c>
      <c r="AP25" s="199"/>
      <c r="AQ25" s="199"/>
      <c r="AR25" s="199"/>
      <c r="AS25" s="199"/>
      <c r="AT25" s="230"/>
      <c r="AU25" s="230"/>
      <c r="AV25" s="230"/>
      <c r="AW25" s="230"/>
      <c r="AX25" s="231"/>
    </row>
    <row r="26" spans="1:55" ht="31.7" customHeight="1" x14ac:dyDescent="0.15">
      <c r="A26" s="245" t="s">
        <v>58</v>
      </c>
      <c r="B26" s="246"/>
      <c r="C26" s="246"/>
      <c r="D26" s="246"/>
      <c r="E26" s="246"/>
      <c r="F26" s="247"/>
      <c r="G26" s="194" t="s">
        <v>59</v>
      </c>
      <c r="H26" s="145"/>
      <c r="I26" s="145"/>
      <c r="J26" s="145"/>
      <c r="K26" s="145"/>
      <c r="L26" s="145"/>
      <c r="M26" s="145"/>
      <c r="N26" s="145"/>
      <c r="O26" s="145"/>
      <c r="P26" s="145"/>
      <c r="Q26" s="145"/>
      <c r="R26" s="145"/>
      <c r="S26" s="145"/>
      <c r="T26" s="145"/>
      <c r="U26" s="145"/>
      <c r="V26" s="145"/>
      <c r="W26" s="145"/>
      <c r="X26" s="146"/>
      <c r="Y26" s="195"/>
      <c r="Z26" s="196"/>
      <c r="AA26" s="197"/>
      <c r="AB26" s="144" t="s">
        <v>45</v>
      </c>
      <c r="AC26" s="145"/>
      <c r="AD26" s="146"/>
      <c r="AE26" s="198" t="s">
        <v>28</v>
      </c>
      <c r="AF26" s="198"/>
      <c r="AG26" s="198"/>
      <c r="AH26" s="198"/>
      <c r="AI26" s="198"/>
      <c r="AJ26" s="198" t="s">
        <v>29</v>
      </c>
      <c r="AK26" s="198"/>
      <c r="AL26" s="198"/>
      <c r="AM26" s="198"/>
      <c r="AN26" s="198"/>
      <c r="AO26" s="198" t="s">
        <v>30</v>
      </c>
      <c r="AP26" s="198"/>
      <c r="AQ26" s="198"/>
      <c r="AR26" s="198"/>
      <c r="AS26" s="198"/>
      <c r="AT26" s="264" t="s">
        <v>60</v>
      </c>
      <c r="AU26" s="265"/>
      <c r="AV26" s="265"/>
      <c r="AW26" s="265"/>
      <c r="AX26" s="266"/>
    </row>
    <row r="27" spans="1:55" ht="39.950000000000003" customHeight="1" x14ac:dyDescent="0.15">
      <c r="A27" s="248"/>
      <c r="B27" s="249"/>
      <c r="C27" s="249"/>
      <c r="D27" s="249"/>
      <c r="E27" s="249"/>
      <c r="F27" s="250"/>
      <c r="G27" s="202" t="s">
        <v>748</v>
      </c>
      <c r="H27" s="203"/>
      <c r="I27" s="203"/>
      <c r="J27" s="203"/>
      <c r="K27" s="203"/>
      <c r="L27" s="203"/>
      <c r="M27" s="203"/>
      <c r="N27" s="203"/>
      <c r="O27" s="203"/>
      <c r="P27" s="203"/>
      <c r="Q27" s="203"/>
      <c r="R27" s="203"/>
      <c r="S27" s="203"/>
      <c r="T27" s="203"/>
      <c r="U27" s="203"/>
      <c r="V27" s="203"/>
      <c r="W27" s="203"/>
      <c r="X27" s="204"/>
      <c r="Y27" s="238" t="s">
        <v>62</v>
      </c>
      <c r="Z27" s="239"/>
      <c r="AA27" s="240"/>
      <c r="AB27" s="241"/>
      <c r="AC27" s="239"/>
      <c r="AD27" s="240"/>
      <c r="AE27" s="229">
        <v>51</v>
      </c>
      <c r="AF27" s="229"/>
      <c r="AG27" s="229"/>
      <c r="AH27" s="229"/>
      <c r="AI27" s="229"/>
      <c r="AJ27" s="217">
        <v>33</v>
      </c>
      <c r="AK27" s="217"/>
      <c r="AL27" s="217"/>
      <c r="AM27" s="217"/>
      <c r="AN27" s="217"/>
      <c r="AO27" s="225">
        <v>107</v>
      </c>
      <c r="AP27" s="225"/>
      <c r="AQ27" s="225"/>
      <c r="AR27" s="225"/>
      <c r="AS27" s="225"/>
      <c r="AT27" s="242" t="s">
        <v>150</v>
      </c>
      <c r="AU27" s="243"/>
      <c r="AV27" s="243"/>
      <c r="AW27" s="243"/>
      <c r="AX27" s="244"/>
      <c r="AY27" s="3"/>
      <c r="AZ27" s="2"/>
      <c r="BA27" s="2"/>
      <c r="BB27" s="2"/>
      <c r="BC27" s="2"/>
    </row>
    <row r="28" spans="1:55" ht="32.25" customHeight="1" x14ac:dyDescent="0.15">
      <c r="A28" s="251"/>
      <c r="B28" s="252"/>
      <c r="C28" s="252"/>
      <c r="D28" s="252"/>
      <c r="E28" s="252"/>
      <c r="F28" s="253"/>
      <c r="G28" s="208"/>
      <c r="H28" s="209"/>
      <c r="I28" s="209"/>
      <c r="J28" s="209"/>
      <c r="K28" s="209"/>
      <c r="L28" s="209"/>
      <c r="M28" s="209"/>
      <c r="N28" s="209"/>
      <c r="O28" s="209"/>
      <c r="P28" s="209"/>
      <c r="Q28" s="209"/>
      <c r="R28" s="209"/>
      <c r="S28" s="209"/>
      <c r="T28" s="209"/>
      <c r="U28" s="209"/>
      <c r="V28" s="209"/>
      <c r="W28" s="209"/>
      <c r="X28" s="210"/>
      <c r="Y28" s="256" t="s">
        <v>149</v>
      </c>
      <c r="Z28" s="257"/>
      <c r="AA28" s="258"/>
      <c r="AB28" s="622"/>
      <c r="AC28" s="257"/>
      <c r="AD28" s="258"/>
      <c r="AE28" s="242"/>
      <c r="AF28" s="243"/>
      <c r="AG28" s="243"/>
      <c r="AH28" s="243"/>
      <c r="AI28" s="259"/>
      <c r="AJ28" s="260"/>
      <c r="AK28" s="261"/>
      <c r="AL28" s="261"/>
      <c r="AM28" s="261"/>
      <c r="AN28" s="262"/>
      <c r="AO28" s="260"/>
      <c r="AP28" s="261"/>
      <c r="AQ28" s="261"/>
      <c r="AR28" s="261"/>
      <c r="AS28" s="262"/>
      <c r="AT28" s="260"/>
      <c r="AU28" s="261"/>
      <c r="AV28" s="261"/>
      <c r="AW28" s="261"/>
      <c r="AX28" s="263"/>
      <c r="AY28" s="3"/>
      <c r="AZ28" s="2"/>
      <c r="BA28" s="2"/>
      <c r="BB28" s="2"/>
      <c r="BC28" s="2"/>
    </row>
    <row r="29" spans="1:55" ht="32.25" customHeight="1" x14ac:dyDescent="0.15">
      <c r="A29" s="245" t="s">
        <v>66</v>
      </c>
      <c r="B29" s="300"/>
      <c r="C29" s="300"/>
      <c r="D29" s="300"/>
      <c r="E29" s="300"/>
      <c r="F29" s="301"/>
      <c r="G29" s="145" t="s">
        <v>67</v>
      </c>
      <c r="H29" s="145"/>
      <c r="I29" s="145"/>
      <c r="J29" s="145"/>
      <c r="K29" s="145"/>
      <c r="L29" s="145"/>
      <c r="M29" s="145"/>
      <c r="N29" s="145"/>
      <c r="O29" s="145"/>
      <c r="P29" s="145"/>
      <c r="Q29" s="145"/>
      <c r="R29" s="145"/>
      <c r="S29" s="145"/>
      <c r="T29" s="145"/>
      <c r="U29" s="145"/>
      <c r="V29" s="145"/>
      <c r="W29" s="145"/>
      <c r="X29" s="146"/>
      <c r="Y29" s="277"/>
      <c r="Z29" s="278"/>
      <c r="AA29" s="279"/>
      <c r="AB29" s="144" t="s">
        <v>45</v>
      </c>
      <c r="AC29" s="145"/>
      <c r="AD29" s="146"/>
      <c r="AE29" s="144" t="s">
        <v>28</v>
      </c>
      <c r="AF29" s="145"/>
      <c r="AG29" s="145"/>
      <c r="AH29" s="145"/>
      <c r="AI29" s="146"/>
      <c r="AJ29" s="144" t="s">
        <v>29</v>
      </c>
      <c r="AK29" s="145"/>
      <c r="AL29" s="145"/>
      <c r="AM29" s="145"/>
      <c r="AN29" s="146"/>
      <c r="AO29" s="144" t="s">
        <v>30</v>
      </c>
      <c r="AP29" s="145"/>
      <c r="AQ29" s="145"/>
      <c r="AR29" s="145"/>
      <c r="AS29" s="146"/>
      <c r="AT29" s="264" t="s">
        <v>68</v>
      </c>
      <c r="AU29" s="265"/>
      <c r="AV29" s="265"/>
      <c r="AW29" s="265"/>
      <c r="AX29" s="266"/>
      <c r="AY29" s="3"/>
      <c r="AZ29" s="2"/>
      <c r="BA29" s="2"/>
      <c r="BB29" s="2"/>
      <c r="BC29" s="2"/>
    </row>
    <row r="30" spans="1:55" ht="46.5" customHeight="1" x14ac:dyDescent="0.15">
      <c r="A30" s="302"/>
      <c r="B30" s="303"/>
      <c r="C30" s="303"/>
      <c r="D30" s="303"/>
      <c r="E30" s="303"/>
      <c r="F30" s="304"/>
      <c r="G30" s="617" t="s">
        <v>747</v>
      </c>
      <c r="H30" s="617"/>
      <c r="I30" s="617"/>
      <c r="J30" s="617"/>
      <c r="K30" s="617"/>
      <c r="L30" s="617"/>
      <c r="M30" s="617"/>
      <c r="N30" s="617"/>
      <c r="O30" s="617"/>
      <c r="P30" s="617"/>
      <c r="Q30" s="617"/>
      <c r="R30" s="617"/>
      <c r="S30" s="617"/>
      <c r="T30" s="617"/>
      <c r="U30" s="617"/>
      <c r="V30" s="617"/>
      <c r="W30" s="617"/>
      <c r="X30" s="617"/>
      <c r="Y30" s="269" t="s">
        <v>66</v>
      </c>
      <c r="Z30" s="270"/>
      <c r="AA30" s="271"/>
      <c r="AB30" s="272" t="s">
        <v>70</v>
      </c>
      <c r="AC30" s="273"/>
      <c r="AD30" s="274"/>
      <c r="AE30" s="275">
        <v>2476</v>
      </c>
      <c r="AF30" s="273"/>
      <c r="AG30" s="273"/>
      <c r="AH30" s="273"/>
      <c r="AI30" s="274"/>
      <c r="AJ30" s="275">
        <v>3253</v>
      </c>
      <c r="AK30" s="273"/>
      <c r="AL30" s="273"/>
      <c r="AM30" s="273"/>
      <c r="AN30" s="274"/>
      <c r="AO30" s="272">
        <v>895</v>
      </c>
      <c r="AP30" s="273"/>
      <c r="AQ30" s="273"/>
      <c r="AR30" s="273"/>
      <c r="AS30" s="274"/>
      <c r="AT30" s="272"/>
      <c r="AU30" s="273"/>
      <c r="AV30" s="273"/>
      <c r="AW30" s="273"/>
      <c r="AX30" s="276"/>
    </row>
    <row r="31" spans="1:55" ht="47.1" customHeight="1" x14ac:dyDescent="0.15">
      <c r="A31" s="305"/>
      <c r="B31" s="306"/>
      <c r="C31" s="306"/>
      <c r="D31" s="306"/>
      <c r="E31" s="306"/>
      <c r="F31" s="307"/>
      <c r="G31" s="620"/>
      <c r="H31" s="620"/>
      <c r="I31" s="620"/>
      <c r="J31" s="620"/>
      <c r="K31" s="620"/>
      <c r="L31" s="620"/>
      <c r="M31" s="620"/>
      <c r="N31" s="620"/>
      <c r="O31" s="620"/>
      <c r="P31" s="620"/>
      <c r="Q31" s="620"/>
      <c r="R31" s="620"/>
      <c r="S31" s="620"/>
      <c r="T31" s="620"/>
      <c r="U31" s="620"/>
      <c r="V31" s="620"/>
      <c r="W31" s="620"/>
      <c r="X31" s="620"/>
      <c r="Y31" s="211" t="s">
        <v>71</v>
      </c>
      <c r="Z31" s="257"/>
      <c r="AA31" s="258"/>
      <c r="AB31" s="272" t="s">
        <v>270</v>
      </c>
      <c r="AC31" s="273"/>
      <c r="AD31" s="274"/>
      <c r="AE31" s="272" t="s">
        <v>746</v>
      </c>
      <c r="AF31" s="273"/>
      <c r="AG31" s="273"/>
      <c r="AH31" s="273"/>
      <c r="AI31" s="274"/>
      <c r="AJ31" s="272" t="s">
        <v>745</v>
      </c>
      <c r="AK31" s="273"/>
      <c r="AL31" s="273"/>
      <c r="AM31" s="273"/>
      <c r="AN31" s="274"/>
      <c r="AO31" s="275" t="s">
        <v>744</v>
      </c>
      <c r="AP31" s="273"/>
      <c r="AQ31" s="273"/>
      <c r="AR31" s="273"/>
      <c r="AS31" s="274"/>
      <c r="AT31" s="272"/>
      <c r="AU31" s="273"/>
      <c r="AV31" s="273"/>
      <c r="AW31" s="273"/>
      <c r="AX31" s="276"/>
    </row>
    <row r="32" spans="1:55" ht="23.1" customHeight="1" x14ac:dyDescent="0.15">
      <c r="A32" s="283" t="s">
        <v>77</v>
      </c>
      <c r="B32" s="284"/>
      <c r="C32" s="289" t="s">
        <v>78</v>
      </c>
      <c r="D32" s="290"/>
      <c r="E32" s="290"/>
      <c r="F32" s="290"/>
      <c r="G32" s="290"/>
      <c r="H32" s="290"/>
      <c r="I32" s="290"/>
      <c r="J32" s="290"/>
      <c r="K32" s="291"/>
      <c r="L32" s="292" t="s">
        <v>79</v>
      </c>
      <c r="M32" s="292"/>
      <c r="N32" s="292"/>
      <c r="O32" s="292"/>
      <c r="P32" s="292"/>
      <c r="Q32" s="292"/>
      <c r="R32" s="293" t="s">
        <v>32</v>
      </c>
      <c r="S32" s="293"/>
      <c r="T32" s="293"/>
      <c r="U32" s="293"/>
      <c r="V32" s="293"/>
      <c r="W32" s="293"/>
      <c r="X32" s="294" t="s">
        <v>80</v>
      </c>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5"/>
    </row>
    <row r="33" spans="1:50" ht="23.1" customHeight="1" x14ac:dyDescent="0.15">
      <c r="A33" s="285"/>
      <c r="B33" s="286"/>
      <c r="C33" s="296" t="s">
        <v>266</v>
      </c>
      <c r="D33" s="297"/>
      <c r="E33" s="297"/>
      <c r="F33" s="297"/>
      <c r="G33" s="297"/>
      <c r="H33" s="297"/>
      <c r="I33" s="297"/>
      <c r="J33" s="297"/>
      <c r="K33" s="298"/>
      <c r="L33" s="299">
        <v>96</v>
      </c>
      <c r="M33" s="299"/>
      <c r="N33" s="299"/>
      <c r="O33" s="299"/>
      <c r="P33" s="299"/>
      <c r="Q33" s="299"/>
      <c r="R33" s="299"/>
      <c r="S33" s="299"/>
      <c r="T33" s="299"/>
      <c r="U33" s="299"/>
      <c r="V33" s="299"/>
      <c r="W33" s="299"/>
      <c r="X33" s="308"/>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3.1" customHeight="1" x14ac:dyDescent="0.15">
      <c r="A35" s="285"/>
      <c r="B35" s="286"/>
      <c r="C35" s="311"/>
      <c r="D35" s="312"/>
      <c r="E35" s="312"/>
      <c r="F35" s="312"/>
      <c r="G35" s="312"/>
      <c r="H35" s="312"/>
      <c r="I35" s="312"/>
      <c r="J35" s="312"/>
      <c r="K35" s="313"/>
      <c r="L35" s="314"/>
      <c r="M35" s="314"/>
      <c r="N35" s="314"/>
      <c r="O35" s="314"/>
      <c r="P35" s="314"/>
      <c r="Q35" s="314"/>
      <c r="R35" s="314"/>
      <c r="S35" s="314"/>
      <c r="T35" s="314"/>
      <c r="U35" s="314"/>
      <c r="V35" s="314"/>
      <c r="W35" s="314"/>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3.1" customHeight="1" x14ac:dyDescent="0.15">
      <c r="A36" s="285"/>
      <c r="B36" s="286"/>
      <c r="C36" s="311"/>
      <c r="D36" s="312"/>
      <c r="E36" s="312"/>
      <c r="F36" s="312"/>
      <c r="G36" s="312"/>
      <c r="H36" s="312"/>
      <c r="I36" s="312"/>
      <c r="J36" s="312"/>
      <c r="K36" s="313"/>
      <c r="L36" s="314"/>
      <c r="M36" s="314"/>
      <c r="N36" s="314"/>
      <c r="O36" s="314"/>
      <c r="P36" s="314"/>
      <c r="Q36" s="314"/>
      <c r="R36" s="314"/>
      <c r="S36" s="314"/>
      <c r="T36" s="314"/>
      <c r="U36" s="314"/>
      <c r="V36" s="314"/>
      <c r="W36" s="314"/>
      <c r="X36" s="315"/>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23.1" customHeight="1" x14ac:dyDescent="0.15">
      <c r="A37" s="285"/>
      <c r="B37" s="286"/>
      <c r="C37" s="311"/>
      <c r="D37" s="312"/>
      <c r="E37" s="312"/>
      <c r="F37" s="312"/>
      <c r="G37" s="312"/>
      <c r="H37" s="312"/>
      <c r="I37" s="312"/>
      <c r="J37" s="312"/>
      <c r="K37" s="313"/>
      <c r="L37" s="314"/>
      <c r="M37" s="314"/>
      <c r="N37" s="314"/>
      <c r="O37" s="314"/>
      <c r="P37" s="314"/>
      <c r="Q37" s="314"/>
      <c r="R37" s="314"/>
      <c r="S37" s="314"/>
      <c r="T37" s="314"/>
      <c r="U37" s="314"/>
      <c r="V37" s="314"/>
      <c r="W37" s="314"/>
      <c r="X37" s="315"/>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0" ht="22.5" customHeight="1" x14ac:dyDescent="0.15">
      <c r="A38" s="285"/>
      <c r="B38" s="286"/>
      <c r="C38" s="318"/>
      <c r="D38" s="319"/>
      <c r="E38" s="319"/>
      <c r="F38" s="319"/>
      <c r="G38" s="319"/>
      <c r="H38" s="319"/>
      <c r="I38" s="319"/>
      <c r="J38" s="319"/>
      <c r="K38" s="320"/>
      <c r="L38" s="321"/>
      <c r="M38" s="319"/>
      <c r="N38" s="319"/>
      <c r="O38" s="319"/>
      <c r="P38" s="319"/>
      <c r="Q38" s="320"/>
      <c r="R38" s="321"/>
      <c r="S38" s="319"/>
      <c r="T38" s="319"/>
      <c r="U38" s="319"/>
      <c r="V38" s="319"/>
      <c r="W38" s="320"/>
      <c r="X38" s="315"/>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7"/>
    </row>
    <row r="39" spans="1:50" ht="21.75" customHeight="1" thickBot="1" x14ac:dyDescent="0.2">
      <c r="A39" s="287"/>
      <c r="B39" s="288"/>
      <c r="C39" s="322" t="s">
        <v>40</v>
      </c>
      <c r="D39" s="323"/>
      <c r="E39" s="323"/>
      <c r="F39" s="323"/>
      <c r="G39" s="323"/>
      <c r="H39" s="323"/>
      <c r="I39" s="323"/>
      <c r="J39" s="323"/>
      <c r="K39" s="324"/>
      <c r="L39" s="325"/>
      <c r="M39" s="326"/>
      <c r="N39" s="326"/>
      <c r="O39" s="326"/>
      <c r="P39" s="326"/>
      <c r="Q39" s="327"/>
      <c r="R39" s="325"/>
      <c r="S39" s="326"/>
      <c r="T39" s="326"/>
      <c r="U39" s="326"/>
      <c r="V39" s="326"/>
      <c r="W39" s="327"/>
      <c r="X39" s="328"/>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30"/>
    </row>
    <row r="40" spans="1:50" x14ac:dyDescent="0.15">
      <c r="A40" s="65"/>
      <c r="B40" s="65"/>
      <c r="C40" s="61"/>
      <c r="D40" s="61"/>
      <c r="E40" s="61"/>
      <c r="F40" s="61"/>
      <c r="G40" s="61"/>
      <c r="H40" s="61"/>
      <c r="I40" s="61"/>
      <c r="J40" s="61"/>
      <c r="K40" s="61"/>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row>
    <row r="41" spans="1:50" ht="24.75" customHeight="1" thickBot="1" x14ac:dyDescent="0.2">
      <c r="A41" s="63"/>
      <c r="B41" s="63"/>
      <c r="C41" s="63"/>
      <c r="D41" s="63"/>
      <c r="E41" s="63"/>
      <c r="F41" s="63"/>
      <c r="G41" s="61"/>
      <c r="H41" s="61"/>
      <c r="I41" s="61"/>
      <c r="J41" s="61"/>
      <c r="K41" s="61"/>
      <c r="L41" s="62"/>
      <c r="M41" s="61"/>
      <c r="N41" s="61"/>
      <c r="O41" s="61"/>
      <c r="P41" s="61"/>
      <c r="Q41" s="61"/>
      <c r="R41" s="61"/>
      <c r="S41" s="61"/>
      <c r="T41" s="61"/>
      <c r="U41" s="61"/>
      <c r="V41" s="61"/>
      <c r="W41" s="61"/>
      <c r="X41" s="61"/>
      <c r="Y41" s="60"/>
      <c r="Z41" s="60"/>
      <c r="AA41" s="60"/>
      <c r="AB41" s="60"/>
      <c r="AC41" s="61"/>
      <c r="AD41" s="61"/>
      <c r="AE41" s="61"/>
      <c r="AF41" s="61"/>
      <c r="AG41" s="61"/>
      <c r="AH41" s="62"/>
      <c r="AI41" s="61"/>
      <c r="AJ41" s="61"/>
      <c r="AK41" s="61"/>
      <c r="AL41" s="61"/>
      <c r="AM41" s="61"/>
      <c r="AN41" s="61"/>
      <c r="AO41" s="61"/>
      <c r="AP41" s="61"/>
      <c r="AQ41" s="61"/>
      <c r="AR41" s="61"/>
      <c r="AS41" s="61"/>
      <c r="AT41" s="61"/>
      <c r="AU41" s="60"/>
      <c r="AV41" s="60"/>
      <c r="AW41" s="60"/>
      <c r="AX41" s="60"/>
    </row>
    <row r="42" spans="1:50" ht="21.75" customHeight="1" x14ac:dyDescent="0.15">
      <c r="A42" s="331" t="s">
        <v>82</v>
      </c>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3"/>
    </row>
    <row r="43" spans="1:50" ht="21" customHeight="1" x14ac:dyDescent="0.15">
      <c r="A43" s="8"/>
      <c r="B43" s="9"/>
      <c r="C43" s="334" t="s">
        <v>83</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5" t="s">
        <v>84</v>
      </c>
      <c r="AE43" s="335"/>
      <c r="AF43" s="335"/>
      <c r="AG43" s="337" t="s">
        <v>85</v>
      </c>
      <c r="AH43" s="335"/>
      <c r="AI43" s="335"/>
      <c r="AJ43" s="335"/>
      <c r="AK43" s="335"/>
      <c r="AL43" s="335"/>
      <c r="AM43" s="335"/>
      <c r="AN43" s="335"/>
      <c r="AO43" s="335"/>
      <c r="AP43" s="335"/>
      <c r="AQ43" s="335"/>
      <c r="AR43" s="335"/>
      <c r="AS43" s="335"/>
      <c r="AT43" s="335"/>
      <c r="AU43" s="335"/>
      <c r="AV43" s="335"/>
      <c r="AW43" s="335"/>
      <c r="AX43" s="338"/>
    </row>
    <row r="44" spans="1:50" ht="26.25" customHeight="1" x14ac:dyDescent="0.15">
      <c r="A44" s="339" t="s">
        <v>265</v>
      </c>
      <c r="B44" s="340"/>
      <c r="C44" s="345" t="s">
        <v>264</v>
      </c>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7"/>
      <c r="AD44" s="740" t="s">
        <v>259</v>
      </c>
      <c r="AE44" s="509"/>
      <c r="AF44" s="509"/>
      <c r="AG44" s="511" t="s">
        <v>743</v>
      </c>
      <c r="AH44" s="512"/>
      <c r="AI44" s="512"/>
      <c r="AJ44" s="512"/>
      <c r="AK44" s="512"/>
      <c r="AL44" s="512"/>
      <c r="AM44" s="512"/>
      <c r="AN44" s="512"/>
      <c r="AO44" s="512"/>
      <c r="AP44" s="512"/>
      <c r="AQ44" s="512"/>
      <c r="AR44" s="512"/>
      <c r="AS44" s="512"/>
      <c r="AT44" s="512"/>
      <c r="AU44" s="512"/>
      <c r="AV44" s="512"/>
      <c r="AW44" s="512"/>
      <c r="AX44" s="513"/>
    </row>
    <row r="45" spans="1:50" ht="26.25" customHeight="1" x14ac:dyDescent="0.15">
      <c r="A45" s="341"/>
      <c r="B45" s="342"/>
      <c r="C45" s="359" t="s">
        <v>140</v>
      </c>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1"/>
      <c r="AD45" s="732" t="s">
        <v>259</v>
      </c>
      <c r="AE45" s="494"/>
      <c r="AF45" s="494"/>
      <c r="AG45" s="489"/>
      <c r="AH45" s="206"/>
      <c r="AI45" s="206"/>
      <c r="AJ45" s="206"/>
      <c r="AK45" s="206"/>
      <c r="AL45" s="206"/>
      <c r="AM45" s="206"/>
      <c r="AN45" s="206"/>
      <c r="AO45" s="206"/>
      <c r="AP45" s="206"/>
      <c r="AQ45" s="206"/>
      <c r="AR45" s="206"/>
      <c r="AS45" s="206"/>
      <c r="AT45" s="206"/>
      <c r="AU45" s="206"/>
      <c r="AV45" s="206"/>
      <c r="AW45" s="206"/>
      <c r="AX45" s="490"/>
    </row>
    <row r="46" spans="1:50" ht="30" customHeight="1" x14ac:dyDescent="0.15">
      <c r="A46" s="343"/>
      <c r="B46" s="344"/>
      <c r="C46" s="364" t="s">
        <v>139</v>
      </c>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6"/>
      <c r="AD46" s="733" t="s">
        <v>259</v>
      </c>
      <c r="AE46" s="515"/>
      <c r="AF46" s="515"/>
      <c r="AG46" s="491"/>
      <c r="AH46" s="209"/>
      <c r="AI46" s="209"/>
      <c r="AJ46" s="209"/>
      <c r="AK46" s="209"/>
      <c r="AL46" s="209"/>
      <c r="AM46" s="209"/>
      <c r="AN46" s="209"/>
      <c r="AO46" s="209"/>
      <c r="AP46" s="209"/>
      <c r="AQ46" s="209"/>
      <c r="AR46" s="209"/>
      <c r="AS46" s="209"/>
      <c r="AT46" s="209"/>
      <c r="AU46" s="209"/>
      <c r="AV46" s="209"/>
      <c r="AW46" s="209"/>
      <c r="AX46" s="492"/>
    </row>
    <row r="47" spans="1:50" ht="26.25" customHeight="1" x14ac:dyDescent="0.15">
      <c r="A47" s="369" t="s">
        <v>138</v>
      </c>
      <c r="B47" s="370"/>
      <c r="C47" s="371" t="s">
        <v>137</v>
      </c>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723" t="s">
        <v>259</v>
      </c>
      <c r="AE47" s="475"/>
      <c r="AF47" s="475"/>
      <c r="AG47" s="487" t="s">
        <v>262</v>
      </c>
      <c r="AH47" s="203"/>
      <c r="AI47" s="203"/>
      <c r="AJ47" s="203"/>
      <c r="AK47" s="203"/>
      <c r="AL47" s="203"/>
      <c r="AM47" s="203"/>
      <c r="AN47" s="203"/>
      <c r="AO47" s="203"/>
      <c r="AP47" s="203"/>
      <c r="AQ47" s="203"/>
      <c r="AR47" s="203"/>
      <c r="AS47" s="203"/>
      <c r="AT47" s="203"/>
      <c r="AU47" s="203"/>
      <c r="AV47" s="203"/>
      <c r="AW47" s="203"/>
      <c r="AX47" s="488"/>
    </row>
    <row r="48" spans="1:50" ht="26.25" customHeight="1" x14ac:dyDescent="0.15">
      <c r="A48" s="341"/>
      <c r="B48" s="342"/>
      <c r="C48" s="384" t="s">
        <v>135</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732" t="s">
        <v>261</v>
      </c>
      <c r="AE48" s="494"/>
      <c r="AF48" s="494"/>
      <c r="AG48" s="489"/>
      <c r="AH48" s="206"/>
      <c r="AI48" s="206"/>
      <c r="AJ48" s="206"/>
      <c r="AK48" s="206"/>
      <c r="AL48" s="206"/>
      <c r="AM48" s="206"/>
      <c r="AN48" s="206"/>
      <c r="AO48" s="206"/>
      <c r="AP48" s="206"/>
      <c r="AQ48" s="206"/>
      <c r="AR48" s="206"/>
      <c r="AS48" s="206"/>
      <c r="AT48" s="206"/>
      <c r="AU48" s="206"/>
      <c r="AV48" s="206"/>
      <c r="AW48" s="206"/>
      <c r="AX48" s="490"/>
    </row>
    <row r="49" spans="1:50" ht="26.25" customHeight="1" x14ac:dyDescent="0.15">
      <c r="A49" s="341"/>
      <c r="B49" s="342"/>
      <c r="C49" s="384" t="s">
        <v>134</v>
      </c>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732" t="s">
        <v>259</v>
      </c>
      <c r="AE49" s="494"/>
      <c r="AF49" s="494"/>
      <c r="AG49" s="489"/>
      <c r="AH49" s="206"/>
      <c r="AI49" s="206"/>
      <c r="AJ49" s="206"/>
      <c r="AK49" s="206"/>
      <c r="AL49" s="206"/>
      <c r="AM49" s="206"/>
      <c r="AN49" s="206"/>
      <c r="AO49" s="206"/>
      <c r="AP49" s="206"/>
      <c r="AQ49" s="206"/>
      <c r="AR49" s="206"/>
      <c r="AS49" s="206"/>
      <c r="AT49" s="206"/>
      <c r="AU49" s="206"/>
      <c r="AV49" s="206"/>
      <c r="AW49" s="206"/>
      <c r="AX49" s="490"/>
    </row>
    <row r="50" spans="1:50" ht="26.25" customHeight="1" x14ac:dyDescent="0.15">
      <c r="A50" s="341"/>
      <c r="B50" s="342"/>
      <c r="C50" s="384" t="s">
        <v>133</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732" t="s">
        <v>261</v>
      </c>
      <c r="AE50" s="494"/>
      <c r="AF50" s="494"/>
      <c r="AG50" s="489"/>
      <c r="AH50" s="206"/>
      <c r="AI50" s="206"/>
      <c r="AJ50" s="206"/>
      <c r="AK50" s="206"/>
      <c r="AL50" s="206"/>
      <c r="AM50" s="206"/>
      <c r="AN50" s="206"/>
      <c r="AO50" s="206"/>
      <c r="AP50" s="206"/>
      <c r="AQ50" s="206"/>
      <c r="AR50" s="206"/>
      <c r="AS50" s="206"/>
      <c r="AT50" s="206"/>
      <c r="AU50" s="206"/>
      <c r="AV50" s="206"/>
      <c r="AW50" s="206"/>
      <c r="AX50" s="490"/>
    </row>
    <row r="51" spans="1:50" ht="26.25" customHeight="1" x14ac:dyDescent="0.15">
      <c r="A51" s="341"/>
      <c r="B51" s="342"/>
      <c r="C51" s="384" t="s">
        <v>132</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91"/>
      <c r="AD51" s="732" t="s">
        <v>259</v>
      </c>
      <c r="AE51" s="494"/>
      <c r="AF51" s="494"/>
      <c r="AG51" s="489"/>
      <c r="AH51" s="206"/>
      <c r="AI51" s="206"/>
      <c r="AJ51" s="206"/>
      <c r="AK51" s="206"/>
      <c r="AL51" s="206"/>
      <c r="AM51" s="206"/>
      <c r="AN51" s="206"/>
      <c r="AO51" s="206"/>
      <c r="AP51" s="206"/>
      <c r="AQ51" s="206"/>
      <c r="AR51" s="206"/>
      <c r="AS51" s="206"/>
      <c r="AT51" s="206"/>
      <c r="AU51" s="206"/>
      <c r="AV51" s="206"/>
      <c r="AW51" s="206"/>
      <c r="AX51" s="490"/>
    </row>
    <row r="52" spans="1:50" ht="26.25" customHeight="1" x14ac:dyDescent="0.15">
      <c r="A52" s="341"/>
      <c r="B52" s="342"/>
      <c r="C52" s="392" t="s">
        <v>131</v>
      </c>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733" t="s">
        <v>261</v>
      </c>
      <c r="AE52" s="515"/>
      <c r="AF52" s="515"/>
      <c r="AG52" s="491"/>
      <c r="AH52" s="209"/>
      <c r="AI52" s="209"/>
      <c r="AJ52" s="209"/>
      <c r="AK52" s="209"/>
      <c r="AL52" s="209"/>
      <c r="AM52" s="209"/>
      <c r="AN52" s="209"/>
      <c r="AO52" s="209"/>
      <c r="AP52" s="209"/>
      <c r="AQ52" s="209"/>
      <c r="AR52" s="209"/>
      <c r="AS52" s="209"/>
      <c r="AT52" s="209"/>
      <c r="AU52" s="209"/>
      <c r="AV52" s="209"/>
      <c r="AW52" s="209"/>
      <c r="AX52" s="492"/>
    </row>
    <row r="53" spans="1:50" ht="30" customHeight="1" x14ac:dyDescent="0.15">
      <c r="A53" s="369" t="s">
        <v>101</v>
      </c>
      <c r="B53" s="370"/>
      <c r="C53" s="385" t="s">
        <v>102</v>
      </c>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7"/>
      <c r="AD53" s="723" t="s">
        <v>259</v>
      </c>
      <c r="AE53" s="475"/>
      <c r="AF53" s="475"/>
      <c r="AG53" s="487" t="s">
        <v>742</v>
      </c>
      <c r="AH53" s="203"/>
      <c r="AI53" s="203"/>
      <c r="AJ53" s="203"/>
      <c r="AK53" s="203"/>
      <c r="AL53" s="203"/>
      <c r="AM53" s="203"/>
      <c r="AN53" s="203"/>
      <c r="AO53" s="203"/>
      <c r="AP53" s="203"/>
      <c r="AQ53" s="203"/>
      <c r="AR53" s="203"/>
      <c r="AS53" s="203"/>
      <c r="AT53" s="203"/>
      <c r="AU53" s="203"/>
      <c r="AV53" s="203"/>
      <c r="AW53" s="203"/>
      <c r="AX53" s="488"/>
    </row>
    <row r="54" spans="1:50" ht="26.25" customHeight="1" x14ac:dyDescent="0.15">
      <c r="A54" s="341"/>
      <c r="B54" s="342"/>
      <c r="C54" s="384" t="s">
        <v>129</v>
      </c>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732" t="s">
        <v>259</v>
      </c>
      <c r="AE54" s="494"/>
      <c r="AF54" s="494"/>
      <c r="AG54" s="489"/>
      <c r="AH54" s="206"/>
      <c r="AI54" s="206"/>
      <c r="AJ54" s="206"/>
      <c r="AK54" s="206"/>
      <c r="AL54" s="206"/>
      <c r="AM54" s="206"/>
      <c r="AN54" s="206"/>
      <c r="AO54" s="206"/>
      <c r="AP54" s="206"/>
      <c r="AQ54" s="206"/>
      <c r="AR54" s="206"/>
      <c r="AS54" s="206"/>
      <c r="AT54" s="206"/>
      <c r="AU54" s="206"/>
      <c r="AV54" s="206"/>
      <c r="AW54" s="206"/>
      <c r="AX54" s="490"/>
    </row>
    <row r="55" spans="1:50" ht="26.25" customHeight="1" x14ac:dyDescent="0.15">
      <c r="A55" s="341"/>
      <c r="B55" s="342"/>
      <c r="C55" s="384" t="s">
        <v>128</v>
      </c>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732" t="s">
        <v>259</v>
      </c>
      <c r="AE55" s="494"/>
      <c r="AF55" s="494"/>
      <c r="AG55" s="489"/>
      <c r="AH55" s="206"/>
      <c r="AI55" s="206"/>
      <c r="AJ55" s="206"/>
      <c r="AK55" s="206"/>
      <c r="AL55" s="206"/>
      <c r="AM55" s="206"/>
      <c r="AN55" s="206"/>
      <c r="AO55" s="206"/>
      <c r="AP55" s="206"/>
      <c r="AQ55" s="206"/>
      <c r="AR55" s="206"/>
      <c r="AS55" s="206"/>
      <c r="AT55" s="206"/>
      <c r="AU55" s="206"/>
      <c r="AV55" s="206"/>
      <c r="AW55" s="206"/>
      <c r="AX55" s="490"/>
    </row>
    <row r="56" spans="1:50" ht="33.6" customHeight="1" x14ac:dyDescent="0.15">
      <c r="A56" s="369" t="s">
        <v>106</v>
      </c>
      <c r="B56" s="370"/>
      <c r="C56" s="424" t="s">
        <v>107</v>
      </c>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372"/>
      <c r="AD56" s="723" t="s">
        <v>259</v>
      </c>
      <c r="AE56" s="475"/>
      <c r="AF56" s="475"/>
      <c r="AG56" s="487" t="s">
        <v>741</v>
      </c>
      <c r="AH56" s="203"/>
      <c r="AI56" s="203"/>
      <c r="AJ56" s="203"/>
      <c r="AK56" s="203"/>
      <c r="AL56" s="203"/>
      <c r="AM56" s="203"/>
      <c r="AN56" s="203"/>
      <c r="AO56" s="203"/>
      <c r="AP56" s="203"/>
      <c r="AQ56" s="203"/>
      <c r="AR56" s="203"/>
      <c r="AS56" s="203"/>
      <c r="AT56" s="203"/>
      <c r="AU56" s="203"/>
      <c r="AV56" s="203"/>
      <c r="AW56" s="203"/>
      <c r="AX56" s="488"/>
    </row>
    <row r="57" spans="1:50" ht="15.75" customHeight="1" x14ac:dyDescent="0.15">
      <c r="A57" s="341"/>
      <c r="B57" s="342"/>
      <c r="C57" s="433" t="s">
        <v>0</v>
      </c>
      <c r="D57" s="434"/>
      <c r="E57" s="434"/>
      <c r="F57" s="434"/>
      <c r="G57" s="435" t="s">
        <v>108</v>
      </c>
      <c r="H57" s="436"/>
      <c r="I57" s="436"/>
      <c r="J57" s="436"/>
      <c r="K57" s="436"/>
      <c r="L57" s="436"/>
      <c r="M57" s="436"/>
      <c r="N57" s="436"/>
      <c r="O57" s="436"/>
      <c r="P57" s="436"/>
      <c r="Q57" s="436"/>
      <c r="R57" s="436"/>
      <c r="S57" s="437"/>
      <c r="T57" s="438" t="s">
        <v>125</v>
      </c>
      <c r="U57" s="439"/>
      <c r="V57" s="439"/>
      <c r="W57" s="439"/>
      <c r="X57" s="439"/>
      <c r="Y57" s="439"/>
      <c r="Z57" s="439"/>
      <c r="AA57" s="439"/>
      <c r="AB57" s="439"/>
      <c r="AC57" s="439"/>
      <c r="AD57" s="439"/>
      <c r="AE57" s="439"/>
      <c r="AF57" s="439"/>
      <c r="AG57" s="489"/>
      <c r="AH57" s="206"/>
      <c r="AI57" s="206"/>
      <c r="AJ57" s="206"/>
      <c r="AK57" s="206"/>
      <c r="AL57" s="206"/>
      <c r="AM57" s="206"/>
      <c r="AN57" s="206"/>
      <c r="AO57" s="206"/>
      <c r="AP57" s="206"/>
      <c r="AQ57" s="206"/>
      <c r="AR57" s="206"/>
      <c r="AS57" s="206"/>
      <c r="AT57" s="206"/>
      <c r="AU57" s="206"/>
      <c r="AV57" s="206"/>
      <c r="AW57" s="206"/>
      <c r="AX57" s="490"/>
    </row>
    <row r="58" spans="1:50" ht="26.25" customHeight="1" x14ac:dyDescent="0.15">
      <c r="A58" s="341"/>
      <c r="B58" s="342"/>
      <c r="C58" s="440"/>
      <c r="D58" s="441"/>
      <c r="E58" s="441"/>
      <c r="F58" s="441"/>
      <c r="G58" s="1664" t="s">
        <v>740</v>
      </c>
      <c r="H58" s="1665"/>
      <c r="I58" s="1665"/>
      <c r="J58" s="1665"/>
      <c r="K58" s="1665"/>
      <c r="L58" s="1665"/>
      <c r="M58" s="1665"/>
      <c r="N58" s="1665"/>
      <c r="O58" s="1665"/>
      <c r="P58" s="1665"/>
      <c r="Q58" s="1665"/>
      <c r="R58" s="1665"/>
      <c r="S58" s="1666"/>
      <c r="T58" s="1663" t="s">
        <v>739</v>
      </c>
      <c r="U58" s="1667"/>
      <c r="V58" s="1667"/>
      <c r="W58" s="1667"/>
      <c r="X58" s="1667"/>
      <c r="Y58" s="1667"/>
      <c r="Z58" s="1667"/>
      <c r="AA58" s="1667"/>
      <c r="AB58" s="1667"/>
      <c r="AC58" s="1667"/>
      <c r="AD58" s="1667"/>
      <c r="AE58" s="1667"/>
      <c r="AF58" s="1667"/>
      <c r="AG58" s="489"/>
      <c r="AH58" s="206"/>
      <c r="AI58" s="206"/>
      <c r="AJ58" s="206"/>
      <c r="AK58" s="206"/>
      <c r="AL58" s="206"/>
      <c r="AM58" s="206"/>
      <c r="AN58" s="206"/>
      <c r="AO58" s="206"/>
      <c r="AP58" s="206"/>
      <c r="AQ58" s="206"/>
      <c r="AR58" s="206"/>
      <c r="AS58" s="206"/>
      <c r="AT58" s="206"/>
      <c r="AU58" s="206"/>
      <c r="AV58" s="206"/>
      <c r="AW58" s="206"/>
      <c r="AX58" s="490"/>
    </row>
    <row r="59" spans="1:50" ht="26.25" customHeight="1" x14ac:dyDescent="0.15">
      <c r="A59" s="341"/>
      <c r="B59" s="342"/>
      <c r="C59" s="440"/>
      <c r="D59" s="441"/>
      <c r="E59" s="441"/>
      <c r="F59" s="441"/>
      <c r="G59" s="1673" t="s">
        <v>738</v>
      </c>
      <c r="H59" s="737"/>
      <c r="I59" s="737"/>
      <c r="J59" s="737"/>
      <c r="K59" s="737"/>
      <c r="L59" s="737"/>
      <c r="M59" s="737"/>
      <c r="N59" s="737"/>
      <c r="O59" s="737"/>
      <c r="P59" s="737"/>
      <c r="Q59" s="737"/>
      <c r="R59" s="737"/>
      <c r="S59" s="738"/>
      <c r="T59" s="1663" t="s">
        <v>737</v>
      </c>
      <c r="U59" s="737"/>
      <c r="V59" s="737"/>
      <c r="W59" s="737"/>
      <c r="X59" s="737"/>
      <c r="Y59" s="737"/>
      <c r="Z59" s="737"/>
      <c r="AA59" s="737"/>
      <c r="AB59" s="737"/>
      <c r="AC59" s="737"/>
      <c r="AD59" s="737"/>
      <c r="AE59" s="737"/>
      <c r="AF59" s="739"/>
      <c r="AG59" s="489"/>
      <c r="AH59" s="206"/>
      <c r="AI59" s="206"/>
      <c r="AJ59" s="206"/>
      <c r="AK59" s="206"/>
      <c r="AL59" s="206"/>
      <c r="AM59" s="206"/>
      <c r="AN59" s="206"/>
      <c r="AO59" s="206"/>
      <c r="AP59" s="206"/>
      <c r="AQ59" s="206"/>
      <c r="AR59" s="206"/>
      <c r="AS59" s="206"/>
      <c r="AT59" s="206"/>
      <c r="AU59" s="206"/>
      <c r="AV59" s="206"/>
      <c r="AW59" s="206"/>
      <c r="AX59" s="490"/>
    </row>
    <row r="60" spans="1:50" ht="26.25" customHeight="1" x14ac:dyDescent="0.15">
      <c r="A60" s="343"/>
      <c r="B60" s="344"/>
      <c r="C60" s="404"/>
      <c r="D60" s="405"/>
      <c r="E60" s="405"/>
      <c r="F60" s="405"/>
      <c r="G60" s="1668" t="s">
        <v>736</v>
      </c>
      <c r="H60" s="1669"/>
      <c r="I60" s="1669"/>
      <c r="J60" s="1669"/>
      <c r="K60" s="1669"/>
      <c r="L60" s="1669"/>
      <c r="M60" s="1669"/>
      <c r="N60" s="1669"/>
      <c r="O60" s="1669"/>
      <c r="P60" s="1669"/>
      <c r="Q60" s="1669"/>
      <c r="R60" s="1669"/>
      <c r="S60" s="1670"/>
      <c r="T60" s="1671" t="s">
        <v>735</v>
      </c>
      <c r="U60" s="1672"/>
      <c r="V60" s="1672"/>
      <c r="W60" s="1672"/>
      <c r="X60" s="1672"/>
      <c r="Y60" s="1672"/>
      <c r="Z60" s="1672"/>
      <c r="AA60" s="1672"/>
      <c r="AB60" s="1672"/>
      <c r="AC60" s="1672"/>
      <c r="AD60" s="1672"/>
      <c r="AE60" s="1672"/>
      <c r="AF60" s="1672"/>
      <c r="AG60" s="491"/>
      <c r="AH60" s="209"/>
      <c r="AI60" s="209"/>
      <c r="AJ60" s="209"/>
      <c r="AK60" s="209"/>
      <c r="AL60" s="209"/>
      <c r="AM60" s="209"/>
      <c r="AN60" s="209"/>
      <c r="AO60" s="209"/>
      <c r="AP60" s="209"/>
      <c r="AQ60" s="209"/>
      <c r="AR60" s="209"/>
      <c r="AS60" s="209"/>
      <c r="AT60" s="209"/>
      <c r="AU60" s="209"/>
      <c r="AV60" s="209"/>
      <c r="AW60" s="209"/>
      <c r="AX60" s="492"/>
    </row>
    <row r="61" spans="1:50" ht="57" customHeight="1" x14ac:dyDescent="0.15">
      <c r="A61" s="369" t="s">
        <v>110</v>
      </c>
      <c r="B61" s="410"/>
      <c r="C61" s="413" t="s">
        <v>111</v>
      </c>
      <c r="D61" s="414"/>
      <c r="E61" s="414"/>
      <c r="F61" s="415"/>
      <c r="G61" s="416" t="s">
        <v>734</v>
      </c>
      <c r="H61" s="730"/>
      <c r="I61" s="730"/>
      <c r="J61" s="730"/>
      <c r="K61" s="730"/>
      <c r="L61" s="730"/>
      <c r="M61" s="730"/>
      <c r="N61" s="730"/>
      <c r="O61" s="730"/>
      <c r="P61" s="730"/>
      <c r="Q61" s="730"/>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730"/>
      <c r="AO61" s="730"/>
      <c r="AP61" s="730"/>
      <c r="AQ61" s="730"/>
      <c r="AR61" s="730"/>
      <c r="AS61" s="730"/>
      <c r="AT61" s="730"/>
      <c r="AU61" s="730"/>
      <c r="AV61" s="730"/>
      <c r="AW61" s="730"/>
      <c r="AX61" s="731"/>
    </row>
    <row r="62" spans="1:50" ht="66.75" customHeight="1" thickBot="1" x14ac:dyDescent="0.2">
      <c r="A62" s="411"/>
      <c r="B62" s="412"/>
      <c r="C62" s="419" t="s">
        <v>113</v>
      </c>
      <c r="D62" s="420"/>
      <c r="E62" s="420"/>
      <c r="F62" s="421"/>
      <c r="G62" s="662" t="s">
        <v>733</v>
      </c>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64"/>
    </row>
    <row r="63" spans="1:50" ht="21" customHeight="1" x14ac:dyDescent="0.15">
      <c r="A63" s="331" t="s">
        <v>115</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row>
    <row r="64" spans="1:50" ht="99" customHeight="1" thickBot="1" x14ac:dyDescent="0.2">
      <c r="A64" s="394"/>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1" ht="21" customHeight="1" x14ac:dyDescent="0.15">
      <c r="A65" s="397" t="s">
        <v>116</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1" ht="120" customHeight="1" thickBot="1" x14ac:dyDescent="0.2">
      <c r="A66" s="394"/>
      <c r="B66" s="395"/>
      <c r="C66" s="395"/>
      <c r="D66" s="395"/>
      <c r="E66" s="400"/>
      <c r="F66" s="401"/>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1" ht="21" customHeight="1" x14ac:dyDescent="0.15">
      <c r="A67" s="397" t="s">
        <v>117</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1" ht="99.95" customHeight="1" thickBot="1" x14ac:dyDescent="0.2">
      <c r="A68" s="394"/>
      <c r="B68" s="451"/>
      <c r="C68" s="451"/>
      <c r="D68" s="451"/>
      <c r="E68" s="452"/>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1" ht="21" customHeight="1" x14ac:dyDescent="0.15">
      <c r="A69" s="454" t="s">
        <v>118</v>
      </c>
      <c r="B69" s="455"/>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c r="AV69" s="455"/>
      <c r="AW69" s="455"/>
      <c r="AX69" s="456"/>
    </row>
    <row r="70" spans="1:51" ht="99.95" customHeight="1" thickBot="1" x14ac:dyDescent="0.2">
      <c r="A70" s="457"/>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9"/>
    </row>
    <row r="71" spans="1:51" ht="19.7" customHeight="1" x14ac:dyDescent="0.15">
      <c r="A71" s="460" t="s">
        <v>119</v>
      </c>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2"/>
    </row>
    <row r="72" spans="1:51" ht="19.899999999999999" customHeight="1" thickBot="1" x14ac:dyDescent="0.2">
      <c r="A72" s="463"/>
      <c r="B72" s="464"/>
      <c r="C72" s="445" t="s">
        <v>120</v>
      </c>
      <c r="D72" s="449"/>
      <c r="E72" s="449"/>
      <c r="F72" s="449"/>
      <c r="G72" s="449"/>
      <c r="H72" s="449"/>
      <c r="I72" s="449"/>
      <c r="J72" s="465"/>
      <c r="K72" s="486">
        <v>107</v>
      </c>
      <c r="L72" s="486"/>
      <c r="M72" s="486"/>
      <c r="N72" s="486"/>
      <c r="O72" s="486"/>
      <c r="P72" s="486"/>
      <c r="Q72" s="486"/>
      <c r="R72" s="486"/>
      <c r="S72" s="445" t="s">
        <v>121</v>
      </c>
      <c r="T72" s="449"/>
      <c r="U72" s="449"/>
      <c r="V72" s="449"/>
      <c r="W72" s="449"/>
      <c r="X72" s="449"/>
      <c r="Y72" s="449"/>
      <c r="Z72" s="465"/>
      <c r="AA72" s="485">
        <v>133</v>
      </c>
      <c r="AB72" s="486"/>
      <c r="AC72" s="486"/>
      <c r="AD72" s="486"/>
      <c r="AE72" s="486"/>
      <c r="AF72" s="486"/>
      <c r="AG72" s="486"/>
      <c r="AH72" s="486"/>
      <c r="AI72" s="445" t="s">
        <v>122</v>
      </c>
      <c r="AJ72" s="446"/>
      <c r="AK72" s="446"/>
      <c r="AL72" s="446"/>
      <c r="AM72" s="446"/>
      <c r="AN72" s="446"/>
      <c r="AO72" s="446"/>
      <c r="AP72" s="447"/>
      <c r="AQ72" s="471">
        <v>197</v>
      </c>
      <c r="AR72" s="471"/>
      <c r="AS72" s="471"/>
      <c r="AT72" s="471"/>
      <c r="AU72" s="471"/>
      <c r="AV72" s="471"/>
      <c r="AW72" s="471"/>
      <c r="AX72" s="472"/>
    </row>
    <row r="73" spans="1:51" x14ac:dyDescent="0.15">
      <c r="A73" s="58"/>
      <c r="B73" s="58"/>
      <c r="C73" s="59"/>
      <c r="D73" s="59"/>
      <c r="E73" s="59"/>
      <c r="F73" s="59"/>
      <c r="G73" s="59"/>
      <c r="H73" s="59"/>
      <c r="I73" s="59"/>
      <c r="J73" s="59"/>
      <c r="K73" s="58"/>
      <c r="L73" s="58"/>
      <c r="M73" s="58"/>
      <c r="N73" s="58"/>
      <c r="O73" s="58"/>
      <c r="P73" s="58"/>
      <c r="Q73" s="58"/>
      <c r="R73" s="58"/>
      <c r="S73" s="59"/>
      <c r="T73" s="59"/>
      <c r="U73" s="59"/>
      <c r="V73" s="59"/>
      <c r="W73" s="59"/>
      <c r="X73" s="59"/>
      <c r="Y73" s="59"/>
      <c r="Z73" s="59"/>
      <c r="AA73" s="58"/>
      <c r="AB73" s="58"/>
      <c r="AC73" s="58"/>
      <c r="AD73" s="58"/>
      <c r="AE73" s="58"/>
      <c r="AF73" s="58"/>
      <c r="AG73" s="58"/>
      <c r="AH73" s="58"/>
      <c r="AI73" s="59"/>
      <c r="AJ73" s="59"/>
      <c r="AK73" s="59"/>
      <c r="AL73" s="59"/>
      <c r="AM73" s="59"/>
      <c r="AN73" s="59"/>
      <c r="AO73" s="59"/>
      <c r="AP73" s="59"/>
      <c r="AQ73" s="58"/>
      <c r="AR73" s="58"/>
      <c r="AS73" s="58"/>
      <c r="AT73" s="58"/>
      <c r="AU73" s="58"/>
      <c r="AV73" s="58"/>
      <c r="AW73" s="58"/>
      <c r="AX73" s="58"/>
    </row>
    <row r="74" spans="1:51" s="14" customFormat="1" ht="14.25" thickBot="1" x14ac:dyDescent="0.2">
      <c r="A74" s="56"/>
      <c r="B74" s="56"/>
      <c r="C74" s="57"/>
      <c r="D74" s="57"/>
      <c r="E74" s="57"/>
      <c r="F74" s="57"/>
      <c r="G74" s="57"/>
      <c r="H74" s="57"/>
      <c r="I74" s="57"/>
      <c r="J74" s="57"/>
      <c r="K74" s="56"/>
      <c r="L74" s="56"/>
      <c r="M74" s="56"/>
      <c r="N74" s="56"/>
      <c r="O74" s="56"/>
      <c r="P74" s="56"/>
      <c r="Q74" s="56"/>
      <c r="R74" s="56"/>
      <c r="S74" s="57"/>
      <c r="T74" s="57"/>
      <c r="U74" s="57"/>
      <c r="V74" s="57"/>
      <c r="W74" s="57"/>
      <c r="X74" s="57"/>
      <c r="Y74" s="57"/>
      <c r="Z74" s="57"/>
      <c r="AA74" s="56"/>
      <c r="AB74" s="56"/>
      <c r="AC74" s="56"/>
      <c r="AD74" s="56"/>
      <c r="AE74" s="56"/>
      <c r="AF74" s="56"/>
      <c r="AG74" s="56"/>
      <c r="AH74" s="56"/>
      <c r="AI74" s="57"/>
      <c r="AJ74" s="57"/>
      <c r="AK74" s="57"/>
      <c r="AL74" s="57"/>
      <c r="AM74" s="57"/>
      <c r="AN74" s="57"/>
      <c r="AO74" s="57"/>
      <c r="AP74" s="57"/>
      <c r="AQ74" s="56"/>
      <c r="AR74" s="56"/>
      <c r="AS74" s="56"/>
      <c r="AT74" s="56"/>
      <c r="AU74" s="56"/>
      <c r="AV74" s="56"/>
      <c r="AW74" s="56"/>
      <c r="AX74" s="56"/>
    </row>
    <row r="75" spans="1:51" ht="20.25" customHeight="1" x14ac:dyDescent="0.15">
      <c r="A75" s="1296" t="s">
        <v>457</v>
      </c>
      <c r="B75" s="1297"/>
      <c r="C75" s="1297"/>
      <c r="D75" s="1297"/>
      <c r="E75" s="1297"/>
      <c r="F75" s="1298"/>
      <c r="G75" s="32" t="s">
        <v>456</v>
      </c>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0"/>
    </row>
    <row r="76" spans="1:51" ht="15" customHeight="1" x14ac:dyDescent="0.15">
      <c r="A76" s="136"/>
      <c r="B76" s="137"/>
      <c r="C76" s="137"/>
      <c r="D76" s="137"/>
      <c r="E76" s="137"/>
      <c r="F76" s="138"/>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8"/>
    </row>
    <row r="77" spans="1:51" ht="14.25" customHeight="1" thickBot="1" x14ac:dyDescent="0.2">
      <c r="A77" s="136"/>
      <c r="B77" s="137"/>
      <c r="C77" s="137"/>
      <c r="D77" s="137"/>
      <c r="E77" s="137"/>
      <c r="F77" s="138"/>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8"/>
    </row>
    <row r="78" spans="1:51" ht="14.25" customHeight="1" x14ac:dyDescent="0.15">
      <c r="A78" s="136"/>
      <c r="B78" s="137"/>
      <c r="C78" s="137"/>
      <c r="D78" s="137"/>
      <c r="E78" s="137"/>
      <c r="F78" s="138"/>
      <c r="G78" s="49"/>
      <c r="H78" s="50"/>
      <c r="I78" s="50"/>
      <c r="J78" s="50"/>
      <c r="K78" s="50"/>
      <c r="L78" s="50"/>
      <c r="M78" s="46"/>
      <c r="N78" s="48"/>
      <c r="O78" s="48"/>
      <c r="P78" s="48"/>
      <c r="Q78" s="48"/>
      <c r="R78" s="48"/>
      <c r="S78" s="48"/>
      <c r="T78" s="48"/>
      <c r="U78" s="48"/>
      <c r="V78" s="1674" t="s">
        <v>732</v>
      </c>
      <c r="W78" s="1675"/>
      <c r="X78" s="1675"/>
      <c r="Y78" s="1675"/>
      <c r="Z78" s="1675"/>
      <c r="AA78" s="1675"/>
      <c r="AB78" s="1675"/>
      <c r="AC78" s="1675"/>
      <c r="AD78" s="1675"/>
      <c r="AE78" s="1675"/>
      <c r="AF78" s="1675"/>
      <c r="AG78" s="1675"/>
      <c r="AH78" s="1675"/>
      <c r="AI78" s="1676"/>
      <c r="AJ78" s="48"/>
      <c r="AK78" s="48"/>
      <c r="AL78" s="48"/>
      <c r="AM78" s="48"/>
      <c r="AN78" s="48"/>
      <c r="AO78" s="48"/>
      <c r="AP78" s="48"/>
      <c r="AQ78" s="48"/>
      <c r="AR78" s="48"/>
      <c r="AS78" s="48"/>
      <c r="AT78" s="48"/>
      <c r="AU78" s="48"/>
      <c r="AV78" s="46"/>
      <c r="AW78" s="46"/>
      <c r="AX78" s="45"/>
      <c r="AY78" s="44"/>
    </row>
    <row r="79" spans="1:51" ht="14.25" customHeight="1" x14ac:dyDescent="0.15">
      <c r="A79" s="136"/>
      <c r="B79" s="137"/>
      <c r="C79" s="137"/>
      <c r="D79" s="137"/>
      <c r="E79" s="137"/>
      <c r="F79" s="138"/>
      <c r="G79" s="49"/>
      <c r="H79" s="50"/>
      <c r="I79" s="50"/>
      <c r="J79" s="50"/>
      <c r="K79" s="50"/>
      <c r="L79" s="50"/>
      <c r="M79" s="46"/>
      <c r="N79" s="48"/>
      <c r="O79" s="48"/>
      <c r="P79" s="48"/>
      <c r="Q79" s="48"/>
      <c r="R79" s="48"/>
      <c r="S79" s="48"/>
      <c r="T79" s="48"/>
      <c r="U79" s="48"/>
      <c r="V79" s="1677"/>
      <c r="W79" s="1678"/>
      <c r="X79" s="1678"/>
      <c r="Y79" s="1678"/>
      <c r="Z79" s="1678"/>
      <c r="AA79" s="1678"/>
      <c r="AB79" s="1678"/>
      <c r="AC79" s="1678"/>
      <c r="AD79" s="1678"/>
      <c r="AE79" s="1678"/>
      <c r="AF79" s="1678"/>
      <c r="AG79" s="1678"/>
      <c r="AH79" s="1678"/>
      <c r="AI79" s="1679"/>
      <c r="AJ79" s="48"/>
      <c r="AK79" s="48"/>
      <c r="AL79" s="48"/>
      <c r="AM79" s="48"/>
      <c r="AN79" s="48"/>
      <c r="AO79" s="48"/>
      <c r="AP79" s="48"/>
      <c r="AQ79" s="48"/>
      <c r="AR79" s="48"/>
      <c r="AS79" s="48"/>
      <c r="AT79" s="48"/>
      <c r="AU79" s="48"/>
      <c r="AV79" s="46"/>
      <c r="AW79" s="46"/>
      <c r="AX79" s="45"/>
      <c r="AY79" s="44"/>
    </row>
    <row r="80" spans="1:51" ht="14.25" customHeight="1" thickBot="1" x14ac:dyDescent="0.2">
      <c r="A80" s="136"/>
      <c r="B80" s="137"/>
      <c r="C80" s="137"/>
      <c r="D80" s="137"/>
      <c r="E80" s="137"/>
      <c r="F80" s="138"/>
      <c r="G80" s="49"/>
      <c r="H80" s="50"/>
      <c r="I80" s="50"/>
      <c r="J80" s="50"/>
      <c r="K80" s="50"/>
      <c r="L80" s="50"/>
      <c r="M80" s="46"/>
      <c r="N80" s="48"/>
      <c r="O80" s="48"/>
      <c r="P80" s="48"/>
      <c r="Q80" s="48"/>
      <c r="R80" s="48"/>
      <c r="S80" s="48"/>
      <c r="T80" s="48"/>
      <c r="U80" s="48"/>
      <c r="V80" s="1680"/>
      <c r="W80" s="1681"/>
      <c r="X80" s="1681"/>
      <c r="Y80" s="1681"/>
      <c r="Z80" s="1681"/>
      <c r="AA80" s="1681"/>
      <c r="AB80" s="1681"/>
      <c r="AC80" s="1681"/>
      <c r="AD80" s="1681"/>
      <c r="AE80" s="1681"/>
      <c r="AF80" s="1681"/>
      <c r="AG80" s="1681"/>
      <c r="AH80" s="1681"/>
      <c r="AI80" s="1682"/>
      <c r="AJ80" s="48"/>
      <c r="AK80" s="48"/>
      <c r="AL80" s="48"/>
      <c r="AM80" s="48"/>
      <c r="AN80" s="48"/>
      <c r="AO80" s="48"/>
      <c r="AP80" s="48"/>
      <c r="AQ80" s="48"/>
      <c r="AR80" s="48"/>
      <c r="AS80" s="48"/>
      <c r="AT80" s="48"/>
      <c r="AU80" s="48"/>
      <c r="AV80" s="46"/>
      <c r="AW80" s="46"/>
      <c r="AX80" s="45"/>
      <c r="AY80" s="44"/>
    </row>
    <row r="81" spans="1:51" ht="14.25" customHeight="1" thickBot="1" x14ac:dyDescent="0.2">
      <c r="A81" s="136"/>
      <c r="B81" s="137"/>
      <c r="C81" s="137"/>
      <c r="D81" s="137"/>
      <c r="E81" s="137"/>
      <c r="F81" s="138"/>
      <c r="G81" s="49"/>
      <c r="H81" s="50"/>
      <c r="I81" s="50"/>
      <c r="J81" s="50"/>
      <c r="K81" s="50"/>
      <c r="L81" s="50"/>
      <c r="M81" s="46"/>
      <c r="N81" s="48"/>
      <c r="O81" s="48"/>
      <c r="P81" s="48"/>
      <c r="Q81" s="48"/>
      <c r="R81" s="48"/>
      <c r="S81" s="48"/>
      <c r="T81" s="48"/>
      <c r="U81" s="48"/>
      <c r="V81" s="48"/>
      <c r="W81" s="48"/>
      <c r="X81" s="48"/>
      <c r="Y81" s="48"/>
      <c r="Z81" s="48"/>
      <c r="AA81" s="48"/>
      <c r="AB81" s="48"/>
      <c r="AC81" s="55"/>
      <c r="AD81" s="48"/>
      <c r="AE81" s="48"/>
      <c r="AF81" s="48"/>
      <c r="AG81" s="48"/>
      <c r="AH81" s="48"/>
      <c r="AI81" s="48"/>
      <c r="AJ81" s="48"/>
      <c r="AK81" s="48"/>
      <c r="AL81" s="48"/>
      <c r="AM81" s="48"/>
      <c r="AN81" s="48"/>
      <c r="AO81" s="48"/>
      <c r="AP81" s="48"/>
      <c r="AQ81" s="48"/>
      <c r="AR81" s="48"/>
      <c r="AS81" s="48"/>
      <c r="AT81" s="48"/>
      <c r="AU81" s="48"/>
      <c r="AV81" s="46"/>
      <c r="AW81" s="46"/>
      <c r="AX81" s="45"/>
      <c r="AY81" s="44"/>
    </row>
    <row r="82" spans="1:51" ht="14.25" customHeight="1" x14ac:dyDescent="0.15">
      <c r="A82" s="136"/>
      <c r="B82" s="137"/>
      <c r="C82" s="137"/>
      <c r="D82" s="137"/>
      <c r="E82" s="137"/>
      <c r="F82" s="138"/>
      <c r="G82" s="49"/>
      <c r="H82" s="50"/>
      <c r="I82" s="50"/>
      <c r="J82" s="50"/>
      <c r="K82" s="50"/>
      <c r="L82" s="50"/>
      <c r="M82" s="46"/>
      <c r="N82" s="46"/>
      <c r="O82" s="46"/>
      <c r="P82" s="46"/>
      <c r="Q82" s="46"/>
      <c r="R82" s="46"/>
      <c r="S82" s="46"/>
      <c r="T82" s="46"/>
      <c r="U82" s="46"/>
      <c r="V82" s="1674" t="s">
        <v>731</v>
      </c>
      <c r="W82" s="1703"/>
      <c r="X82" s="1703"/>
      <c r="Y82" s="1703"/>
      <c r="Z82" s="1703"/>
      <c r="AA82" s="1703"/>
      <c r="AB82" s="1703"/>
      <c r="AC82" s="1703"/>
      <c r="AD82" s="1703"/>
      <c r="AE82" s="1703"/>
      <c r="AF82" s="1703"/>
      <c r="AG82" s="1703"/>
      <c r="AH82" s="1703"/>
      <c r="AI82" s="1704"/>
      <c r="AJ82" s="48"/>
      <c r="AK82" s="48"/>
      <c r="AL82" s="46"/>
      <c r="AM82" s="46"/>
      <c r="AN82" s="46"/>
      <c r="AO82" s="46"/>
      <c r="AP82" s="46"/>
      <c r="AQ82" s="46"/>
      <c r="AR82" s="46"/>
      <c r="AS82" s="46"/>
      <c r="AT82" s="46"/>
      <c r="AU82" s="46"/>
      <c r="AV82" s="46"/>
      <c r="AW82" s="46"/>
      <c r="AX82" s="45"/>
      <c r="AY82" s="44"/>
    </row>
    <row r="83" spans="1:51" ht="14.25" customHeight="1" x14ac:dyDescent="0.15">
      <c r="A83" s="136"/>
      <c r="B83" s="137"/>
      <c r="C83" s="137"/>
      <c r="D83" s="137"/>
      <c r="E83" s="137"/>
      <c r="F83" s="138"/>
      <c r="G83" s="49"/>
      <c r="H83" s="50"/>
      <c r="I83" s="50"/>
      <c r="J83" s="50"/>
      <c r="K83" s="50"/>
      <c r="L83" s="50"/>
      <c r="M83" s="46"/>
      <c r="N83" s="46"/>
      <c r="O83" s="46"/>
      <c r="P83" s="46"/>
      <c r="Q83" s="46"/>
      <c r="R83" s="46"/>
      <c r="S83" s="46"/>
      <c r="T83" s="46"/>
      <c r="U83" s="46"/>
      <c r="V83" s="1705"/>
      <c r="W83" s="1706"/>
      <c r="X83" s="1706"/>
      <c r="Y83" s="1706"/>
      <c r="Z83" s="1706"/>
      <c r="AA83" s="1706"/>
      <c r="AB83" s="1706"/>
      <c r="AC83" s="1706"/>
      <c r="AD83" s="1706"/>
      <c r="AE83" s="1706"/>
      <c r="AF83" s="1706"/>
      <c r="AG83" s="1706"/>
      <c r="AH83" s="1706"/>
      <c r="AI83" s="1707"/>
      <c r="AJ83" s="48"/>
      <c r="AK83" s="48"/>
      <c r="AL83" s="46"/>
      <c r="AM83" s="46"/>
      <c r="AN83" s="46"/>
      <c r="AO83" s="46"/>
      <c r="AP83" s="46"/>
      <c r="AQ83" s="46"/>
      <c r="AR83" s="46"/>
      <c r="AS83" s="46"/>
      <c r="AT83" s="46"/>
      <c r="AU83" s="46"/>
      <c r="AV83" s="46"/>
      <c r="AW83" s="46"/>
      <c r="AX83" s="45"/>
      <c r="AY83" s="44"/>
    </row>
    <row r="84" spans="1:51" ht="14.25" customHeight="1" thickBot="1" x14ac:dyDescent="0.2">
      <c r="A84" s="136"/>
      <c r="B84" s="137"/>
      <c r="C84" s="137"/>
      <c r="D84" s="137"/>
      <c r="E84" s="137"/>
      <c r="F84" s="138"/>
      <c r="G84" s="49"/>
      <c r="H84" s="50"/>
      <c r="I84" s="50"/>
      <c r="J84" s="50"/>
      <c r="K84" s="50"/>
      <c r="L84" s="50"/>
      <c r="M84" s="46"/>
      <c r="N84" s="46"/>
      <c r="O84" s="46"/>
      <c r="P84" s="46"/>
      <c r="Q84" s="46"/>
      <c r="R84" s="46"/>
      <c r="S84" s="46"/>
      <c r="T84" s="46"/>
      <c r="U84" s="46"/>
      <c r="V84" s="1708"/>
      <c r="W84" s="1709"/>
      <c r="X84" s="1709"/>
      <c r="Y84" s="1709"/>
      <c r="Z84" s="1709"/>
      <c r="AA84" s="1709"/>
      <c r="AB84" s="1709"/>
      <c r="AC84" s="1709"/>
      <c r="AD84" s="1709"/>
      <c r="AE84" s="1709"/>
      <c r="AF84" s="1709"/>
      <c r="AG84" s="1709"/>
      <c r="AH84" s="1709"/>
      <c r="AI84" s="1710"/>
      <c r="AJ84" s="48"/>
      <c r="AK84" s="48"/>
      <c r="AL84" s="46"/>
      <c r="AM84" s="46"/>
      <c r="AN84" s="46"/>
      <c r="AO84" s="46"/>
      <c r="AP84" s="46"/>
      <c r="AQ84" s="46"/>
      <c r="AR84" s="46"/>
      <c r="AS84" s="46"/>
      <c r="AT84" s="46"/>
      <c r="AU84" s="46"/>
      <c r="AV84" s="46"/>
      <c r="AW84" s="46"/>
      <c r="AX84" s="45"/>
      <c r="AY84" s="44"/>
    </row>
    <row r="85" spans="1:51" ht="14.25" customHeight="1" thickBot="1" x14ac:dyDescent="0.2">
      <c r="A85" s="136"/>
      <c r="B85" s="137"/>
      <c r="C85" s="137"/>
      <c r="D85" s="137"/>
      <c r="E85" s="137"/>
      <c r="F85" s="138"/>
      <c r="G85" s="49"/>
      <c r="H85" s="50"/>
      <c r="I85" s="50"/>
      <c r="J85" s="50"/>
      <c r="K85" s="50"/>
      <c r="L85" s="50"/>
      <c r="M85" s="51"/>
      <c r="N85" s="51"/>
      <c r="O85" s="51"/>
      <c r="P85" s="51"/>
      <c r="Q85" s="51"/>
      <c r="R85" s="51"/>
      <c r="S85" s="51"/>
      <c r="T85" s="51"/>
      <c r="U85" s="51"/>
      <c r="V85" s="53"/>
      <c r="W85" s="53"/>
      <c r="X85" s="53"/>
      <c r="Y85" s="53"/>
      <c r="Z85" s="53"/>
      <c r="AA85" s="53"/>
      <c r="AB85" s="53"/>
      <c r="AC85" s="54"/>
      <c r="AD85" s="53"/>
      <c r="AE85" s="53"/>
      <c r="AF85" s="53"/>
      <c r="AG85" s="53"/>
      <c r="AH85" s="53"/>
      <c r="AI85" s="53"/>
      <c r="AJ85" s="52"/>
      <c r="AK85" s="52"/>
      <c r="AL85" s="51"/>
      <c r="AM85" s="51"/>
      <c r="AN85" s="51"/>
      <c r="AO85" s="51"/>
      <c r="AP85" s="51"/>
      <c r="AQ85" s="51"/>
      <c r="AR85" s="51"/>
      <c r="AS85" s="46"/>
      <c r="AT85" s="46"/>
      <c r="AU85" s="46"/>
      <c r="AV85" s="46"/>
      <c r="AW85" s="46"/>
      <c r="AX85" s="45"/>
      <c r="AY85" s="44"/>
    </row>
    <row r="86" spans="1:51" ht="14.25" customHeight="1" x14ac:dyDescent="0.15">
      <c r="A86" s="136"/>
      <c r="B86" s="137"/>
      <c r="C86" s="137"/>
      <c r="D86" s="137"/>
      <c r="E86" s="137"/>
      <c r="F86" s="138"/>
      <c r="G86" s="49"/>
      <c r="H86" s="50"/>
      <c r="I86" s="50"/>
      <c r="J86" s="50"/>
      <c r="K86" s="50"/>
      <c r="L86" s="50"/>
      <c r="M86" s="46"/>
      <c r="N86" s="46"/>
      <c r="O86" s="46"/>
      <c r="P86" s="46"/>
      <c r="Q86" s="46"/>
      <c r="R86" s="46"/>
      <c r="S86" s="46"/>
      <c r="T86" s="46"/>
      <c r="U86" s="46"/>
      <c r="V86" s="46"/>
      <c r="W86" s="46"/>
      <c r="X86" s="46"/>
      <c r="Y86" s="43"/>
      <c r="Z86" s="43"/>
      <c r="AA86" s="43"/>
      <c r="AB86" s="43"/>
      <c r="AC86" s="43"/>
      <c r="AD86" s="43"/>
      <c r="AE86" s="43"/>
      <c r="AF86" s="43"/>
      <c r="AG86" s="43"/>
      <c r="AH86" s="43"/>
      <c r="AI86" s="43"/>
      <c r="AJ86" s="43"/>
      <c r="AK86" s="43"/>
      <c r="AL86" s="46"/>
      <c r="AM86" s="46"/>
      <c r="AN86" s="46"/>
      <c r="AO86" s="46"/>
      <c r="AP86" s="46"/>
      <c r="AQ86" s="46"/>
      <c r="AR86" s="46"/>
      <c r="AS86" s="46"/>
      <c r="AT86" s="46"/>
      <c r="AU86" s="46"/>
      <c r="AV86" s="46"/>
      <c r="AW86" s="46"/>
      <c r="AX86" s="45"/>
      <c r="AY86" s="44"/>
    </row>
    <row r="87" spans="1:51" ht="14.25" customHeight="1" x14ac:dyDescent="0.15">
      <c r="A87" s="136"/>
      <c r="B87" s="137"/>
      <c r="C87" s="137"/>
      <c r="D87" s="137"/>
      <c r="E87" s="137"/>
      <c r="F87" s="138"/>
      <c r="G87" s="49"/>
      <c r="H87" s="50"/>
      <c r="I87" s="50"/>
      <c r="J87" s="50"/>
      <c r="K87" s="50"/>
      <c r="L87" s="50"/>
      <c r="M87" s="46"/>
      <c r="N87" s="46"/>
      <c r="O87" s="46"/>
      <c r="P87" s="46"/>
      <c r="Q87" s="46"/>
      <c r="R87" s="46"/>
      <c r="S87" s="46"/>
      <c r="T87" s="46"/>
      <c r="U87" s="46"/>
      <c r="V87" s="46"/>
      <c r="W87" s="46"/>
      <c r="X87" s="46"/>
      <c r="Y87" s="48"/>
      <c r="Z87" s="48"/>
      <c r="AA87" s="48"/>
      <c r="AB87" s="48"/>
      <c r="AC87" s="48"/>
      <c r="AD87" s="48"/>
      <c r="AE87" s="48"/>
      <c r="AF87" s="48"/>
      <c r="AG87" s="48"/>
      <c r="AH87" s="48"/>
      <c r="AI87" s="48"/>
      <c r="AJ87" s="48"/>
      <c r="AK87" s="48"/>
      <c r="AL87" s="46"/>
      <c r="AM87" s="46"/>
      <c r="AN87" s="46"/>
      <c r="AO87" s="46"/>
      <c r="AP87" s="46"/>
      <c r="AQ87" s="46"/>
      <c r="AR87" s="46"/>
      <c r="AS87" s="46"/>
      <c r="AT87" s="46"/>
      <c r="AU87" s="46"/>
      <c r="AV87" s="46"/>
      <c r="AW87" s="46"/>
      <c r="AX87" s="45"/>
      <c r="AY87" s="44"/>
    </row>
    <row r="88" spans="1:51" ht="14.25" customHeight="1" x14ac:dyDescent="0.15">
      <c r="A88" s="136"/>
      <c r="B88" s="137"/>
      <c r="C88" s="137"/>
      <c r="D88" s="137"/>
      <c r="E88" s="137"/>
      <c r="F88" s="138"/>
      <c r="G88" s="49"/>
      <c r="H88" s="50"/>
      <c r="I88" s="50"/>
      <c r="J88" s="50"/>
      <c r="K88" s="50"/>
      <c r="L88" s="50"/>
      <c r="M88" s="46"/>
      <c r="N88" s="46"/>
      <c r="O88" s="46"/>
      <c r="P88" s="46"/>
      <c r="Q88" s="46"/>
      <c r="R88" s="46"/>
      <c r="S88" s="46"/>
      <c r="T88" s="46"/>
      <c r="U88" s="46"/>
      <c r="V88" s="46"/>
      <c r="W88" s="46"/>
      <c r="X88" s="46"/>
      <c r="Y88" s="48"/>
      <c r="Z88" s="48"/>
      <c r="AA88" s="48"/>
      <c r="AB88" s="48"/>
      <c r="AC88" s="48"/>
      <c r="AD88" s="48"/>
      <c r="AE88" s="48"/>
      <c r="AF88" s="48"/>
      <c r="AG88" s="48"/>
      <c r="AH88" s="48"/>
      <c r="AI88" s="48"/>
      <c r="AJ88" s="48"/>
      <c r="AK88" s="48"/>
      <c r="AL88" s="46"/>
      <c r="AM88" s="46"/>
      <c r="AN88" s="46"/>
      <c r="AO88" s="46"/>
      <c r="AP88" s="46"/>
      <c r="AQ88" s="46"/>
      <c r="AR88" s="46"/>
      <c r="AS88" s="46"/>
      <c r="AT88" s="46"/>
      <c r="AU88" s="46"/>
      <c r="AV88" s="46"/>
      <c r="AW88" s="46"/>
      <c r="AX88" s="45"/>
      <c r="AY88" s="44"/>
    </row>
    <row r="89" spans="1:51" ht="14.25" customHeight="1" x14ac:dyDescent="0.15">
      <c r="A89" s="136"/>
      <c r="B89" s="137"/>
      <c r="C89" s="137"/>
      <c r="D89" s="137"/>
      <c r="E89" s="137"/>
      <c r="F89" s="138"/>
      <c r="G89" s="49"/>
      <c r="H89" s="1711" t="s">
        <v>730</v>
      </c>
      <c r="I89" s="1711"/>
      <c r="J89" s="1711"/>
      <c r="K89" s="1711"/>
      <c r="L89" s="1711"/>
      <c r="M89" s="1711"/>
      <c r="N89" s="1711"/>
      <c r="O89" s="1711"/>
      <c r="P89" s="1711"/>
      <c r="Q89" s="1711"/>
      <c r="R89" s="48"/>
      <c r="S89" s="1683" t="s">
        <v>729</v>
      </c>
      <c r="T89" s="1683"/>
      <c r="U89" s="1683"/>
      <c r="V89" s="1683"/>
      <c r="W89" s="1683"/>
      <c r="X89" s="1683"/>
      <c r="Y89" s="1683"/>
      <c r="Z89" s="1683"/>
      <c r="AA89" s="1683"/>
      <c r="AB89" s="1683"/>
      <c r="AC89" s="47"/>
      <c r="AD89" s="1683" t="s">
        <v>728</v>
      </c>
      <c r="AE89" s="1683"/>
      <c r="AF89" s="1683"/>
      <c r="AG89" s="1683"/>
      <c r="AH89" s="1683"/>
      <c r="AI89" s="1683"/>
      <c r="AJ89" s="1683"/>
      <c r="AK89" s="1683"/>
      <c r="AL89" s="1683"/>
      <c r="AM89" s="46"/>
      <c r="AN89" s="1683" t="s">
        <v>727</v>
      </c>
      <c r="AO89" s="1683"/>
      <c r="AP89" s="1683"/>
      <c r="AQ89" s="1683"/>
      <c r="AR89" s="1683"/>
      <c r="AS89" s="1683"/>
      <c r="AT89" s="1683"/>
      <c r="AU89" s="1683"/>
      <c r="AV89" s="1683"/>
      <c r="AW89" s="1683"/>
      <c r="AX89" s="45"/>
      <c r="AY89" s="44"/>
    </row>
    <row r="90" spans="1:51" ht="14.25" customHeight="1" x14ac:dyDescent="0.15">
      <c r="A90" s="136"/>
      <c r="B90" s="137"/>
      <c r="C90" s="137"/>
      <c r="D90" s="137"/>
      <c r="E90" s="137"/>
      <c r="F90" s="138"/>
      <c r="G90" s="49"/>
      <c r="H90" s="1684" t="s">
        <v>726</v>
      </c>
      <c r="I90" s="1684"/>
      <c r="J90" s="1684"/>
      <c r="K90" s="1684"/>
      <c r="L90" s="1684"/>
      <c r="M90" s="1684"/>
      <c r="N90" s="1684"/>
      <c r="O90" s="1684"/>
      <c r="P90" s="1684"/>
      <c r="Q90" s="1684"/>
      <c r="R90" s="48"/>
      <c r="S90" s="1686" t="s">
        <v>725</v>
      </c>
      <c r="T90" s="1686"/>
      <c r="U90" s="1686"/>
      <c r="V90" s="1686"/>
      <c r="W90" s="1686"/>
      <c r="X90" s="1686"/>
      <c r="Y90" s="1686"/>
      <c r="Z90" s="1686"/>
      <c r="AA90" s="1686"/>
      <c r="AB90" s="1686"/>
      <c r="AC90" s="47"/>
      <c r="AD90" s="1686" t="s">
        <v>724</v>
      </c>
      <c r="AE90" s="1686"/>
      <c r="AF90" s="1686"/>
      <c r="AG90" s="1686"/>
      <c r="AH90" s="1686"/>
      <c r="AI90" s="1686"/>
      <c r="AJ90" s="1686"/>
      <c r="AK90" s="1686"/>
      <c r="AL90" s="1686"/>
      <c r="AM90" s="46"/>
      <c r="AN90" s="1686" t="s">
        <v>723</v>
      </c>
      <c r="AO90" s="1686"/>
      <c r="AP90" s="1686"/>
      <c r="AQ90" s="1686"/>
      <c r="AR90" s="1686"/>
      <c r="AS90" s="1686"/>
      <c r="AT90" s="1686"/>
      <c r="AU90" s="1686"/>
      <c r="AV90" s="1686"/>
      <c r="AW90" s="1686"/>
      <c r="AX90" s="45"/>
      <c r="AY90" s="44"/>
    </row>
    <row r="91" spans="1:51" ht="14.25" customHeight="1" x14ac:dyDescent="0.15">
      <c r="A91" s="136"/>
      <c r="B91" s="137"/>
      <c r="C91" s="137"/>
      <c r="D91" s="137"/>
      <c r="E91" s="137"/>
      <c r="F91" s="138"/>
      <c r="G91" s="49"/>
      <c r="H91" s="1685"/>
      <c r="I91" s="1685"/>
      <c r="J91" s="1685"/>
      <c r="K91" s="1685"/>
      <c r="L91" s="1685"/>
      <c r="M91" s="1685"/>
      <c r="N91" s="1685"/>
      <c r="O91" s="1685"/>
      <c r="P91" s="1685"/>
      <c r="Q91" s="1685"/>
      <c r="R91" s="48"/>
      <c r="S91" s="1685"/>
      <c r="T91" s="1685"/>
      <c r="U91" s="1685"/>
      <c r="V91" s="1685"/>
      <c r="W91" s="1685"/>
      <c r="X91" s="1685"/>
      <c r="Y91" s="1685"/>
      <c r="Z91" s="1685"/>
      <c r="AA91" s="1685"/>
      <c r="AB91" s="1685"/>
      <c r="AC91" s="47"/>
      <c r="AD91" s="1685"/>
      <c r="AE91" s="1685"/>
      <c r="AF91" s="1685"/>
      <c r="AG91" s="1685"/>
      <c r="AH91" s="1685"/>
      <c r="AI91" s="1685"/>
      <c r="AJ91" s="1685"/>
      <c r="AK91" s="1685"/>
      <c r="AL91" s="1685"/>
      <c r="AM91" s="46"/>
      <c r="AN91" s="1685"/>
      <c r="AO91" s="1685"/>
      <c r="AP91" s="1685"/>
      <c r="AQ91" s="1685"/>
      <c r="AR91" s="1685"/>
      <c r="AS91" s="1685"/>
      <c r="AT91" s="1685"/>
      <c r="AU91" s="1685"/>
      <c r="AV91" s="1685"/>
      <c r="AW91" s="1685"/>
      <c r="AX91" s="45"/>
      <c r="AY91" s="44"/>
    </row>
    <row r="92" spans="1:51" ht="14.25" customHeight="1" x14ac:dyDescent="0.15">
      <c r="A92" s="136"/>
      <c r="B92" s="137"/>
      <c r="C92" s="137"/>
      <c r="D92" s="137"/>
      <c r="E92" s="137"/>
      <c r="F92" s="138"/>
      <c r="G92" s="49"/>
      <c r="H92" s="1685"/>
      <c r="I92" s="1685"/>
      <c r="J92" s="1685"/>
      <c r="K92" s="1685"/>
      <c r="L92" s="1685"/>
      <c r="M92" s="1685"/>
      <c r="N92" s="1685"/>
      <c r="O92" s="1685"/>
      <c r="P92" s="1685"/>
      <c r="Q92" s="1685"/>
      <c r="R92" s="48"/>
      <c r="S92" s="1685"/>
      <c r="T92" s="1685"/>
      <c r="U92" s="1685"/>
      <c r="V92" s="1685"/>
      <c r="W92" s="1685"/>
      <c r="X92" s="1685"/>
      <c r="Y92" s="1685"/>
      <c r="Z92" s="1685"/>
      <c r="AA92" s="1685"/>
      <c r="AB92" s="1685"/>
      <c r="AC92" s="47"/>
      <c r="AD92" s="1685"/>
      <c r="AE92" s="1685"/>
      <c r="AF92" s="1685"/>
      <c r="AG92" s="1685"/>
      <c r="AH92" s="1685"/>
      <c r="AI92" s="1685"/>
      <c r="AJ92" s="1685"/>
      <c r="AK92" s="1685"/>
      <c r="AL92" s="1685"/>
      <c r="AM92" s="46"/>
      <c r="AN92" s="1685"/>
      <c r="AO92" s="1685"/>
      <c r="AP92" s="1685"/>
      <c r="AQ92" s="1685"/>
      <c r="AR92" s="1685"/>
      <c r="AS92" s="1685"/>
      <c r="AT92" s="1685"/>
      <c r="AU92" s="1685"/>
      <c r="AV92" s="1685"/>
      <c r="AW92" s="1685"/>
      <c r="AX92" s="45"/>
      <c r="AY92" s="44"/>
    </row>
    <row r="93" spans="1:51" ht="14.25" customHeight="1" x14ac:dyDescent="0.15">
      <c r="A93" s="136"/>
      <c r="B93" s="137"/>
      <c r="C93" s="137"/>
      <c r="D93" s="137"/>
      <c r="E93" s="137"/>
      <c r="F93" s="138"/>
      <c r="G93" s="49"/>
      <c r="H93" s="1711"/>
      <c r="I93" s="1711"/>
      <c r="J93" s="1711"/>
      <c r="K93" s="1711"/>
      <c r="L93" s="1711"/>
      <c r="M93" s="1711"/>
      <c r="N93" s="1711"/>
      <c r="O93" s="1711"/>
      <c r="P93" s="1711"/>
      <c r="Q93" s="1711"/>
      <c r="R93" s="48"/>
      <c r="S93" s="1683"/>
      <c r="T93" s="1683"/>
      <c r="U93" s="1683"/>
      <c r="V93" s="1683"/>
      <c r="W93" s="1683"/>
      <c r="X93" s="1683"/>
      <c r="Y93" s="1683"/>
      <c r="Z93" s="1683"/>
      <c r="AA93" s="1683"/>
      <c r="AB93" s="1683"/>
      <c r="AC93" s="47"/>
      <c r="AD93" s="1683"/>
      <c r="AE93" s="1683"/>
      <c r="AF93" s="1683"/>
      <c r="AG93" s="1683"/>
      <c r="AH93" s="1683"/>
      <c r="AI93" s="1683"/>
      <c r="AJ93" s="1683"/>
      <c r="AK93" s="1683"/>
      <c r="AL93" s="1683"/>
      <c r="AM93" s="46"/>
      <c r="AN93" s="1683"/>
      <c r="AO93" s="1683"/>
      <c r="AP93" s="1683"/>
      <c r="AQ93" s="1683"/>
      <c r="AR93" s="1683"/>
      <c r="AS93" s="1683"/>
      <c r="AT93" s="1683"/>
      <c r="AU93" s="1683"/>
      <c r="AV93" s="1683"/>
      <c r="AW93" s="1683"/>
      <c r="AX93" s="45"/>
      <c r="AY93" s="44"/>
    </row>
    <row r="94" spans="1:51" ht="14.25" customHeight="1" thickBot="1" x14ac:dyDescent="0.2">
      <c r="A94" s="136"/>
      <c r="B94" s="137"/>
      <c r="C94" s="137"/>
      <c r="D94" s="137"/>
      <c r="E94" s="137"/>
      <c r="F94" s="138"/>
      <c r="G94" s="29"/>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8"/>
    </row>
    <row r="95" spans="1:51" ht="14.25" customHeight="1" x14ac:dyDescent="0.15">
      <c r="A95" s="136"/>
      <c r="B95" s="137"/>
      <c r="C95" s="137"/>
      <c r="D95" s="137"/>
      <c r="E95" s="137"/>
      <c r="F95" s="138"/>
      <c r="G95" s="29"/>
      <c r="H95" s="1687" t="s">
        <v>722</v>
      </c>
      <c r="I95" s="1688"/>
      <c r="J95" s="1688"/>
      <c r="K95" s="1688"/>
      <c r="L95" s="1688"/>
      <c r="M95" s="1688"/>
      <c r="N95" s="1688"/>
      <c r="O95" s="1688"/>
      <c r="P95" s="1688"/>
      <c r="Q95" s="1689"/>
      <c r="R95" s="24"/>
      <c r="S95" s="1687" t="s">
        <v>721</v>
      </c>
      <c r="T95" s="1696"/>
      <c r="U95" s="1696"/>
      <c r="V95" s="1696"/>
      <c r="W95" s="1696"/>
      <c r="X95" s="1696"/>
      <c r="Y95" s="1696"/>
      <c r="Z95" s="1696"/>
      <c r="AA95" s="1696"/>
      <c r="AB95" s="1697"/>
      <c r="AC95" s="24"/>
      <c r="AD95" s="1687" t="s">
        <v>720</v>
      </c>
      <c r="AE95" s="1696"/>
      <c r="AF95" s="1696"/>
      <c r="AG95" s="1696"/>
      <c r="AH95" s="1696"/>
      <c r="AI95" s="1696"/>
      <c r="AJ95" s="1696"/>
      <c r="AK95" s="1696"/>
      <c r="AL95" s="1697"/>
      <c r="AM95" s="24"/>
      <c r="AN95" s="1687" t="s">
        <v>719</v>
      </c>
      <c r="AO95" s="1696"/>
      <c r="AP95" s="1696"/>
      <c r="AQ95" s="1696"/>
      <c r="AR95" s="1696"/>
      <c r="AS95" s="1696"/>
      <c r="AT95" s="1696"/>
      <c r="AU95" s="1696"/>
      <c r="AV95" s="1696"/>
      <c r="AW95" s="1697"/>
      <c r="AX95" s="28"/>
    </row>
    <row r="96" spans="1:51" ht="14.25" customHeight="1" x14ac:dyDescent="0.15">
      <c r="A96" s="136"/>
      <c r="B96" s="137"/>
      <c r="C96" s="137"/>
      <c r="D96" s="137"/>
      <c r="E96" s="137"/>
      <c r="F96" s="138"/>
      <c r="G96" s="29"/>
      <c r="H96" s="1690"/>
      <c r="I96" s="1691"/>
      <c r="J96" s="1691"/>
      <c r="K96" s="1691"/>
      <c r="L96" s="1691"/>
      <c r="M96" s="1691"/>
      <c r="N96" s="1691"/>
      <c r="O96" s="1691"/>
      <c r="P96" s="1691"/>
      <c r="Q96" s="1692"/>
      <c r="R96" s="24"/>
      <c r="S96" s="1698"/>
      <c r="T96" s="1686"/>
      <c r="U96" s="1686"/>
      <c r="V96" s="1686"/>
      <c r="W96" s="1686"/>
      <c r="X96" s="1686"/>
      <c r="Y96" s="1686"/>
      <c r="Z96" s="1686"/>
      <c r="AA96" s="1686"/>
      <c r="AB96" s="1699"/>
      <c r="AC96" s="24"/>
      <c r="AD96" s="1698"/>
      <c r="AE96" s="1686"/>
      <c r="AF96" s="1686"/>
      <c r="AG96" s="1686"/>
      <c r="AH96" s="1686"/>
      <c r="AI96" s="1686"/>
      <c r="AJ96" s="1686"/>
      <c r="AK96" s="1686"/>
      <c r="AL96" s="1699"/>
      <c r="AM96" s="24"/>
      <c r="AN96" s="1698"/>
      <c r="AO96" s="1686"/>
      <c r="AP96" s="1686"/>
      <c r="AQ96" s="1686"/>
      <c r="AR96" s="1686"/>
      <c r="AS96" s="1686"/>
      <c r="AT96" s="1686"/>
      <c r="AU96" s="1686"/>
      <c r="AV96" s="1686"/>
      <c r="AW96" s="1699"/>
      <c r="AX96" s="28"/>
    </row>
    <row r="97" spans="1:51" ht="14.25" customHeight="1" x14ac:dyDescent="0.15">
      <c r="A97" s="136"/>
      <c r="B97" s="137"/>
      <c r="C97" s="137"/>
      <c r="D97" s="137"/>
      <c r="E97" s="137"/>
      <c r="F97" s="138"/>
      <c r="G97" s="29"/>
      <c r="H97" s="1690"/>
      <c r="I97" s="1691"/>
      <c r="J97" s="1691"/>
      <c r="K97" s="1691"/>
      <c r="L97" s="1691"/>
      <c r="M97" s="1691"/>
      <c r="N97" s="1691"/>
      <c r="O97" s="1691"/>
      <c r="P97" s="1691"/>
      <c r="Q97" s="1692"/>
      <c r="R97" s="24"/>
      <c r="S97" s="1698"/>
      <c r="T97" s="1686"/>
      <c r="U97" s="1686"/>
      <c r="V97" s="1686"/>
      <c r="W97" s="1686"/>
      <c r="X97" s="1686"/>
      <c r="Y97" s="1686"/>
      <c r="Z97" s="1686"/>
      <c r="AA97" s="1686"/>
      <c r="AB97" s="1699"/>
      <c r="AC97" s="24"/>
      <c r="AD97" s="1698"/>
      <c r="AE97" s="1686"/>
      <c r="AF97" s="1686"/>
      <c r="AG97" s="1686"/>
      <c r="AH97" s="1686"/>
      <c r="AI97" s="1686"/>
      <c r="AJ97" s="1686"/>
      <c r="AK97" s="1686"/>
      <c r="AL97" s="1699"/>
      <c r="AM97" s="24"/>
      <c r="AN97" s="1698"/>
      <c r="AO97" s="1686"/>
      <c r="AP97" s="1686"/>
      <c r="AQ97" s="1686"/>
      <c r="AR97" s="1686"/>
      <c r="AS97" s="1686"/>
      <c r="AT97" s="1686"/>
      <c r="AU97" s="1686"/>
      <c r="AV97" s="1686"/>
      <c r="AW97" s="1699"/>
      <c r="AX97" s="28"/>
    </row>
    <row r="98" spans="1:51" ht="14.25" customHeight="1" x14ac:dyDescent="0.15">
      <c r="A98" s="136"/>
      <c r="B98" s="137"/>
      <c r="C98" s="137"/>
      <c r="D98" s="137"/>
      <c r="E98" s="137"/>
      <c r="F98" s="138"/>
      <c r="G98" s="29"/>
      <c r="H98" s="1690"/>
      <c r="I98" s="1691"/>
      <c r="J98" s="1691"/>
      <c r="K98" s="1691"/>
      <c r="L98" s="1691"/>
      <c r="M98" s="1691"/>
      <c r="N98" s="1691"/>
      <c r="O98" s="1691"/>
      <c r="P98" s="1691"/>
      <c r="Q98" s="1692"/>
      <c r="R98" s="24"/>
      <c r="S98" s="1698"/>
      <c r="T98" s="1686"/>
      <c r="U98" s="1686"/>
      <c r="V98" s="1686"/>
      <c r="W98" s="1686"/>
      <c r="X98" s="1686"/>
      <c r="Y98" s="1686"/>
      <c r="Z98" s="1686"/>
      <c r="AA98" s="1686"/>
      <c r="AB98" s="1699"/>
      <c r="AC98" s="24"/>
      <c r="AD98" s="1698"/>
      <c r="AE98" s="1686"/>
      <c r="AF98" s="1686"/>
      <c r="AG98" s="1686"/>
      <c r="AH98" s="1686"/>
      <c r="AI98" s="1686"/>
      <c r="AJ98" s="1686"/>
      <c r="AK98" s="1686"/>
      <c r="AL98" s="1699"/>
      <c r="AM98" s="24"/>
      <c r="AN98" s="1698"/>
      <c r="AO98" s="1686"/>
      <c r="AP98" s="1686"/>
      <c r="AQ98" s="1686"/>
      <c r="AR98" s="1686"/>
      <c r="AS98" s="1686"/>
      <c r="AT98" s="1686"/>
      <c r="AU98" s="1686"/>
      <c r="AV98" s="1686"/>
      <c r="AW98" s="1699"/>
      <c r="AX98" s="28"/>
    </row>
    <row r="99" spans="1:51" ht="14.25" customHeight="1" x14ac:dyDescent="0.15">
      <c r="A99" s="136"/>
      <c r="B99" s="137"/>
      <c r="C99" s="137"/>
      <c r="D99" s="137"/>
      <c r="E99" s="137"/>
      <c r="F99" s="138"/>
      <c r="G99" s="29"/>
      <c r="H99" s="1690"/>
      <c r="I99" s="1691"/>
      <c r="J99" s="1691"/>
      <c r="K99" s="1691"/>
      <c r="L99" s="1691"/>
      <c r="M99" s="1691"/>
      <c r="N99" s="1691"/>
      <c r="O99" s="1691"/>
      <c r="P99" s="1691"/>
      <c r="Q99" s="1692"/>
      <c r="R99" s="24"/>
      <c r="S99" s="1698"/>
      <c r="T99" s="1686"/>
      <c r="U99" s="1686"/>
      <c r="V99" s="1686"/>
      <c r="W99" s="1686"/>
      <c r="X99" s="1686"/>
      <c r="Y99" s="1686"/>
      <c r="Z99" s="1686"/>
      <c r="AA99" s="1686"/>
      <c r="AB99" s="1699"/>
      <c r="AC99" s="24"/>
      <c r="AD99" s="1698"/>
      <c r="AE99" s="1686"/>
      <c r="AF99" s="1686"/>
      <c r="AG99" s="1686"/>
      <c r="AH99" s="1686"/>
      <c r="AI99" s="1686"/>
      <c r="AJ99" s="1686"/>
      <c r="AK99" s="1686"/>
      <c r="AL99" s="1699"/>
      <c r="AM99" s="24"/>
      <c r="AN99" s="1698"/>
      <c r="AO99" s="1686"/>
      <c r="AP99" s="1686"/>
      <c r="AQ99" s="1686"/>
      <c r="AR99" s="1686"/>
      <c r="AS99" s="1686"/>
      <c r="AT99" s="1686"/>
      <c r="AU99" s="1686"/>
      <c r="AV99" s="1686"/>
      <c r="AW99" s="1699"/>
      <c r="AX99" s="28"/>
    </row>
    <row r="100" spans="1:51" s="2" customFormat="1" ht="14.25" customHeight="1" x14ac:dyDescent="0.15">
      <c r="A100" s="136"/>
      <c r="B100" s="137"/>
      <c r="C100" s="137"/>
      <c r="D100" s="137"/>
      <c r="E100" s="137"/>
      <c r="F100" s="138"/>
      <c r="G100" s="29"/>
      <c r="H100" s="1690"/>
      <c r="I100" s="1691"/>
      <c r="J100" s="1691"/>
      <c r="K100" s="1691"/>
      <c r="L100" s="1691"/>
      <c r="M100" s="1691"/>
      <c r="N100" s="1691"/>
      <c r="O100" s="1691"/>
      <c r="P100" s="1691"/>
      <c r="Q100" s="1692"/>
      <c r="R100" s="24"/>
      <c r="S100" s="1698"/>
      <c r="T100" s="1686"/>
      <c r="U100" s="1686"/>
      <c r="V100" s="1686"/>
      <c r="W100" s="1686"/>
      <c r="X100" s="1686"/>
      <c r="Y100" s="1686"/>
      <c r="Z100" s="1686"/>
      <c r="AA100" s="1686"/>
      <c r="AB100" s="1699"/>
      <c r="AC100" s="24"/>
      <c r="AD100" s="1698"/>
      <c r="AE100" s="1686"/>
      <c r="AF100" s="1686"/>
      <c r="AG100" s="1686"/>
      <c r="AH100" s="1686"/>
      <c r="AI100" s="1686"/>
      <c r="AJ100" s="1686"/>
      <c r="AK100" s="1686"/>
      <c r="AL100" s="1699"/>
      <c r="AM100" s="24"/>
      <c r="AN100" s="1698"/>
      <c r="AO100" s="1686"/>
      <c r="AP100" s="1686"/>
      <c r="AQ100" s="1686"/>
      <c r="AR100" s="1686"/>
      <c r="AS100" s="1686"/>
      <c r="AT100" s="1686"/>
      <c r="AU100" s="1686"/>
      <c r="AV100" s="1686"/>
      <c r="AW100" s="1699"/>
      <c r="AX100" s="28"/>
      <c r="AY100" s="1"/>
    </row>
    <row r="101" spans="1:51" s="2" customFormat="1" ht="14.25" customHeight="1" x14ac:dyDescent="0.15">
      <c r="A101" s="136"/>
      <c r="B101" s="137"/>
      <c r="C101" s="137"/>
      <c r="D101" s="137"/>
      <c r="E101" s="137"/>
      <c r="F101" s="138"/>
      <c r="G101" s="29"/>
      <c r="H101" s="1690"/>
      <c r="I101" s="1691"/>
      <c r="J101" s="1691"/>
      <c r="K101" s="1691"/>
      <c r="L101" s="1691"/>
      <c r="M101" s="1691"/>
      <c r="N101" s="1691"/>
      <c r="O101" s="1691"/>
      <c r="P101" s="1691"/>
      <c r="Q101" s="1692"/>
      <c r="R101" s="24"/>
      <c r="S101" s="1698"/>
      <c r="T101" s="1686"/>
      <c r="U101" s="1686"/>
      <c r="V101" s="1686"/>
      <c r="W101" s="1686"/>
      <c r="X101" s="1686"/>
      <c r="Y101" s="1686"/>
      <c r="Z101" s="1686"/>
      <c r="AA101" s="1686"/>
      <c r="AB101" s="1699"/>
      <c r="AC101" s="24"/>
      <c r="AD101" s="1698"/>
      <c r="AE101" s="1686"/>
      <c r="AF101" s="1686"/>
      <c r="AG101" s="1686"/>
      <c r="AH101" s="1686"/>
      <c r="AI101" s="1686"/>
      <c r="AJ101" s="1686"/>
      <c r="AK101" s="1686"/>
      <c r="AL101" s="1699"/>
      <c r="AM101" s="24"/>
      <c r="AN101" s="1698"/>
      <c r="AO101" s="1686"/>
      <c r="AP101" s="1686"/>
      <c r="AQ101" s="1686"/>
      <c r="AR101" s="1686"/>
      <c r="AS101" s="1686"/>
      <c r="AT101" s="1686"/>
      <c r="AU101" s="1686"/>
      <c r="AV101" s="1686"/>
      <c r="AW101" s="1699"/>
      <c r="AX101" s="28"/>
      <c r="AY101" s="1"/>
    </row>
    <row r="102" spans="1:51" ht="14.25" customHeight="1" x14ac:dyDescent="0.15">
      <c r="A102" s="136"/>
      <c r="B102" s="137"/>
      <c r="C102" s="137"/>
      <c r="D102" s="137"/>
      <c r="E102" s="137"/>
      <c r="F102" s="138"/>
      <c r="G102" s="29"/>
      <c r="H102" s="1690"/>
      <c r="I102" s="1691"/>
      <c r="J102" s="1691"/>
      <c r="K102" s="1691"/>
      <c r="L102" s="1691"/>
      <c r="M102" s="1691"/>
      <c r="N102" s="1691"/>
      <c r="O102" s="1691"/>
      <c r="P102" s="1691"/>
      <c r="Q102" s="1692"/>
      <c r="R102" s="24"/>
      <c r="S102" s="1698"/>
      <c r="T102" s="1686"/>
      <c r="U102" s="1686"/>
      <c r="V102" s="1686"/>
      <c r="W102" s="1686"/>
      <c r="X102" s="1686"/>
      <c r="Y102" s="1686"/>
      <c r="Z102" s="1686"/>
      <c r="AA102" s="1686"/>
      <c r="AB102" s="1699"/>
      <c r="AC102" s="24"/>
      <c r="AD102" s="1698"/>
      <c r="AE102" s="1686"/>
      <c r="AF102" s="1686"/>
      <c r="AG102" s="1686"/>
      <c r="AH102" s="1686"/>
      <c r="AI102" s="1686"/>
      <c r="AJ102" s="1686"/>
      <c r="AK102" s="1686"/>
      <c r="AL102" s="1699"/>
      <c r="AM102" s="24"/>
      <c r="AN102" s="1698"/>
      <c r="AO102" s="1686"/>
      <c r="AP102" s="1686"/>
      <c r="AQ102" s="1686"/>
      <c r="AR102" s="1686"/>
      <c r="AS102" s="1686"/>
      <c r="AT102" s="1686"/>
      <c r="AU102" s="1686"/>
      <c r="AV102" s="1686"/>
      <c r="AW102" s="1699"/>
      <c r="AX102" s="28"/>
    </row>
    <row r="103" spans="1:51" ht="14.25" customHeight="1" x14ac:dyDescent="0.15">
      <c r="A103" s="136"/>
      <c r="B103" s="137"/>
      <c r="C103" s="137"/>
      <c r="D103" s="137"/>
      <c r="E103" s="137"/>
      <c r="F103" s="138"/>
      <c r="G103" s="29"/>
      <c r="H103" s="1690"/>
      <c r="I103" s="1691"/>
      <c r="J103" s="1691"/>
      <c r="K103" s="1691"/>
      <c r="L103" s="1691"/>
      <c r="M103" s="1691"/>
      <c r="N103" s="1691"/>
      <c r="O103" s="1691"/>
      <c r="P103" s="1691"/>
      <c r="Q103" s="1692"/>
      <c r="R103" s="24"/>
      <c r="S103" s="1698"/>
      <c r="T103" s="1686"/>
      <c r="U103" s="1686"/>
      <c r="V103" s="1686"/>
      <c r="W103" s="1686"/>
      <c r="X103" s="1686"/>
      <c r="Y103" s="1686"/>
      <c r="Z103" s="1686"/>
      <c r="AA103" s="1686"/>
      <c r="AB103" s="1699"/>
      <c r="AC103" s="24"/>
      <c r="AD103" s="1698"/>
      <c r="AE103" s="1686"/>
      <c r="AF103" s="1686"/>
      <c r="AG103" s="1686"/>
      <c r="AH103" s="1686"/>
      <c r="AI103" s="1686"/>
      <c r="AJ103" s="1686"/>
      <c r="AK103" s="1686"/>
      <c r="AL103" s="1699"/>
      <c r="AM103" s="24"/>
      <c r="AN103" s="1698"/>
      <c r="AO103" s="1686"/>
      <c r="AP103" s="1686"/>
      <c r="AQ103" s="1686"/>
      <c r="AR103" s="1686"/>
      <c r="AS103" s="1686"/>
      <c r="AT103" s="1686"/>
      <c r="AU103" s="1686"/>
      <c r="AV103" s="1686"/>
      <c r="AW103" s="1699"/>
      <c r="AX103" s="28"/>
    </row>
    <row r="104" spans="1:51" ht="14.25" customHeight="1" thickBot="1" x14ac:dyDescent="0.2">
      <c r="A104" s="136"/>
      <c r="B104" s="137"/>
      <c r="C104" s="137"/>
      <c r="D104" s="137"/>
      <c r="E104" s="137"/>
      <c r="F104" s="138"/>
      <c r="G104" s="29"/>
      <c r="H104" s="1693"/>
      <c r="I104" s="1694"/>
      <c r="J104" s="1694"/>
      <c r="K104" s="1694"/>
      <c r="L104" s="1694"/>
      <c r="M104" s="1694"/>
      <c r="N104" s="1694"/>
      <c r="O104" s="1694"/>
      <c r="P104" s="1694"/>
      <c r="Q104" s="1695"/>
      <c r="R104" s="24"/>
      <c r="S104" s="1700"/>
      <c r="T104" s="1701"/>
      <c r="U104" s="1701"/>
      <c r="V104" s="1701"/>
      <c r="W104" s="1701"/>
      <c r="X104" s="1701"/>
      <c r="Y104" s="1701"/>
      <c r="Z104" s="1701"/>
      <c r="AA104" s="1701"/>
      <c r="AB104" s="1702"/>
      <c r="AC104" s="24"/>
      <c r="AD104" s="1700"/>
      <c r="AE104" s="1701"/>
      <c r="AF104" s="1701"/>
      <c r="AG104" s="1701"/>
      <c r="AH104" s="1701"/>
      <c r="AI104" s="1701"/>
      <c r="AJ104" s="1701"/>
      <c r="AK104" s="1701"/>
      <c r="AL104" s="1702"/>
      <c r="AM104" s="24"/>
      <c r="AN104" s="1700"/>
      <c r="AO104" s="1701"/>
      <c r="AP104" s="1701"/>
      <c r="AQ104" s="1701"/>
      <c r="AR104" s="1701"/>
      <c r="AS104" s="1701"/>
      <c r="AT104" s="1701"/>
      <c r="AU104" s="1701"/>
      <c r="AV104" s="1701"/>
      <c r="AW104" s="1702"/>
      <c r="AX104" s="28"/>
    </row>
    <row r="105" spans="1:51" ht="14.25" customHeight="1" x14ac:dyDescent="0.15">
      <c r="A105" s="136"/>
      <c r="B105" s="137"/>
      <c r="C105" s="137"/>
      <c r="D105" s="137"/>
      <c r="E105" s="137"/>
      <c r="F105" s="138"/>
      <c r="G105" s="29"/>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8"/>
    </row>
    <row r="106" spans="1:51" ht="14.25" customHeight="1" x14ac:dyDescent="0.15">
      <c r="A106" s="136"/>
      <c r="B106" s="137"/>
      <c r="C106" s="137"/>
      <c r="D106" s="137"/>
      <c r="E106" s="137"/>
      <c r="F106" s="138"/>
      <c r="G106" s="29"/>
      <c r="H106" s="40"/>
      <c r="I106" s="40"/>
      <c r="J106" s="40"/>
      <c r="K106" s="40"/>
      <c r="L106" s="40"/>
      <c r="M106" s="40"/>
      <c r="N106" s="40"/>
      <c r="O106" s="40"/>
      <c r="P106" s="40"/>
      <c r="Q106" s="40"/>
      <c r="R106" s="24"/>
      <c r="S106" s="40"/>
      <c r="T106" s="40"/>
      <c r="U106" s="40"/>
      <c r="V106" s="40"/>
      <c r="W106" s="40"/>
      <c r="X106" s="40"/>
      <c r="Y106" s="40"/>
      <c r="Z106" s="40"/>
      <c r="AA106" s="40"/>
      <c r="AB106" s="40"/>
      <c r="AC106" s="24"/>
      <c r="AD106" s="43"/>
      <c r="AE106" s="37"/>
      <c r="AF106" s="37"/>
      <c r="AG106" s="37"/>
      <c r="AH106" s="37"/>
      <c r="AI106" s="37"/>
      <c r="AJ106" s="37"/>
      <c r="AK106" s="37"/>
      <c r="AL106" s="37"/>
      <c r="AM106" s="24"/>
      <c r="AN106" s="40"/>
      <c r="AO106" s="40"/>
      <c r="AP106" s="40"/>
      <c r="AQ106" s="40"/>
      <c r="AR106" s="40"/>
      <c r="AS106" s="40"/>
      <c r="AT106" s="40"/>
      <c r="AU106" s="40"/>
      <c r="AV106" s="40"/>
      <c r="AW106" s="40"/>
      <c r="AX106" s="28"/>
    </row>
    <row r="107" spans="1:51" ht="14.25" customHeight="1" x14ac:dyDescent="0.15">
      <c r="A107" s="136"/>
      <c r="B107" s="137"/>
      <c r="C107" s="137"/>
      <c r="D107" s="137"/>
      <c r="E107" s="137"/>
      <c r="F107" s="138"/>
      <c r="G107" s="29"/>
      <c r="H107" s="40"/>
      <c r="I107" s="40"/>
      <c r="J107" s="40"/>
      <c r="K107" s="40"/>
      <c r="L107" s="40"/>
      <c r="M107" s="40"/>
      <c r="N107" s="40"/>
      <c r="O107" s="40"/>
      <c r="P107" s="40"/>
      <c r="Q107" s="40"/>
      <c r="R107" s="24"/>
      <c r="S107" s="40"/>
      <c r="T107" s="40"/>
      <c r="U107" s="40"/>
      <c r="V107" s="40"/>
      <c r="W107" s="40"/>
      <c r="X107" s="40"/>
      <c r="Y107" s="40"/>
      <c r="Z107" s="40"/>
      <c r="AA107" s="40"/>
      <c r="AB107" s="40"/>
      <c r="AC107" s="24"/>
      <c r="AD107" s="37"/>
      <c r="AE107" s="37"/>
      <c r="AF107" s="37"/>
      <c r="AG107" s="37"/>
      <c r="AH107" s="37"/>
      <c r="AI107" s="37"/>
      <c r="AJ107" s="37"/>
      <c r="AK107" s="37"/>
      <c r="AL107" s="37"/>
      <c r="AM107" s="24"/>
      <c r="AN107" s="40"/>
      <c r="AO107" s="40"/>
      <c r="AP107" s="40"/>
      <c r="AQ107" s="40"/>
      <c r="AR107" s="40"/>
      <c r="AS107" s="40"/>
      <c r="AT107" s="40"/>
      <c r="AU107" s="40"/>
      <c r="AV107" s="40"/>
      <c r="AW107" s="40"/>
      <c r="AX107" s="28"/>
    </row>
    <row r="108" spans="1:51" ht="14.25" customHeight="1" x14ac:dyDescent="0.15">
      <c r="A108" s="136"/>
      <c r="B108" s="137"/>
      <c r="C108" s="137"/>
      <c r="D108" s="137"/>
      <c r="E108" s="137"/>
      <c r="F108" s="138"/>
      <c r="G108" s="29"/>
      <c r="H108" s="40"/>
      <c r="I108" s="40"/>
      <c r="J108" s="40"/>
      <c r="K108" s="40"/>
      <c r="L108" s="40"/>
      <c r="M108" s="40"/>
      <c r="N108" s="40"/>
      <c r="O108" s="40"/>
      <c r="P108" s="40"/>
      <c r="Q108" s="40"/>
      <c r="R108" s="24"/>
      <c r="S108" s="40"/>
      <c r="T108" s="40"/>
      <c r="U108" s="40"/>
      <c r="V108" s="40"/>
      <c r="W108" s="40"/>
      <c r="X108" s="40"/>
      <c r="Y108" s="40"/>
      <c r="Z108" s="40"/>
      <c r="AA108" s="40"/>
      <c r="AB108" s="40"/>
      <c r="AC108" s="24"/>
      <c r="AD108" s="37"/>
      <c r="AE108" s="37"/>
      <c r="AF108" s="37"/>
      <c r="AG108" s="37"/>
      <c r="AH108" s="37"/>
      <c r="AI108" s="37"/>
      <c r="AJ108" s="37"/>
      <c r="AK108" s="37"/>
      <c r="AL108" s="37"/>
      <c r="AM108" s="24"/>
      <c r="AN108" s="40"/>
      <c r="AO108" s="40"/>
      <c r="AP108" s="40"/>
      <c r="AQ108" s="40"/>
      <c r="AR108" s="40"/>
      <c r="AS108" s="40"/>
      <c r="AT108" s="40"/>
      <c r="AU108" s="40"/>
      <c r="AV108" s="40"/>
      <c r="AW108" s="40"/>
      <c r="AX108" s="28"/>
    </row>
    <row r="109" spans="1:51" ht="14.25" customHeight="1" x14ac:dyDescent="0.15">
      <c r="A109" s="136"/>
      <c r="B109" s="137"/>
      <c r="C109" s="137"/>
      <c r="D109" s="137"/>
      <c r="E109" s="137"/>
      <c r="F109" s="138"/>
      <c r="G109" s="29"/>
      <c r="H109" s="40"/>
      <c r="I109" s="40"/>
      <c r="J109" s="40"/>
      <c r="K109" s="40"/>
      <c r="L109" s="40"/>
      <c r="M109" s="40"/>
      <c r="N109" s="40"/>
      <c r="O109" s="40"/>
      <c r="P109" s="40"/>
      <c r="Q109" s="40"/>
      <c r="R109" s="24"/>
      <c r="S109" s="40"/>
      <c r="T109" s="40"/>
      <c r="U109" s="40"/>
      <c r="V109" s="40"/>
      <c r="W109" s="40"/>
      <c r="X109" s="40"/>
      <c r="Y109" s="40"/>
      <c r="Z109" s="40"/>
      <c r="AA109" s="40"/>
      <c r="AB109" s="40"/>
      <c r="AC109" s="24"/>
      <c r="AD109" s="37"/>
      <c r="AE109" s="37"/>
      <c r="AF109" s="37"/>
      <c r="AG109" s="37"/>
      <c r="AH109" s="37"/>
      <c r="AI109" s="37"/>
      <c r="AJ109" s="37"/>
      <c r="AK109" s="37"/>
      <c r="AL109" s="37"/>
      <c r="AM109" s="24"/>
      <c r="AN109" s="40"/>
      <c r="AO109" s="40"/>
      <c r="AP109" s="40"/>
      <c r="AQ109" s="40"/>
      <c r="AR109" s="40"/>
      <c r="AS109" s="40"/>
      <c r="AT109" s="40"/>
      <c r="AU109" s="40"/>
      <c r="AV109" s="40"/>
      <c r="AW109" s="40"/>
      <c r="AX109" s="28"/>
    </row>
    <row r="110" spans="1:51" ht="14.25" customHeight="1" x14ac:dyDescent="0.15">
      <c r="A110" s="136"/>
      <c r="B110" s="137"/>
      <c r="C110" s="137"/>
      <c r="D110" s="137"/>
      <c r="E110" s="137"/>
      <c r="F110" s="138"/>
      <c r="G110" s="29"/>
      <c r="H110" s="40"/>
      <c r="I110" s="40"/>
      <c r="J110" s="40"/>
      <c r="K110" s="40"/>
      <c r="L110" s="40"/>
      <c r="M110" s="40"/>
      <c r="N110" s="40"/>
      <c r="O110" s="40"/>
      <c r="P110" s="40"/>
      <c r="Q110" s="40"/>
      <c r="R110" s="24"/>
      <c r="S110" s="40"/>
      <c r="T110" s="40"/>
      <c r="U110" s="40"/>
      <c r="V110" s="40"/>
      <c r="W110" s="40"/>
      <c r="X110" s="40"/>
      <c r="Y110" s="40"/>
      <c r="Z110" s="40"/>
      <c r="AA110" s="40"/>
      <c r="AB110" s="40"/>
      <c r="AC110" s="24"/>
      <c r="AD110" s="37"/>
      <c r="AE110" s="37"/>
      <c r="AF110" s="37"/>
      <c r="AG110" s="37"/>
      <c r="AH110" s="37"/>
      <c r="AI110" s="37"/>
      <c r="AJ110" s="37"/>
      <c r="AK110" s="37"/>
      <c r="AL110" s="37"/>
      <c r="AM110" s="24"/>
      <c r="AN110" s="40"/>
      <c r="AO110" s="40"/>
      <c r="AP110" s="40"/>
      <c r="AQ110" s="40"/>
      <c r="AR110" s="40"/>
      <c r="AS110" s="40"/>
      <c r="AT110" s="40"/>
      <c r="AU110" s="40"/>
      <c r="AV110" s="40"/>
      <c r="AW110" s="40"/>
      <c r="AX110" s="28"/>
    </row>
    <row r="111" spans="1:51" ht="14.25" customHeight="1" x14ac:dyDescent="0.15">
      <c r="A111" s="136"/>
      <c r="B111" s="137"/>
      <c r="C111" s="137"/>
      <c r="D111" s="137"/>
      <c r="E111" s="137"/>
      <c r="F111" s="138"/>
      <c r="G111" s="29"/>
      <c r="H111" s="40"/>
      <c r="I111" s="40"/>
      <c r="J111" s="40"/>
      <c r="K111" s="40"/>
      <c r="L111" s="40"/>
      <c r="M111" s="40"/>
      <c r="N111" s="40"/>
      <c r="O111" s="40"/>
      <c r="P111" s="40"/>
      <c r="Q111" s="40"/>
      <c r="R111" s="24"/>
      <c r="S111" s="40"/>
      <c r="T111" s="40"/>
      <c r="U111" s="40"/>
      <c r="V111" s="40"/>
      <c r="W111" s="40"/>
      <c r="X111" s="40"/>
      <c r="Y111" s="40"/>
      <c r="Z111" s="40"/>
      <c r="AA111" s="40"/>
      <c r="AB111" s="40"/>
      <c r="AC111" s="24"/>
      <c r="AD111" s="37"/>
      <c r="AE111" s="37"/>
      <c r="AF111" s="37"/>
      <c r="AG111" s="37"/>
      <c r="AH111" s="37"/>
      <c r="AI111" s="37"/>
      <c r="AJ111" s="37"/>
      <c r="AK111" s="37"/>
      <c r="AL111" s="37"/>
      <c r="AM111" s="24"/>
      <c r="AN111" s="40"/>
      <c r="AO111" s="40"/>
      <c r="AP111" s="40"/>
      <c r="AQ111" s="40"/>
      <c r="AR111" s="40"/>
      <c r="AS111" s="40"/>
      <c r="AT111" s="40"/>
      <c r="AU111" s="40"/>
      <c r="AV111" s="40"/>
      <c r="AW111" s="40"/>
      <c r="AX111" s="28"/>
    </row>
    <row r="112" spans="1:51" ht="14.25" customHeight="1" x14ac:dyDescent="0.15">
      <c r="A112" s="136"/>
      <c r="B112" s="137"/>
      <c r="C112" s="137"/>
      <c r="D112" s="137"/>
      <c r="E112" s="137"/>
      <c r="F112" s="138"/>
      <c r="G112" s="2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8"/>
    </row>
    <row r="113" spans="1:50" ht="14.25" customHeight="1" x14ac:dyDescent="0.15">
      <c r="A113" s="136"/>
      <c r="B113" s="137"/>
      <c r="C113" s="137"/>
      <c r="D113" s="137"/>
      <c r="E113" s="137"/>
      <c r="F113" s="138"/>
      <c r="G113" s="29"/>
      <c r="H113" s="43"/>
      <c r="I113" s="42"/>
      <c r="J113" s="42"/>
      <c r="K113" s="42"/>
      <c r="L113" s="42"/>
      <c r="M113" s="42"/>
      <c r="N113" s="42"/>
      <c r="O113" s="42"/>
      <c r="P113" s="42"/>
      <c r="Q113" s="42"/>
      <c r="R113" s="24"/>
      <c r="S113" s="43"/>
      <c r="T113" s="42"/>
      <c r="U113" s="42"/>
      <c r="V113" s="42"/>
      <c r="W113" s="42"/>
      <c r="X113" s="42"/>
      <c r="Y113" s="42"/>
      <c r="Z113" s="42"/>
      <c r="AA113" s="42"/>
      <c r="AB113" s="42"/>
      <c r="AC113" s="24"/>
      <c r="AD113" s="40"/>
      <c r="AE113" s="41"/>
      <c r="AF113" s="41"/>
      <c r="AG113" s="41"/>
      <c r="AH113" s="41"/>
      <c r="AI113" s="41"/>
      <c r="AJ113" s="41"/>
      <c r="AK113" s="41"/>
      <c r="AL113" s="41"/>
      <c r="AM113" s="24"/>
      <c r="AN113" s="43"/>
      <c r="AO113" s="42"/>
      <c r="AP113" s="42"/>
      <c r="AQ113" s="42"/>
      <c r="AR113" s="42"/>
      <c r="AS113" s="42"/>
      <c r="AT113" s="42"/>
      <c r="AU113" s="42"/>
      <c r="AV113" s="42"/>
      <c r="AW113" s="42"/>
      <c r="AX113" s="28"/>
    </row>
    <row r="114" spans="1:50" ht="14.25" customHeight="1" x14ac:dyDescent="0.15">
      <c r="A114" s="136"/>
      <c r="B114" s="137"/>
      <c r="C114" s="137"/>
      <c r="D114" s="137"/>
      <c r="E114" s="137"/>
      <c r="F114" s="138"/>
      <c r="G114" s="29"/>
      <c r="H114" s="43"/>
      <c r="I114" s="42"/>
      <c r="J114" s="42"/>
      <c r="K114" s="42"/>
      <c r="L114" s="42"/>
      <c r="M114" s="42"/>
      <c r="N114" s="42"/>
      <c r="O114" s="42"/>
      <c r="P114" s="42"/>
      <c r="Q114" s="42"/>
      <c r="R114" s="24"/>
      <c r="S114" s="43"/>
      <c r="T114" s="42"/>
      <c r="U114" s="42"/>
      <c r="V114" s="42"/>
      <c r="W114" s="42"/>
      <c r="X114" s="42"/>
      <c r="Y114" s="42"/>
      <c r="Z114" s="42"/>
      <c r="AA114" s="42"/>
      <c r="AB114" s="42"/>
      <c r="AC114" s="24"/>
      <c r="AD114" s="40"/>
      <c r="AE114" s="41"/>
      <c r="AF114" s="41"/>
      <c r="AG114" s="41"/>
      <c r="AH114" s="41"/>
      <c r="AI114" s="41"/>
      <c r="AJ114" s="41"/>
      <c r="AK114" s="41"/>
      <c r="AL114" s="41"/>
      <c r="AM114" s="24"/>
      <c r="AN114" s="43"/>
      <c r="AO114" s="42"/>
      <c r="AP114" s="42"/>
      <c r="AQ114" s="42"/>
      <c r="AR114" s="42"/>
      <c r="AS114" s="42"/>
      <c r="AT114" s="42"/>
      <c r="AU114" s="42"/>
      <c r="AV114" s="42"/>
      <c r="AW114" s="42"/>
      <c r="AX114" s="28"/>
    </row>
    <row r="115" spans="1:50" ht="14.25" customHeight="1" x14ac:dyDescent="0.15">
      <c r="A115" s="136"/>
      <c r="B115" s="137"/>
      <c r="C115" s="137"/>
      <c r="D115" s="137"/>
      <c r="E115" s="137"/>
      <c r="F115" s="138"/>
      <c r="G115" s="29"/>
      <c r="H115" s="43"/>
      <c r="I115" s="42"/>
      <c r="J115" s="42"/>
      <c r="K115" s="42"/>
      <c r="L115" s="42"/>
      <c r="M115" s="42"/>
      <c r="N115" s="42"/>
      <c r="O115" s="42"/>
      <c r="P115" s="42"/>
      <c r="Q115" s="42"/>
      <c r="R115" s="24"/>
      <c r="S115" s="43"/>
      <c r="T115" s="42"/>
      <c r="U115" s="42"/>
      <c r="V115" s="42"/>
      <c r="W115" s="42"/>
      <c r="X115" s="42"/>
      <c r="Y115" s="42"/>
      <c r="Z115" s="42"/>
      <c r="AA115" s="42"/>
      <c r="AB115" s="42"/>
      <c r="AC115" s="24"/>
      <c r="AD115" s="40"/>
      <c r="AE115" s="41"/>
      <c r="AF115" s="41"/>
      <c r="AG115" s="41"/>
      <c r="AH115" s="41"/>
      <c r="AI115" s="41"/>
      <c r="AJ115" s="41"/>
      <c r="AK115" s="41"/>
      <c r="AL115" s="41"/>
      <c r="AM115" s="24"/>
      <c r="AN115" s="43"/>
      <c r="AO115" s="42"/>
      <c r="AP115" s="42"/>
      <c r="AQ115" s="42"/>
      <c r="AR115" s="42"/>
      <c r="AS115" s="42"/>
      <c r="AT115" s="42"/>
      <c r="AU115" s="42"/>
      <c r="AV115" s="42"/>
      <c r="AW115" s="42"/>
      <c r="AX115" s="28"/>
    </row>
    <row r="116" spans="1:50" ht="14.25" customHeight="1" x14ac:dyDescent="0.15">
      <c r="A116" s="136"/>
      <c r="B116" s="137"/>
      <c r="C116" s="137"/>
      <c r="D116" s="137"/>
      <c r="E116" s="137"/>
      <c r="F116" s="138"/>
      <c r="G116" s="29"/>
      <c r="H116" s="42"/>
      <c r="I116" s="42"/>
      <c r="J116" s="42"/>
      <c r="K116" s="42"/>
      <c r="L116" s="42"/>
      <c r="M116" s="42"/>
      <c r="N116" s="42"/>
      <c r="O116" s="42"/>
      <c r="P116" s="42"/>
      <c r="Q116" s="42"/>
      <c r="R116" s="24"/>
      <c r="S116" s="42"/>
      <c r="T116" s="42"/>
      <c r="U116" s="42"/>
      <c r="V116" s="42"/>
      <c r="W116" s="42"/>
      <c r="X116" s="42"/>
      <c r="Y116" s="42"/>
      <c r="Z116" s="42"/>
      <c r="AA116" s="42"/>
      <c r="AB116" s="42"/>
      <c r="AC116" s="24"/>
      <c r="AD116" s="41"/>
      <c r="AE116" s="41"/>
      <c r="AF116" s="41"/>
      <c r="AG116" s="41"/>
      <c r="AH116" s="41"/>
      <c r="AI116" s="41"/>
      <c r="AJ116" s="41"/>
      <c r="AK116" s="41"/>
      <c r="AL116" s="41"/>
      <c r="AM116" s="24"/>
      <c r="AN116" s="42"/>
      <c r="AO116" s="42"/>
      <c r="AP116" s="42"/>
      <c r="AQ116" s="42"/>
      <c r="AR116" s="42"/>
      <c r="AS116" s="42"/>
      <c r="AT116" s="42"/>
      <c r="AU116" s="42"/>
      <c r="AV116" s="42"/>
      <c r="AW116" s="42"/>
      <c r="AX116" s="28"/>
    </row>
    <row r="117" spans="1:50" ht="14.25" customHeight="1" x14ac:dyDescent="0.15">
      <c r="A117" s="136"/>
      <c r="B117" s="137"/>
      <c r="C117" s="137"/>
      <c r="D117" s="137"/>
      <c r="E117" s="137"/>
      <c r="F117" s="138"/>
      <c r="G117" s="29"/>
      <c r="H117" s="42"/>
      <c r="I117" s="42"/>
      <c r="J117" s="42"/>
      <c r="K117" s="42"/>
      <c r="L117" s="42"/>
      <c r="M117" s="42"/>
      <c r="N117" s="42"/>
      <c r="O117" s="42"/>
      <c r="P117" s="42"/>
      <c r="Q117" s="42"/>
      <c r="R117" s="24"/>
      <c r="S117" s="42"/>
      <c r="T117" s="42"/>
      <c r="U117" s="42"/>
      <c r="V117" s="42"/>
      <c r="W117" s="42"/>
      <c r="X117" s="42"/>
      <c r="Y117" s="42"/>
      <c r="Z117" s="42"/>
      <c r="AA117" s="42"/>
      <c r="AB117" s="42"/>
      <c r="AC117" s="24"/>
      <c r="AD117" s="41"/>
      <c r="AE117" s="41"/>
      <c r="AF117" s="41"/>
      <c r="AG117" s="41"/>
      <c r="AH117" s="41"/>
      <c r="AI117" s="41"/>
      <c r="AJ117" s="41"/>
      <c r="AK117" s="41"/>
      <c r="AL117" s="41"/>
      <c r="AM117" s="24"/>
      <c r="AN117" s="42"/>
      <c r="AO117" s="42"/>
      <c r="AP117" s="42"/>
      <c r="AQ117" s="42"/>
      <c r="AR117" s="42"/>
      <c r="AS117" s="42"/>
      <c r="AT117" s="42"/>
      <c r="AU117" s="42"/>
      <c r="AV117" s="42"/>
      <c r="AW117" s="42"/>
      <c r="AX117" s="28"/>
    </row>
    <row r="118" spans="1:50" ht="14.25" customHeight="1" x14ac:dyDescent="0.15">
      <c r="A118" s="136"/>
      <c r="B118" s="137"/>
      <c r="C118" s="137"/>
      <c r="D118" s="137"/>
      <c r="E118" s="137"/>
      <c r="F118" s="138"/>
      <c r="G118" s="29"/>
      <c r="H118" s="42"/>
      <c r="I118" s="42"/>
      <c r="J118" s="42"/>
      <c r="K118" s="42"/>
      <c r="L118" s="42"/>
      <c r="M118" s="42"/>
      <c r="N118" s="42"/>
      <c r="O118" s="42"/>
      <c r="P118" s="42"/>
      <c r="Q118" s="42"/>
      <c r="R118" s="24"/>
      <c r="S118" s="42"/>
      <c r="T118" s="42"/>
      <c r="U118" s="42"/>
      <c r="V118" s="42"/>
      <c r="W118" s="42"/>
      <c r="X118" s="42"/>
      <c r="Y118" s="42"/>
      <c r="Z118" s="42"/>
      <c r="AA118" s="42"/>
      <c r="AB118" s="42"/>
      <c r="AC118" s="24"/>
      <c r="AD118" s="41"/>
      <c r="AE118" s="41"/>
      <c r="AF118" s="41"/>
      <c r="AG118" s="41"/>
      <c r="AH118" s="41"/>
      <c r="AI118" s="41"/>
      <c r="AJ118" s="41"/>
      <c r="AK118" s="41"/>
      <c r="AL118" s="41"/>
      <c r="AM118" s="24"/>
      <c r="AN118" s="42"/>
      <c r="AO118" s="42"/>
      <c r="AP118" s="42"/>
      <c r="AQ118" s="42"/>
      <c r="AR118" s="42"/>
      <c r="AS118" s="42"/>
      <c r="AT118" s="42"/>
      <c r="AU118" s="42"/>
      <c r="AV118" s="42"/>
      <c r="AW118" s="42"/>
      <c r="AX118" s="28"/>
    </row>
    <row r="119" spans="1:50" ht="14.25" customHeight="1" x14ac:dyDescent="0.15">
      <c r="A119" s="136"/>
      <c r="B119" s="137"/>
      <c r="C119" s="137"/>
      <c r="D119" s="137"/>
      <c r="E119" s="137"/>
      <c r="F119" s="138"/>
      <c r="G119" s="29"/>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8"/>
    </row>
    <row r="120" spans="1:50" ht="14.25" customHeight="1" x14ac:dyDescent="0.15">
      <c r="A120" s="136"/>
      <c r="B120" s="137"/>
      <c r="C120" s="137"/>
      <c r="D120" s="137"/>
      <c r="E120" s="137"/>
      <c r="F120" s="138"/>
      <c r="G120" s="29"/>
      <c r="H120" s="40"/>
      <c r="I120" s="39"/>
      <c r="J120" s="39"/>
      <c r="K120" s="39"/>
      <c r="L120" s="39"/>
      <c r="M120" s="39"/>
      <c r="N120" s="39"/>
      <c r="O120" s="39"/>
      <c r="P120" s="39"/>
      <c r="Q120" s="39"/>
      <c r="R120" s="24"/>
      <c r="S120" s="40"/>
      <c r="T120" s="39"/>
      <c r="U120" s="39"/>
      <c r="V120" s="39"/>
      <c r="W120" s="39"/>
      <c r="X120" s="39"/>
      <c r="Y120" s="39"/>
      <c r="Z120" s="39"/>
      <c r="AA120" s="39"/>
      <c r="AB120" s="39"/>
      <c r="AC120" s="24"/>
      <c r="AD120" s="40"/>
      <c r="AE120" s="41"/>
      <c r="AF120" s="41"/>
      <c r="AG120" s="41"/>
      <c r="AH120" s="41"/>
      <c r="AI120" s="41"/>
      <c r="AJ120" s="41"/>
      <c r="AK120" s="41"/>
      <c r="AL120" s="41"/>
      <c r="AM120" s="24"/>
      <c r="AN120" s="40"/>
      <c r="AO120" s="41"/>
      <c r="AP120" s="41"/>
      <c r="AQ120" s="41"/>
      <c r="AR120" s="41"/>
      <c r="AS120" s="41"/>
      <c r="AT120" s="41"/>
      <c r="AU120" s="41"/>
      <c r="AV120" s="41"/>
      <c r="AW120" s="24"/>
      <c r="AX120" s="28"/>
    </row>
    <row r="121" spans="1:50" ht="14.25" customHeight="1" x14ac:dyDescent="0.15">
      <c r="A121" s="136"/>
      <c r="B121" s="137"/>
      <c r="C121" s="137"/>
      <c r="D121" s="137"/>
      <c r="E121" s="137"/>
      <c r="F121" s="138"/>
      <c r="G121" s="29"/>
      <c r="H121" s="40"/>
      <c r="I121" s="39"/>
      <c r="J121" s="39"/>
      <c r="K121" s="39"/>
      <c r="L121" s="39"/>
      <c r="M121" s="39"/>
      <c r="N121" s="39"/>
      <c r="O121" s="39"/>
      <c r="P121" s="39"/>
      <c r="Q121" s="39"/>
      <c r="R121" s="24"/>
      <c r="S121" s="40"/>
      <c r="T121" s="39"/>
      <c r="U121" s="39"/>
      <c r="V121" s="39"/>
      <c r="W121" s="39"/>
      <c r="X121" s="39"/>
      <c r="Y121" s="39"/>
      <c r="Z121" s="39"/>
      <c r="AA121" s="39"/>
      <c r="AB121" s="39"/>
      <c r="AC121" s="24"/>
      <c r="AD121" s="40"/>
      <c r="AE121" s="41"/>
      <c r="AF121" s="41"/>
      <c r="AG121" s="41"/>
      <c r="AH121" s="41"/>
      <c r="AI121" s="41"/>
      <c r="AJ121" s="41"/>
      <c r="AK121" s="41"/>
      <c r="AL121" s="41"/>
      <c r="AM121" s="24"/>
      <c r="AN121" s="40"/>
      <c r="AO121" s="41"/>
      <c r="AP121" s="41"/>
      <c r="AQ121" s="41"/>
      <c r="AR121" s="41"/>
      <c r="AS121" s="41"/>
      <c r="AT121" s="41"/>
      <c r="AU121" s="41"/>
      <c r="AV121" s="41"/>
      <c r="AW121" s="24"/>
      <c r="AX121" s="28"/>
    </row>
    <row r="122" spans="1:50" ht="14.25" customHeight="1" x14ac:dyDescent="0.15">
      <c r="A122" s="136"/>
      <c r="B122" s="137"/>
      <c r="C122" s="137"/>
      <c r="D122" s="137"/>
      <c r="E122" s="137"/>
      <c r="F122" s="138"/>
      <c r="G122" s="29"/>
      <c r="H122" s="40"/>
      <c r="I122" s="39"/>
      <c r="J122" s="39"/>
      <c r="K122" s="39"/>
      <c r="L122" s="39"/>
      <c r="M122" s="39"/>
      <c r="N122" s="39"/>
      <c r="O122" s="39"/>
      <c r="P122" s="39"/>
      <c r="Q122" s="39"/>
      <c r="R122" s="24"/>
      <c r="S122" s="40"/>
      <c r="T122" s="39"/>
      <c r="U122" s="39"/>
      <c r="V122" s="39"/>
      <c r="W122" s="39"/>
      <c r="X122" s="39"/>
      <c r="Y122" s="39"/>
      <c r="Z122" s="39"/>
      <c r="AA122" s="39"/>
      <c r="AB122" s="39"/>
      <c r="AC122" s="24"/>
      <c r="AD122" s="40"/>
      <c r="AE122" s="41"/>
      <c r="AF122" s="41"/>
      <c r="AG122" s="41"/>
      <c r="AH122" s="41"/>
      <c r="AI122" s="41"/>
      <c r="AJ122" s="41"/>
      <c r="AK122" s="41"/>
      <c r="AL122" s="41"/>
      <c r="AM122" s="24"/>
      <c r="AN122" s="40"/>
      <c r="AO122" s="41"/>
      <c r="AP122" s="41"/>
      <c r="AQ122" s="41"/>
      <c r="AR122" s="41"/>
      <c r="AS122" s="41"/>
      <c r="AT122" s="41"/>
      <c r="AU122" s="41"/>
      <c r="AV122" s="41"/>
      <c r="AW122" s="24"/>
      <c r="AX122" s="28"/>
    </row>
    <row r="123" spans="1:50" ht="14.25" customHeight="1" x14ac:dyDescent="0.15">
      <c r="A123" s="136"/>
      <c r="B123" s="137"/>
      <c r="C123" s="137"/>
      <c r="D123" s="137"/>
      <c r="E123" s="137"/>
      <c r="F123" s="138"/>
      <c r="G123" s="29"/>
      <c r="H123" s="40"/>
      <c r="I123" s="39"/>
      <c r="J123" s="39"/>
      <c r="K123" s="39"/>
      <c r="L123" s="39"/>
      <c r="M123" s="39"/>
      <c r="N123" s="39"/>
      <c r="O123" s="39"/>
      <c r="P123" s="39"/>
      <c r="Q123" s="39"/>
      <c r="R123" s="24"/>
      <c r="S123" s="40"/>
      <c r="T123" s="39"/>
      <c r="U123" s="39"/>
      <c r="V123" s="39"/>
      <c r="W123" s="39"/>
      <c r="X123" s="39"/>
      <c r="Y123" s="39"/>
      <c r="Z123" s="39"/>
      <c r="AA123" s="39"/>
      <c r="AB123" s="39"/>
      <c r="AC123" s="24"/>
      <c r="AD123" s="40"/>
      <c r="AE123" s="41"/>
      <c r="AF123" s="41"/>
      <c r="AG123" s="41"/>
      <c r="AH123" s="41"/>
      <c r="AI123" s="41"/>
      <c r="AJ123" s="41"/>
      <c r="AK123" s="41"/>
      <c r="AL123" s="41"/>
      <c r="AM123" s="24"/>
      <c r="AN123" s="40"/>
      <c r="AO123" s="41"/>
      <c r="AP123" s="41"/>
      <c r="AQ123" s="41"/>
      <c r="AR123" s="41"/>
      <c r="AS123" s="41"/>
      <c r="AT123" s="41"/>
      <c r="AU123" s="41"/>
      <c r="AV123" s="41"/>
      <c r="AW123" s="24"/>
      <c r="AX123" s="28"/>
    </row>
    <row r="124" spans="1:50" ht="14.25" customHeight="1" x14ac:dyDescent="0.15">
      <c r="A124" s="136"/>
      <c r="B124" s="137"/>
      <c r="C124" s="137"/>
      <c r="D124" s="137"/>
      <c r="E124" s="137"/>
      <c r="F124" s="138"/>
      <c r="G124" s="29"/>
      <c r="H124" s="39"/>
      <c r="I124" s="39"/>
      <c r="J124" s="39"/>
      <c r="K124" s="39"/>
      <c r="L124" s="39"/>
      <c r="M124" s="39"/>
      <c r="N124" s="39"/>
      <c r="O124" s="39"/>
      <c r="P124" s="39"/>
      <c r="Q124" s="39"/>
      <c r="R124" s="24"/>
      <c r="S124" s="39"/>
      <c r="T124" s="39"/>
      <c r="U124" s="39"/>
      <c r="V124" s="39"/>
      <c r="W124" s="39"/>
      <c r="X124" s="39"/>
      <c r="Y124" s="39"/>
      <c r="Z124" s="39"/>
      <c r="AA124" s="39"/>
      <c r="AB124" s="39"/>
      <c r="AC124" s="24"/>
      <c r="AD124" s="41"/>
      <c r="AE124" s="41"/>
      <c r="AF124" s="41"/>
      <c r="AG124" s="41"/>
      <c r="AH124" s="41"/>
      <c r="AI124" s="41"/>
      <c r="AJ124" s="41"/>
      <c r="AK124" s="41"/>
      <c r="AL124" s="41"/>
      <c r="AM124" s="24"/>
      <c r="AN124" s="41"/>
      <c r="AO124" s="41"/>
      <c r="AP124" s="41"/>
      <c r="AQ124" s="41"/>
      <c r="AR124" s="41"/>
      <c r="AS124" s="41"/>
      <c r="AT124" s="41"/>
      <c r="AU124" s="41"/>
      <c r="AV124" s="41"/>
      <c r="AW124" s="24"/>
      <c r="AX124" s="28"/>
    </row>
    <row r="125" spans="1:50" ht="14.25" customHeight="1" x14ac:dyDescent="0.15">
      <c r="A125" s="136"/>
      <c r="B125" s="137"/>
      <c r="C125" s="137"/>
      <c r="D125" s="137"/>
      <c r="E125" s="137"/>
      <c r="F125" s="138"/>
      <c r="G125" s="29"/>
      <c r="H125" s="39"/>
      <c r="I125" s="39"/>
      <c r="J125" s="39"/>
      <c r="K125" s="39"/>
      <c r="L125" s="39"/>
      <c r="M125" s="39"/>
      <c r="N125" s="39"/>
      <c r="O125" s="39"/>
      <c r="P125" s="39"/>
      <c r="Q125" s="39"/>
      <c r="R125" s="24"/>
      <c r="S125" s="39"/>
      <c r="T125" s="39"/>
      <c r="U125" s="39"/>
      <c r="V125" s="39"/>
      <c r="W125" s="39"/>
      <c r="X125" s="39"/>
      <c r="Y125" s="39"/>
      <c r="Z125" s="39"/>
      <c r="AA125" s="39"/>
      <c r="AB125" s="39"/>
      <c r="AC125" s="24"/>
      <c r="AD125" s="41"/>
      <c r="AE125" s="41"/>
      <c r="AF125" s="41"/>
      <c r="AG125" s="41"/>
      <c r="AH125" s="41"/>
      <c r="AI125" s="41"/>
      <c r="AJ125" s="41"/>
      <c r="AK125" s="41"/>
      <c r="AL125" s="41"/>
      <c r="AM125" s="24"/>
      <c r="AN125" s="41"/>
      <c r="AO125" s="41"/>
      <c r="AP125" s="41"/>
      <c r="AQ125" s="41"/>
      <c r="AR125" s="41"/>
      <c r="AS125" s="41"/>
      <c r="AT125" s="41"/>
      <c r="AU125" s="41"/>
      <c r="AV125" s="41"/>
      <c r="AW125" s="24"/>
      <c r="AX125" s="28"/>
    </row>
    <row r="126" spans="1:50" ht="14.25" customHeight="1" x14ac:dyDescent="0.15">
      <c r="A126" s="136"/>
      <c r="B126" s="137"/>
      <c r="C126" s="137"/>
      <c r="D126" s="137"/>
      <c r="E126" s="137"/>
      <c r="F126" s="138"/>
      <c r="G126" s="29"/>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8"/>
    </row>
    <row r="127" spans="1:50" ht="14.25" customHeight="1" x14ac:dyDescent="0.15">
      <c r="A127" s="136"/>
      <c r="B127" s="137"/>
      <c r="C127" s="137"/>
      <c r="D127" s="137"/>
      <c r="E127" s="137"/>
      <c r="F127" s="138"/>
      <c r="G127" s="29"/>
      <c r="H127" s="40"/>
      <c r="I127" s="39"/>
      <c r="J127" s="39"/>
      <c r="K127" s="39"/>
      <c r="L127" s="39"/>
      <c r="M127" s="39"/>
      <c r="N127" s="39"/>
      <c r="O127" s="39"/>
      <c r="P127" s="39"/>
      <c r="Q127" s="39"/>
      <c r="R127" s="24"/>
      <c r="S127" s="40"/>
      <c r="T127" s="39"/>
      <c r="U127" s="39"/>
      <c r="V127" s="39"/>
      <c r="W127" s="39"/>
      <c r="X127" s="39"/>
      <c r="Y127" s="39"/>
      <c r="Z127" s="39"/>
      <c r="AA127" s="39"/>
      <c r="AB127" s="39"/>
      <c r="AC127" s="24"/>
      <c r="AD127" s="40"/>
      <c r="AE127" s="41"/>
      <c r="AF127" s="41"/>
      <c r="AG127" s="41"/>
      <c r="AH127" s="41"/>
      <c r="AI127" s="41"/>
      <c r="AJ127" s="41"/>
      <c r="AK127" s="41"/>
      <c r="AL127" s="41"/>
      <c r="AM127" s="24"/>
      <c r="AN127" s="40"/>
      <c r="AO127" s="39"/>
      <c r="AP127" s="39"/>
      <c r="AQ127" s="39"/>
      <c r="AR127" s="39"/>
      <c r="AS127" s="39"/>
      <c r="AT127" s="39"/>
      <c r="AU127" s="39"/>
      <c r="AV127" s="39"/>
      <c r="AW127" s="39"/>
      <c r="AX127" s="28"/>
    </row>
    <row r="128" spans="1:50" ht="14.25" customHeight="1" x14ac:dyDescent="0.15">
      <c r="A128" s="136"/>
      <c r="B128" s="137"/>
      <c r="C128" s="137"/>
      <c r="D128" s="137"/>
      <c r="E128" s="137"/>
      <c r="F128" s="138"/>
      <c r="G128" s="29"/>
      <c r="H128" s="39"/>
      <c r="I128" s="39"/>
      <c r="J128" s="39"/>
      <c r="K128" s="39"/>
      <c r="L128" s="39"/>
      <c r="M128" s="39"/>
      <c r="N128" s="39"/>
      <c r="O128" s="39"/>
      <c r="P128" s="39"/>
      <c r="Q128" s="39"/>
      <c r="R128" s="24"/>
      <c r="S128" s="39"/>
      <c r="T128" s="39"/>
      <c r="U128" s="39"/>
      <c r="V128" s="39"/>
      <c r="W128" s="39"/>
      <c r="X128" s="39"/>
      <c r="Y128" s="39"/>
      <c r="Z128" s="39"/>
      <c r="AA128" s="39"/>
      <c r="AB128" s="39"/>
      <c r="AC128" s="24"/>
      <c r="AD128" s="41"/>
      <c r="AE128" s="41"/>
      <c r="AF128" s="41"/>
      <c r="AG128" s="41"/>
      <c r="AH128" s="41"/>
      <c r="AI128" s="41"/>
      <c r="AJ128" s="41"/>
      <c r="AK128" s="41"/>
      <c r="AL128" s="41"/>
      <c r="AM128" s="24"/>
      <c r="AN128" s="39"/>
      <c r="AO128" s="39"/>
      <c r="AP128" s="39"/>
      <c r="AQ128" s="39"/>
      <c r="AR128" s="39"/>
      <c r="AS128" s="39"/>
      <c r="AT128" s="39"/>
      <c r="AU128" s="39"/>
      <c r="AV128" s="39"/>
      <c r="AW128" s="39"/>
      <c r="AX128" s="28"/>
    </row>
    <row r="129" spans="1:51" ht="14.25" customHeight="1" x14ac:dyDescent="0.15">
      <c r="A129" s="136"/>
      <c r="B129" s="137"/>
      <c r="C129" s="137"/>
      <c r="D129" s="137"/>
      <c r="E129" s="137"/>
      <c r="F129" s="138"/>
      <c r="G129" s="29"/>
      <c r="H129" s="39"/>
      <c r="I129" s="39"/>
      <c r="J129" s="39"/>
      <c r="K129" s="39"/>
      <c r="L129" s="39"/>
      <c r="M129" s="39"/>
      <c r="N129" s="39"/>
      <c r="O129" s="39"/>
      <c r="P129" s="39"/>
      <c r="Q129" s="39"/>
      <c r="R129" s="24"/>
      <c r="S129" s="39"/>
      <c r="T129" s="39"/>
      <c r="U129" s="39"/>
      <c r="V129" s="39"/>
      <c r="W129" s="39"/>
      <c r="X129" s="39"/>
      <c r="Y129" s="39"/>
      <c r="Z129" s="39"/>
      <c r="AA129" s="39"/>
      <c r="AB129" s="39"/>
      <c r="AC129" s="24"/>
      <c r="AD129" s="41"/>
      <c r="AE129" s="41"/>
      <c r="AF129" s="41"/>
      <c r="AG129" s="41"/>
      <c r="AH129" s="41"/>
      <c r="AI129" s="41"/>
      <c r="AJ129" s="41"/>
      <c r="AK129" s="41"/>
      <c r="AL129" s="41"/>
      <c r="AM129" s="24"/>
      <c r="AN129" s="39"/>
      <c r="AO129" s="39"/>
      <c r="AP129" s="39"/>
      <c r="AQ129" s="39"/>
      <c r="AR129" s="39"/>
      <c r="AS129" s="39"/>
      <c r="AT129" s="39"/>
      <c r="AU129" s="39"/>
      <c r="AV129" s="39"/>
      <c r="AW129" s="39"/>
      <c r="AX129" s="28"/>
    </row>
    <row r="130" spans="1:51" ht="14.25" customHeight="1" x14ac:dyDescent="0.15">
      <c r="A130" s="136"/>
      <c r="B130" s="137"/>
      <c r="C130" s="137"/>
      <c r="D130" s="137"/>
      <c r="E130" s="137"/>
      <c r="F130" s="138"/>
      <c r="G130" s="29"/>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8"/>
    </row>
    <row r="131" spans="1:51" ht="14.25" customHeight="1" x14ac:dyDescent="0.15">
      <c r="A131" s="136"/>
      <c r="B131" s="137"/>
      <c r="C131" s="137"/>
      <c r="D131" s="137"/>
      <c r="E131" s="137"/>
      <c r="F131" s="138"/>
      <c r="G131" s="29"/>
      <c r="H131" s="40"/>
      <c r="I131" s="39"/>
      <c r="J131" s="39"/>
      <c r="K131" s="39"/>
      <c r="L131" s="39"/>
      <c r="M131" s="39"/>
      <c r="N131" s="39"/>
      <c r="O131" s="39"/>
      <c r="P131" s="39"/>
      <c r="Q131" s="39"/>
      <c r="R131" s="24"/>
      <c r="S131" s="40"/>
      <c r="T131" s="39"/>
      <c r="U131" s="39"/>
      <c r="V131" s="39"/>
      <c r="W131" s="39"/>
      <c r="X131" s="39"/>
      <c r="Y131" s="39"/>
      <c r="Z131" s="39"/>
      <c r="AA131" s="39"/>
      <c r="AB131" s="39"/>
      <c r="AC131" s="24"/>
      <c r="AD131" s="40"/>
      <c r="AE131" s="40"/>
      <c r="AF131" s="40"/>
      <c r="AG131" s="40"/>
      <c r="AH131" s="40"/>
      <c r="AI131" s="40"/>
      <c r="AJ131" s="40"/>
      <c r="AK131" s="40"/>
      <c r="AL131" s="40"/>
      <c r="AM131" s="24"/>
      <c r="AN131" s="40"/>
      <c r="AO131" s="39"/>
      <c r="AP131" s="39"/>
      <c r="AQ131" s="39"/>
      <c r="AR131" s="39"/>
      <c r="AS131" s="39"/>
      <c r="AT131" s="39"/>
      <c r="AU131" s="39"/>
      <c r="AV131" s="39"/>
      <c r="AW131" s="39"/>
      <c r="AX131" s="28"/>
    </row>
    <row r="132" spans="1:51" ht="14.25" customHeight="1" x14ac:dyDescent="0.15">
      <c r="A132" s="136"/>
      <c r="B132" s="137"/>
      <c r="C132" s="137"/>
      <c r="D132" s="137"/>
      <c r="E132" s="137"/>
      <c r="F132" s="138"/>
      <c r="G132" s="29"/>
      <c r="H132" s="39"/>
      <c r="I132" s="39"/>
      <c r="J132" s="39"/>
      <c r="K132" s="39"/>
      <c r="L132" s="39"/>
      <c r="M132" s="39"/>
      <c r="N132" s="39"/>
      <c r="O132" s="39"/>
      <c r="P132" s="39"/>
      <c r="Q132" s="39"/>
      <c r="R132" s="24"/>
      <c r="S132" s="39"/>
      <c r="T132" s="39"/>
      <c r="U132" s="39"/>
      <c r="V132" s="39"/>
      <c r="W132" s="39"/>
      <c r="X132" s="39"/>
      <c r="Y132" s="39"/>
      <c r="Z132" s="39"/>
      <c r="AA132" s="39"/>
      <c r="AB132" s="39"/>
      <c r="AC132" s="24"/>
      <c r="AD132" s="40"/>
      <c r="AE132" s="40"/>
      <c r="AF132" s="40"/>
      <c r="AG132" s="40"/>
      <c r="AH132" s="40"/>
      <c r="AI132" s="40"/>
      <c r="AJ132" s="40"/>
      <c r="AK132" s="40"/>
      <c r="AL132" s="40"/>
      <c r="AM132" s="24"/>
      <c r="AN132" s="39"/>
      <c r="AO132" s="39"/>
      <c r="AP132" s="39"/>
      <c r="AQ132" s="39"/>
      <c r="AR132" s="39"/>
      <c r="AS132" s="39"/>
      <c r="AT132" s="39"/>
      <c r="AU132" s="39"/>
      <c r="AV132" s="39"/>
      <c r="AW132" s="39"/>
      <c r="AX132" s="28"/>
    </row>
    <row r="133" spans="1:51" ht="14.25" customHeight="1" x14ac:dyDescent="0.15">
      <c r="A133" s="136"/>
      <c r="B133" s="137"/>
      <c r="C133" s="137"/>
      <c r="D133" s="137"/>
      <c r="E133" s="137"/>
      <c r="F133" s="138"/>
      <c r="G133" s="29"/>
      <c r="H133" s="39"/>
      <c r="I133" s="39"/>
      <c r="J133" s="39"/>
      <c r="K133" s="39"/>
      <c r="L133" s="39"/>
      <c r="M133" s="39"/>
      <c r="N133" s="39"/>
      <c r="O133" s="39"/>
      <c r="P133" s="39"/>
      <c r="Q133" s="39"/>
      <c r="R133" s="24"/>
      <c r="S133" s="39"/>
      <c r="T133" s="39"/>
      <c r="U133" s="39"/>
      <c r="V133" s="39"/>
      <c r="W133" s="39"/>
      <c r="X133" s="39"/>
      <c r="Y133" s="39"/>
      <c r="Z133" s="39"/>
      <c r="AA133" s="39"/>
      <c r="AB133" s="39"/>
      <c r="AC133" s="24"/>
      <c r="AD133" s="40"/>
      <c r="AE133" s="40"/>
      <c r="AF133" s="40"/>
      <c r="AG133" s="40"/>
      <c r="AH133" s="40"/>
      <c r="AI133" s="40"/>
      <c r="AJ133" s="40"/>
      <c r="AK133" s="40"/>
      <c r="AL133" s="40"/>
      <c r="AM133" s="24"/>
      <c r="AN133" s="39"/>
      <c r="AO133" s="39"/>
      <c r="AP133" s="39"/>
      <c r="AQ133" s="39"/>
      <c r="AR133" s="39"/>
      <c r="AS133" s="39"/>
      <c r="AT133" s="39"/>
      <c r="AU133" s="39"/>
      <c r="AV133" s="39"/>
      <c r="AW133" s="39"/>
      <c r="AX133" s="28"/>
    </row>
    <row r="134" spans="1:51" ht="14.25" customHeight="1" x14ac:dyDescent="0.15">
      <c r="A134" s="136"/>
      <c r="B134" s="137"/>
      <c r="C134" s="137"/>
      <c r="D134" s="137"/>
      <c r="E134" s="137"/>
      <c r="F134" s="138"/>
      <c r="G134" s="2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8"/>
    </row>
    <row r="135" spans="1:51" ht="14.25" customHeight="1" x14ac:dyDescent="0.15">
      <c r="A135" s="136"/>
      <c r="B135" s="137"/>
      <c r="C135" s="137"/>
      <c r="D135" s="137"/>
      <c r="E135" s="137"/>
      <c r="F135" s="138"/>
      <c r="G135" s="29"/>
      <c r="H135" s="36"/>
      <c r="I135" s="36"/>
      <c r="J135" s="36"/>
      <c r="K135" s="36"/>
      <c r="L135" s="36"/>
      <c r="M135" s="36"/>
      <c r="N135" s="36"/>
      <c r="O135" s="36"/>
      <c r="P135" s="36"/>
      <c r="Q135" s="36"/>
      <c r="R135" s="24"/>
      <c r="S135" s="36"/>
      <c r="T135" s="36"/>
      <c r="U135" s="36"/>
      <c r="V135" s="36"/>
      <c r="W135" s="36"/>
      <c r="X135" s="36"/>
      <c r="Y135" s="36"/>
      <c r="Z135" s="36"/>
      <c r="AA135" s="36"/>
      <c r="AB135" s="36"/>
      <c r="AC135" s="24"/>
      <c r="AD135" s="24"/>
      <c r="AE135" s="24"/>
      <c r="AF135" s="24"/>
      <c r="AG135" s="24"/>
      <c r="AH135" s="24"/>
      <c r="AI135" s="24"/>
      <c r="AJ135" s="24"/>
      <c r="AK135" s="24"/>
      <c r="AL135" s="24"/>
      <c r="AM135" s="24"/>
      <c r="AN135" s="38"/>
      <c r="AO135" s="37"/>
      <c r="AP135" s="37"/>
      <c r="AQ135" s="37"/>
      <c r="AR135" s="37"/>
      <c r="AS135" s="37"/>
      <c r="AT135" s="37"/>
      <c r="AU135" s="37"/>
      <c r="AV135" s="37"/>
      <c r="AW135" s="37"/>
      <c r="AX135" s="28"/>
    </row>
    <row r="136" spans="1:51" ht="14.25" customHeight="1" x14ac:dyDescent="0.15">
      <c r="A136" s="136"/>
      <c r="B136" s="137"/>
      <c r="C136" s="137"/>
      <c r="D136" s="137"/>
      <c r="E136" s="137"/>
      <c r="F136" s="138"/>
      <c r="G136" s="29"/>
      <c r="H136" s="36"/>
      <c r="I136" s="36"/>
      <c r="J136" s="36"/>
      <c r="K136" s="36"/>
      <c r="L136" s="36"/>
      <c r="M136" s="36"/>
      <c r="N136" s="36"/>
      <c r="O136" s="36"/>
      <c r="P136" s="36"/>
      <c r="Q136" s="36"/>
      <c r="R136" s="24"/>
      <c r="S136" s="36"/>
      <c r="T136" s="36"/>
      <c r="U136" s="36"/>
      <c r="V136" s="36"/>
      <c r="W136" s="36"/>
      <c r="X136" s="36"/>
      <c r="Y136" s="36"/>
      <c r="Z136" s="36"/>
      <c r="AA136" s="36"/>
      <c r="AB136" s="36"/>
      <c r="AC136" s="24"/>
      <c r="AD136" s="24"/>
      <c r="AE136" s="24"/>
      <c r="AF136" s="24"/>
      <c r="AG136" s="24"/>
      <c r="AH136" s="24"/>
      <c r="AI136" s="24"/>
      <c r="AJ136" s="24"/>
      <c r="AK136" s="24"/>
      <c r="AL136" s="24"/>
      <c r="AM136" s="24"/>
      <c r="AN136" s="37"/>
      <c r="AO136" s="37"/>
      <c r="AP136" s="37"/>
      <c r="AQ136" s="37"/>
      <c r="AR136" s="37"/>
      <c r="AS136" s="37"/>
      <c r="AT136" s="37"/>
      <c r="AU136" s="37"/>
      <c r="AV136" s="37"/>
      <c r="AW136" s="37"/>
      <c r="AX136" s="28"/>
    </row>
    <row r="137" spans="1:51" ht="14.25" customHeight="1" x14ac:dyDescent="0.15">
      <c r="A137" s="136"/>
      <c r="B137" s="137"/>
      <c r="C137" s="137"/>
      <c r="D137" s="137"/>
      <c r="E137" s="137"/>
      <c r="F137" s="138"/>
      <c r="G137" s="29"/>
      <c r="H137" s="36"/>
      <c r="I137" s="36"/>
      <c r="J137" s="36"/>
      <c r="K137" s="36"/>
      <c r="L137" s="36"/>
      <c r="M137" s="36"/>
      <c r="N137" s="36"/>
      <c r="O137" s="36"/>
      <c r="P137" s="36"/>
      <c r="Q137" s="36"/>
      <c r="R137" s="24"/>
      <c r="S137" s="36"/>
      <c r="T137" s="36"/>
      <c r="U137" s="36"/>
      <c r="V137" s="36"/>
      <c r="W137" s="36"/>
      <c r="X137" s="36"/>
      <c r="Y137" s="36"/>
      <c r="Z137" s="36"/>
      <c r="AA137" s="36"/>
      <c r="AB137" s="36"/>
      <c r="AC137" s="24"/>
      <c r="AD137" s="24"/>
      <c r="AE137" s="24"/>
      <c r="AF137" s="24"/>
      <c r="AG137" s="24"/>
      <c r="AH137" s="24"/>
      <c r="AI137" s="24"/>
      <c r="AJ137" s="24"/>
      <c r="AK137" s="24"/>
      <c r="AL137" s="24"/>
      <c r="AM137" s="24"/>
      <c r="AN137" s="37"/>
      <c r="AO137" s="37"/>
      <c r="AP137" s="37"/>
      <c r="AQ137" s="37"/>
      <c r="AR137" s="37"/>
      <c r="AS137" s="37"/>
      <c r="AT137" s="37"/>
      <c r="AU137" s="37"/>
      <c r="AV137" s="37"/>
      <c r="AW137" s="37"/>
      <c r="AX137" s="28"/>
    </row>
    <row r="138" spans="1:51" ht="14.25" customHeight="1" x14ac:dyDescent="0.15">
      <c r="A138" s="136"/>
      <c r="B138" s="137"/>
      <c r="C138" s="137"/>
      <c r="D138" s="137"/>
      <c r="E138" s="137"/>
      <c r="F138" s="138"/>
      <c r="G138" s="29"/>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8"/>
    </row>
    <row r="139" spans="1:51" ht="14.25" customHeight="1" x14ac:dyDescent="0.15">
      <c r="A139" s="136"/>
      <c r="B139" s="137"/>
      <c r="C139" s="137"/>
      <c r="D139" s="137"/>
      <c r="E139" s="137"/>
      <c r="F139" s="138"/>
      <c r="G139" s="29"/>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36"/>
      <c r="AO139" s="35"/>
      <c r="AP139" s="35"/>
      <c r="AQ139" s="35"/>
      <c r="AR139" s="35"/>
      <c r="AS139" s="35"/>
      <c r="AT139" s="35"/>
      <c r="AU139" s="35"/>
      <c r="AV139" s="35"/>
      <c r="AW139" s="35"/>
      <c r="AX139" s="28"/>
    </row>
    <row r="140" spans="1:51" ht="14.25" customHeight="1" x14ac:dyDescent="0.15">
      <c r="A140" s="136"/>
      <c r="B140" s="137"/>
      <c r="C140" s="137"/>
      <c r="D140" s="137"/>
      <c r="E140" s="137"/>
      <c r="F140" s="138"/>
      <c r="G140" s="29"/>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34"/>
      <c r="AO140" s="34"/>
      <c r="AP140" s="34"/>
      <c r="AQ140" s="34"/>
      <c r="AR140" s="34"/>
      <c r="AS140" s="34"/>
      <c r="AT140" s="34"/>
      <c r="AU140" s="34"/>
      <c r="AV140" s="34"/>
      <c r="AW140" s="34"/>
      <c r="AX140" s="28"/>
    </row>
    <row r="141" spans="1:51" ht="12.75" customHeight="1" thickBot="1" x14ac:dyDescent="0.2">
      <c r="A141" s="1299"/>
      <c r="B141" s="1300"/>
      <c r="C141" s="1300"/>
      <c r="D141" s="1300"/>
      <c r="E141" s="1300"/>
      <c r="F141" s="1301"/>
      <c r="G141" s="27"/>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6"/>
    </row>
    <row r="142" spans="1:51" ht="14.25" customHeight="1" x14ac:dyDescent="0.15">
      <c r="A142" s="25"/>
      <c r="B142" s="25"/>
      <c r="C142" s="25"/>
      <c r="D142" s="25"/>
      <c r="E142" s="25"/>
      <c r="F142" s="25"/>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
    </row>
    <row r="143" spans="1:51" ht="10.5" customHeight="1" thickBot="1" x14ac:dyDescent="0.2">
      <c r="A143" s="23"/>
      <c r="B143" s="23"/>
      <c r="C143" s="23"/>
      <c r="D143" s="23"/>
      <c r="E143" s="23"/>
      <c r="F143" s="23"/>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
    </row>
    <row r="144" spans="1:51" ht="27" customHeight="1" x14ac:dyDescent="0.15">
      <c r="A144" s="1302" t="s">
        <v>454</v>
      </c>
      <c r="B144" s="1303"/>
      <c r="C144" s="1303"/>
      <c r="D144" s="1303"/>
      <c r="E144" s="1303"/>
      <c r="F144" s="1304"/>
      <c r="G144" s="1308" t="s">
        <v>718</v>
      </c>
      <c r="H144" s="1651"/>
      <c r="I144" s="1651"/>
      <c r="J144" s="1651"/>
      <c r="K144" s="1651"/>
      <c r="L144" s="1651"/>
      <c r="M144" s="1651"/>
      <c r="N144" s="1651"/>
      <c r="O144" s="1651"/>
      <c r="P144" s="1651"/>
      <c r="Q144" s="1651"/>
      <c r="R144" s="1651"/>
      <c r="S144" s="1651"/>
      <c r="T144" s="1651"/>
      <c r="U144" s="1651"/>
      <c r="V144" s="1651"/>
      <c r="W144" s="1651"/>
      <c r="X144" s="1651"/>
      <c r="Y144" s="1651"/>
      <c r="Z144" s="1651"/>
      <c r="AA144" s="1651"/>
      <c r="AB144" s="1652"/>
      <c r="AC144" s="1308" t="s">
        <v>452</v>
      </c>
      <c r="AD144" s="1651"/>
      <c r="AE144" s="1651"/>
      <c r="AF144" s="1651"/>
      <c r="AG144" s="1651"/>
      <c r="AH144" s="1651"/>
      <c r="AI144" s="1651"/>
      <c r="AJ144" s="1651"/>
      <c r="AK144" s="1651"/>
      <c r="AL144" s="1651"/>
      <c r="AM144" s="1651"/>
      <c r="AN144" s="1651"/>
      <c r="AO144" s="1651"/>
      <c r="AP144" s="1651"/>
      <c r="AQ144" s="1651"/>
      <c r="AR144" s="1651"/>
      <c r="AS144" s="1651"/>
      <c r="AT144" s="1651"/>
      <c r="AU144" s="1651"/>
      <c r="AV144" s="1651"/>
      <c r="AW144" s="1651"/>
      <c r="AX144" s="1653"/>
    </row>
    <row r="145" spans="1:50" ht="27" customHeight="1" x14ac:dyDescent="0.15">
      <c r="A145" s="248"/>
      <c r="B145" s="249"/>
      <c r="C145" s="249"/>
      <c r="D145" s="249"/>
      <c r="E145" s="249"/>
      <c r="F145" s="250"/>
      <c r="G145" s="1639" t="s">
        <v>78</v>
      </c>
      <c r="H145" s="535"/>
      <c r="I145" s="535"/>
      <c r="J145" s="535"/>
      <c r="K145" s="224"/>
      <c r="L145" s="272" t="s">
        <v>444</v>
      </c>
      <c r="M145" s="535"/>
      <c r="N145" s="535"/>
      <c r="O145" s="535"/>
      <c r="P145" s="535"/>
      <c r="Q145" s="535"/>
      <c r="R145" s="535"/>
      <c r="S145" s="535"/>
      <c r="T145" s="535"/>
      <c r="U145" s="535"/>
      <c r="V145" s="535"/>
      <c r="W145" s="535"/>
      <c r="X145" s="224"/>
      <c r="Y145" s="1292" t="s">
        <v>443</v>
      </c>
      <c r="Z145" s="1640"/>
      <c r="AA145" s="1640"/>
      <c r="AB145" s="1641"/>
      <c r="AC145" s="1639" t="s">
        <v>78</v>
      </c>
      <c r="AD145" s="535"/>
      <c r="AE145" s="535"/>
      <c r="AF145" s="535"/>
      <c r="AG145" s="224"/>
      <c r="AH145" s="272" t="s">
        <v>444</v>
      </c>
      <c r="AI145" s="535"/>
      <c r="AJ145" s="535"/>
      <c r="AK145" s="535"/>
      <c r="AL145" s="535"/>
      <c r="AM145" s="535"/>
      <c r="AN145" s="535"/>
      <c r="AO145" s="535"/>
      <c r="AP145" s="535"/>
      <c r="AQ145" s="535"/>
      <c r="AR145" s="535"/>
      <c r="AS145" s="535"/>
      <c r="AT145" s="224"/>
      <c r="AU145" s="1292" t="s">
        <v>443</v>
      </c>
      <c r="AV145" s="1640"/>
      <c r="AW145" s="1640"/>
      <c r="AX145" s="1642"/>
    </row>
    <row r="146" spans="1:50" ht="27" customHeight="1" x14ac:dyDescent="0.15">
      <c r="A146" s="248"/>
      <c r="B146" s="249"/>
      <c r="C146" s="249"/>
      <c r="D146" s="249"/>
      <c r="E146" s="249"/>
      <c r="F146" s="250"/>
      <c r="G146" s="1648" t="s">
        <v>700</v>
      </c>
      <c r="H146" s="1649"/>
      <c r="I146" s="1649"/>
      <c r="J146" s="1649"/>
      <c r="K146" s="1650"/>
      <c r="L146" s="1275" t="s">
        <v>717</v>
      </c>
      <c r="M146" s="1628"/>
      <c r="N146" s="1628"/>
      <c r="O146" s="1628"/>
      <c r="P146" s="1628"/>
      <c r="Q146" s="1628"/>
      <c r="R146" s="1628"/>
      <c r="S146" s="1628"/>
      <c r="T146" s="1628"/>
      <c r="U146" s="1628"/>
      <c r="V146" s="1628"/>
      <c r="W146" s="1628"/>
      <c r="X146" s="1629"/>
      <c r="Y146" s="1630">
        <v>10.6</v>
      </c>
      <c r="Z146" s="1631"/>
      <c r="AA146" s="1631"/>
      <c r="AB146" s="1632"/>
      <c r="AC146" s="1273"/>
      <c r="AD146" s="475"/>
      <c r="AE146" s="475"/>
      <c r="AF146" s="475"/>
      <c r="AG146" s="1274"/>
      <c r="AH146" s="1275"/>
      <c r="AI146" s="1628"/>
      <c r="AJ146" s="1628"/>
      <c r="AK146" s="1628"/>
      <c r="AL146" s="1628"/>
      <c r="AM146" s="1628"/>
      <c r="AN146" s="1628"/>
      <c r="AO146" s="1628"/>
      <c r="AP146" s="1628"/>
      <c r="AQ146" s="1628"/>
      <c r="AR146" s="1628"/>
      <c r="AS146" s="1628"/>
      <c r="AT146" s="1629"/>
      <c r="AU146" s="1278"/>
      <c r="AV146" s="1279"/>
      <c r="AW146" s="1279"/>
      <c r="AX146" s="1281"/>
    </row>
    <row r="147" spans="1:50" ht="27" customHeight="1" x14ac:dyDescent="0.15">
      <c r="A147" s="248"/>
      <c r="B147" s="249"/>
      <c r="C147" s="249"/>
      <c r="D147" s="249"/>
      <c r="E147" s="249"/>
      <c r="F147" s="250"/>
      <c r="G147" s="1633" t="s">
        <v>692</v>
      </c>
      <c r="H147" s="1634"/>
      <c r="I147" s="1634"/>
      <c r="J147" s="1634"/>
      <c r="K147" s="1635"/>
      <c r="L147" s="1258" t="s">
        <v>716</v>
      </c>
      <c r="M147" s="1619"/>
      <c r="N147" s="1619"/>
      <c r="O147" s="1619"/>
      <c r="P147" s="1619"/>
      <c r="Q147" s="1619"/>
      <c r="R147" s="1619"/>
      <c r="S147" s="1619"/>
      <c r="T147" s="1619"/>
      <c r="U147" s="1619"/>
      <c r="V147" s="1619"/>
      <c r="W147" s="1619"/>
      <c r="X147" s="1620"/>
      <c r="Y147" s="1617">
        <v>6.4</v>
      </c>
      <c r="Z147" s="1618"/>
      <c r="AA147" s="1618"/>
      <c r="AB147" s="1627"/>
      <c r="AC147" s="1256"/>
      <c r="AD147" s="494"/>
      <c r="AE147" s="494"/>
      <c r="AF147" s="494"/>
      <c r="AG147" s="1257"/>
      <c r="AH147" s="1258"/>
      <c r="AI147" s="1619"/>
      <c r="AJ147" s="1619"/>
      <c r="AK147" s="1619"/>
      <c r="AL147" s="1619"/>
      <c r="AM147" s="1619"/>
      <c r="AN147" s="1619"/>
      <c r="AO147" s="1619"/>
      <c r="AP147" s="1619"/>
      <c r="AQ147" s="1619"/>
      <c r="AR147" s="1619"/>
      <c r="AS147" s="1619"/>
      <c r="AT147" s="1620"/>
      <c r="AU147" s="1261"/>
      <c r="AV147" s="1262"/>
      <c r="AW147" s="1262"/>
      <c r="AX147" s="1263"/>
    </row>
    <row r="148" spans="1:50" ht="27" customHeight="1" x14ac:dyDescent="0.15">
      <c r="A148" s="248"/>
      <c r="B148" s="249"/>
      <c r="C148" s="249"/>
      <c r="D148" s="249"/>
      <c r="E148" s="249"/>
      <c r="F148" s="250"/>
      <c r="G148" s="1633" t="s">
        <v>694</v>
      </c>
      <c r="H148" s="1634"/>
      <c r="I148" s="1634"/>
      <c r="J148" s="1634"/>
      <c r="K148" s="1635"/>
      <c r="L148" s="1258" t="s">
        <v>715</v>
      </c>
      <c r="M148" s="1619"/>
      <c r="N148" s="1619"/>
      <c r="O148" s="1619"/>
      <c r="P148" s="1619"/>
      <c r="Q148" s="1619"/>
      <c r="R148" s="1619"/>
      <c r="S148" s="1619"/>
      <c r="T148" s="1619"/>
      <c r="U148" s="1619"/>
      <c r="V148" s="1619"/>
      <c r="W148" s="1619"/>
      <c r="X148" s="1620"/>
      <c r="Y148" s="1617">
        <v>1.6</v>
      </c>
      <c r="Z148" s="1618"/>
      <c r="AA148" s="1618"/>
      <c r="AB148" s="1627"/>
      <c r="AC148" s="1256"/>
      <c r="AD148" s="494"/>
      <c r="AE148" s="494"/>
      <c r="AF148" s="494"/>
      <c r="AG148" s="1257"/>
      <c r="AH148" s="1258"/>
      <c r="AI148" s="1619"/>
      <c r="AJ148" s="1619"/>
      <c r="AK148" s="1619"/>
      <c r="AL148" s="1619"/>
      <c r="AM148" s="1619"/>
      <c r="AN148" s="1619"/>
      <c r="AO148" s="1619"/>
      <c r="AP148" s="1619"/>
      <c r="AQ148" s="1619"/>
      <c r="AR148" s="1619"/>
      <c r="AS148" s="1619"/>
      <c r="AT148" s="1620"/>
      <c r="AU148" s="1261"/>
      <c r="AV148" s="1262"/>
      <c r="AW148" s="1262"/>
      <c r="AX148" s="1263"/>
    </row>
    <row r="149" spans="1:50" ht="27" customHeight="1" x14ac:dyDescent="0.15">
      <c r="A149" s="248"/>
      <c r="B149" s="249"/>
      <c r="C149" s="249"/>
      <c r="D149" s="249"/>
      <c r="E149" s="249"/>
      <c r="F149" s="250"/>
      <c r="G149" s="1633" t="s">
        <v>708</v>
      </c>
      <c r="H149" s="1634"/>
      <c r="I149" s="1634"/>
      <c r="J149" s="1634"/>
      <c r="K149" s="1635"/>
      <c r="L149" s="1258" t="s">
        <v>707</v>
      </c>
      <c r="M149" s="1619"/>
      <c r="N149" s="1619"/>
      <c r="O149" s="1619"/>
      <c r="P149" s="1619"/>
      <c r="Q149" s="1619"/>
      <c r="R149" s="1619"/>
      <c r="S149" s="1619"/>
      <c r="T149" s="1619"/>
      <c r="U149" s="1619"/>
      <c r="V149" s="1619"/>
      <c r="W149" s="1619"/>
      <c r="X149" s="1620"/>
      <c r="Y149" s="1617">
        <v>1.1000000000000001</v>
      </c>
      <c r="Z149" s="1618"/>
      <c r="AA149" s="1618"/>
      <c r="AB149" s="1627"/>
      <c r="AC149" s="1256"/>
      <c r="AD149" s="494"/>
      <c r="AE149" s="494"/>
      <c r="AF149" s="494"/>
      <c r="AG149" s="1257"/>
      <c r="AH149" s="1258"/>
      <c r="AI149" s="1619"/>
      <c r="AJ149" s="1619"/>
      <c r="AK149" s="1619"/>
      <c r="AL149" s="1619"/>
      <c r="AM149" s="1619"/>
      <c r="AN149" s="1619"/>
      <c r="AO149" s="1619"/>
      <c r="AP149" s="1619"/>
      <c r="AQ149" s="1619"/>
      <c r="AR149" s="1619"/>
      <c r="AS149" s="1619"/>
      <c r="AT149" s="1620"/>
      <c r="AU149" s="1261"/>
      <c r="AV149" s="1262"/>
      <c r="AW149" s="1262"/>
      <c r="AX149" s="1263"/>
    </row>
    <row r="150" spans="1:50" ht="27" customHeight="1" x14ac:dyDescent="0.15">
      <c r="A150" s="248"/>
      <c r="B150" s="249"/>
      <c r="C150" s="249"/>
      <c r="D150" s="249"/>
      <c r="E150" s="249"/>
      <c r="F150" s="250"/>
      <c r="G150" s="1633" t="s">
        <v>714</v>
      </c>
      <c r="H150" s="1634"/>
      <c r="I150" s="1634"/>
      <c r="J150" s="1634"/>
      <c r="K150" s="1635"/>
      <c r="L150" s="1258" t="s">
        <v>713</v>
      </c>
      <c r="M150" s="1619"/>
      <c r="N150" s="1619"/>
      <c r="O150" s="1619"/>
      <c r="P150" s="1619"/>
      <c r="Q150" s="1619"/>
      <c r="R150" s="1619"/>
      <c r="S150" s="1619"/>
      <c r="T150" s="1619"/>
      <c r="U150" s="1619"/>
      <c r="V150" s="1619"/>
      <c r="W150" s="1619"/>
      <c r="X150" s="1620"/>
      <c r="Y150" s="1617">
        <v>1</v>
      </c>
      <c r="Z150" s="1618"/>
      <c r="AA150" s="1618"/>
      <c r="AB150" s="1627"/>
      <c r="AC150" s="1256"/>
      <c r="AD150" s="494"/>
      <c r="AE150" s="494"/>
      <c r="AF150" s="494"/>
      <c r="AG150" s="1257"/>
      <c r="AH150" s="1258"/>
      <c r="AI150" s="1619"/>
      <c r="AJ150" s="1619"/>
      <c r="AK150" s="1619"/>
      <c r="AL150" s="1619"/>
      <c r="AM150" s="1619"/>
      <c r="AN150" s="1619"/>
      <c r="AO150" s="1619"/>
      <c r="AP150" s="1619"/>
      <c r="AQ150" s="1619"/>
      <c r="AR150" s="1619"/>
      <c r="AS150" s="1619"/>
      <c r="AT150" s="1620"/>
      <c r="AU150" s="1261"/>
      <c r="AV150" s="1262"/>
      <c r="AW150" s="1262"/>
      <c r="AX150" s="1263"/>
    </row>
    <row r="151" spans="1:50" ht="27" customHeight="1" x14ac:dyDescent="0.15">
      <c r="A151" s="248"/>
      <c r="B151" s="249"/>
      <c r="C151" s="249"/>
      <c r="D151" s="249"/>
      <c r="E151" s="249"/>
      <c r="F151" s="250"/>
      <c r="G151" s="1612" t="s">
        <v>682</v>
      </c>
      <c r="H151" s="1613"/>
      <c r="I151" s="1613"/>
      <c r="J151" s="1613"/>
      <c r="K151" s="1614"/>
      <c r="L151" s="1266" t="s">
        <v>712</v>
      </c>
      <c r="M151" s="1615"/>
      <c r="N151" s="1615"/>
      <c r="O151" s="1615"/>
      <c r="P151" s="1615"/>
      <c r="Q151" s="1615"/>
      <c r="R151" s="1615"/>
      <c r="S151" s="1615"/>
      <c r="T151" s="1615"/>
      <c r="U151" s="1615"/>
      <c r="V151" s="1615"/>
      <c r="W151" s="1615"/>
      <c r="X151" s="1616"/>
      <c r="Y151" s="1617">
        <v>4.5</v>
      </c>
      <c r="Z151" s="1618"/>
      <c r="AA151" s="1618"/>
      <c r="AB151" s="1627"/>
      <c r="AC151" s="1256"/>
      <c r="AD151" s="494"/>
      <c r="AE151" s="494"/>
      <c r="AF151" s="494"/>
      <c r="AG151" s="1257"/>
      <c r="AH151" s="1258"/>
      <c r="AI151" s="1619"/>
      <c r="AJ151" s="1619"/>
      <c r="AK151" s="1619"/>
      <c r="AL151" s="1619"/>
      <c r="AM151" s="1619"/>
      <c r="AN151" s="1619"/>
      <c r="AO151" s="1619"/>
      <c r="AP151" s="1619"/>
      <c r="AQ151" s="1619"/>
      <c r="AR151" s="1619"/>
      <c r="AS151" s="1619"/>
      <c r="AT151" s="1620"/>
      <c r="AU151" s="1261"/>
      <c r="AV151" s="1262"/>
      <c r="AW151" s="1262"/>
      <c r="AX151" s="1263"/>
    </row>
    <row r="152" spans="1:50" ht="27" customHeight="1" x14ac:dyDescent="0.15">
      <c r="A152" s="248"/>
      <c r="B152" s="249"/>
      <c r="C152" s="249"/>
      <c r="D152" s="249"/>
      <c r="E152" s="249"/>
      <c r="F152" s="250"/>
      <c r="G152" s="1282" t="s">
        <v>40</v>
      </c>
      <c r="H152" s="243"/>
      <c r="I152" s="243"/>
      <c r="J152" s="243"/>
      <c r="K152" s="259"/>
      <c r="L152" s="1283"/>
      <c r="M152" s="1643"/>
      <c r="N152" s="1643"/>
      <c r="O152" s="1643"/>
      <c r="P152" s="1643"/>
      <c r="Q152" s="1643"/>
      <c r="R152" s="1643"/>
      <c r="S152" s="1643"/>
      <c r="T152" s="1643"/>
      <c r="U152" s="1643"/>
      <c r="V152" s="1643"/>
      <c r="W152" s="1643"/>
      <c r="X152" s="1644"/>
      <c r="Y152" s="1645">
        <f>SUM(Y146:AB151)</f>
        <v>25.200000000000003</v>
      </c>
      <c r="Z152" s="1646"/>
      <c r="AA152" s="1646"/>
      <c r="AB152" s="1647"/>
      <c r="AC152" s="1282" t="s">
        <v>40</v>
      </c>
      <c r="AD152" s="243"/>
      <c r="AE152" s="243"/>
      <c r="AF152" s="243"/>
      <c r="AG152" s="259"/>
      <c r="AH152" s="1283"/>
      <c r="AI152" s="1643"/>
      <c r="AJ152" s="1643"/>
      <c r="AK152" s="1643"/>
      <c r="AL152" s="1643"/>
      <c r="AM152" s="1643"/>
      <c r="AN152" s="1643"/>
      <c r="AO152" s="1643"/>
      <c r="AP152" s="1643"/>
      <c r="AQ152" s="1643"/>
      <c r="AR152" s="1643"/>
      <c r="AS152" s="1643"/>
      <c r="AT152" s="1644"/>
      <c r="AU152" s="1284">
        <f>SUM(AU146:AX151)</f>
        <v>0</v>
      </c>
      <c r="AV152" s="1285"/>
      <c r="AW152" s="1285"/>
      <c r="AX152" s="1287"/>
    </row>
    <row r="153" spans="1:50" ht="27" customHeight="1" x14ac:dyDescent="0.15">
      <c r="A153" s="248"/>
      <c r="B153" s="249"/>
      <c r="C153" s="249"/>
      <c r="D153" s="249"/>
      <c r="E153" s="249"/>
      <c r="F153" s="250"/>
      <c r="G153" s="1288" t="s">
        <v>711</v>
      </c>
      <c r="H153" s="1636"/>
      <c r="I153" s="1636"/>
      <c r="J153" s="1636"/>
      <c r="K153" s="1636"/>
      <c r="L153" s="1636"/>
      <c r="M153" s="1636"/>
      <c r="N153" s="1636"/>
      <c r="O153" s="1636"/>
      <c r="P153" s="1636"/>
      <c r="Q153" s="1636"/>
      <c r="R153" s="1636"/>
      <c r="S153" s="1636"/>
      <c r="T153" s="1636"/>
      <c r="U153" s="1636"/>
      <c r="V153" s="1636"/>
      <c r="W153" s="1636"/>
      <c r="X153" s="1636"/>
      <c r="Y153" s="1636"/>
      <c r="Z153" s="1636"/>
      <c r="AA153" s="1636"/>
      <c r="AB153" s="1637"/>
      <c r="AC153" s="1288" t="s">
        <v>449</v>
      </c>
      <c r="AD153" s="1636"/>
      <c r="AE153" s="1636"/>
      <c r="AF153" s="1636"/>
      <c r="AG153" s="1636"/>
      <c r="AH153" s="1636"/>
      <c r="AI153" s="1636"/>
      <c r="AJ153" s="1636"/>
      <c r="AK153" s="1636"/>
      <c r="AL153" s="1636"/>
      <c r="AM153" s="1636"/>
      <c r="AN153" s="1636"/>
      <c r="AO153" s="1636"/>
      <c r="AP153" s="1636"/>
      <c r="AQ153" s="1636"/>
      <c r="AR153" s="1636"/>
      <c r="AS153" s="1636"/>
      <c r="AT153" s="1636"/>
      <c r="AU153" s="1636"/>
      <c r="AV153" s="1636"/>
      <c r="AW153" s="1636"/>
      <c r="AX153" s="1638"/>
    </row>
    <row r="154" spans="1:50" ht="27" customHeight="1" x14ac:dyDescent="0.15">
      <c r="A154" s="248"/>
      <c r="B154" s="249"/>
      <c r="C154" s="249"/>
      <c r="D154" s="249"/>
      <c r="E154" s="249"/>
      <c r="F154" s="250"/>
      <c r="G154" s="1639" t="s">
        <v>78</v>
      </c>
      <c r="H154" s="535"/>
      <c r="I154" s="535"/>
      <c r="J154" s="535"/>
      <c r="K154" s="224"/>
      <c r="L154" s="272" t="s">
        <v>444</v>
      </c>
      <c r="M154" s="535"/>
      <c r="N154" s="535"/>
      <c r="O154" s="535"/>
      <c r="P154" s="535"/>
      <c r="Q154" s="535"/>
      <c r="R154" s="535"/>
      <c r="S154" s="535"/>
      <c r="T154" s="535"/>
      <c r="U154" s="535"/>
      <c r="V154" s="535"/>
      <c r="W154" s="535"/>
      <c r="X154" s="224"/>
      <c r="Y154" s="1292" t="s">
        <v>443</v>
      </c>
      <c r="Z154" s="1640"/>
      <c r="AA154" s="1640"/>
      <c r="AB154" s="1641"/>
      <c r="AC154" s="1639" t="s">
        <v>78</v>
      </c>
      <c r="AD154" s="535"/>
      <c r="AE154" s="535"/>
      <c r="AF154" s="535"/>
      <c r="AG154" s="224"/>
      <c r="AH154" s="272" t="s">
        <v>444</v>
      </c>
      <c r="AI154" s="535"/>
      <c r="AJ154" s="535"/>
      <c r="AK154" s="535"/>
      <c r="AL154" s="535"/>
      <c r="AM154" s="535"/>
      <c r="AN154" s="535"/>
      <c r="AO154" s="535"/>
      <c r="AP154" s="535"/>
      <c r="AQ154" s="535"/>
      <c r="AR154" s="535"/>
      <c r="AS154" s="535"/>
      <c r="AT154" s="224"/>
      <c r="AU154" s="1292" t="s">
        <v>443</v>
      </c>
      <c r="AV154" s="1640"/>
      <c r="AW154" s="1640"/>
      <c r="AX154" s="1642"/>
    </row>
    <row r="155" spans="1:50" ht="27" customHeight="1" x14ac:dyDescent="0.15">
      <c r="A155" s="248"/>
      <c r="B155" s="249"/>
      <c r="C155" s="249"/>
      <c r="D155" s="249"/>
      <c r="E155" s="249"/>
      <c r="F155" s="250"/>
      <c r="G155" s="1648" t="s">
        <v>692</v>
      </c>
      <c r="H155" s="1649"/>
      <c r="I155" s="1649"/>
      <c r="J155" s="1649"/>
      <c r="K155" s="1650"/>
      <c r="L155" s="1275" t="s">
        <v>710</v>
      </c>
      <c r="M155" s="1628"/>
      <c r="N155" s="1628"/>
      <c r="O155" s="1628"/>
      <c r="P155" s="1628"/>
      <c r="Q155" s="1628"/>
      <c r="R155" s="1628"/>
      <c r="S155" s="1628"/>
      <c r="T155" s="1628"/>
      <c r="U155" s="1628"/>
      <c r="V155" s="1628"/>
      <c r="W155" s="1628"/>
      <c r="X155" s="1629"/>
      <c r="Y155" s="1630">
        <v>17.7</v>
      </c>
      <c r="Z155" s="1631"/>
      <c r="AA155" s="1631"/>
      <c r="AB155" s="1632"/>
      <c r="AC155" s="1273"/>
      <c r="AD155" s="475"/>
      <c r="AE155" s="475"/>
      <c r="AF155" s="475"/>
      <c r="AG155" s="1274"/>
      <c r="AH155" s="1275"/>
      <c r="AI155" s="1628"/>
      <c r="AJ155" s="1628"/>
      <c r="AK155" s="1628"/>
      <c r="AL155" s="1628"/>
      <c r="AM155" s="1628"/>
      <c r="AN155" s="1628"/>
      <c r="AO155" s="1628"/>
      <c r="AP155" s="1628"/>
      <c r="AQ155" s="1628"/>
      <c r="AR155" s="1628"/>
      <c r="AS155" s="1628"/>
      <c r="AT155" s="1629"/>
      <c r="AU155" s="1278"/>
      <c r="AV155" s="1279"/>
      <c r="AW155" s="1279"/>
      <c r="AX155" s="1281"/>
    </row>
    <row r="156" spans="1:50" ht="27" customHeight="1" x14ac:dyDescent="0.15">
      <c r="A156" s="248"/>
      <c r="B156" s="249"/>
      <c r="C156" s="249"/>
      <c r="D156" s="249"/>
      <c r="E156" s="249"/>
      <c r="F156" s="250"/>
      <c r="G156" s="1633" t="s">
        <v>694</v>
      </c>
      <c r="H156" s="1634"/>
      <c r="I156" s="1634"/>
      <c r="J156" s="1634"/>
      <c r="K156" s="1635"/>
      <c r="L156" s="1258" t="s">
        <v>709</v>
      </c>
      <c r="M156" s="1619"/>
      <c r="N156" s="1619"/>
      <c r="O156" s="1619"/>
      <c r="P156" s="1619"/>
      <c r="Q156" s="1619"/>
      <c r="R156" s="1619"/>
      <c r="S156" s="1619"/>
      <c r="T156" s="1619"/>
      <c r="U156" s="1619"/>
      <c r="V156" s="1619"/>
      <c r="W156" s="1619"/>
      <c r="X156" s="1620"/>
      <c r="Y156" s="1617">
        <v>3.2</v>
      </c>
      <c r="Z156" s="1618"/>
      <c r="AA156" s="1618"/>
      <c r="AB156" s="1627"/>
      <c r="AC156" s="1256"/>
      <c r="AD156" s="494"/>
      <c r="AE156" s="494"/>
      <c r="AF156" s="494"/>
      <c r="AG156" s="1257"/>
      <c r="AH156" s="1258"/>
      <c r="AI156" s="1619"/>
      <c r="AJ156" s="1619"/>
      <c r="AK156" s="1619"/>
      <c r="AL156" s="1619"/>
      <c r="AM156" s="1619"/>
      <c r="AN156" s="1619"/>
      <c r="AO156" s="1619"/>
      <c r="AP156" s="1619"/>
      <c r="AQ156" s="1619"/>
      <c r="AR156" s="1619"/>
      <c r="AS156" s="1619"/>
      <c r="AT156" s="1620"/>
      <c r="AU156" s="1261"/>
      <c r="AV156" s="1262"/>
      <c r="AW156" s="1262"/>
      <c r="AX156" s="1263"/>
    </row>
    <row r="157" spans="1:50" ht="27" customHeight="1" x14ac:dyDescent="0.15">
      <c r="A157" s="248"/>
      <c r="B157" s="249"/>
      <c r="C157" s="249"/>
      <c r="D157" s="249"/>
      <c r="E157" s="249"/>
      <c r="F157" s="250"/>
      <c r="G157" s="1633" t="s">
        <v>708</v>
      </c>
      <c r="H157" s="1634"/>
      <c r="I157" s="1634"/>
      <c r="J157" s="1634"/>
      <c r="K157" s="1635"/>
      <c r="L157" s="1258" t="s">
        <v>707</v>
      </c>
      <c r="M157" s="1619"/>
      <c r="N157" s="1619"/>
      <c r="O157" s="1619"/>
      <c r="P157" s="1619"/>
      <c r="Q157" s="1619"/>
      <c r="R157" s="1619"/>
      <c r="S157" s="1619"/>
      <c r="T157" s="1619"/>
      <c r="U157" s="1619"/>
      <c r="V157" s="1619"/>
      <c r="W157" s="1619"/>
      <c r="X157" s="1620"/>
      <c r="Y157" s="1617">
        <v>2.1</v>
      </c>
      <c r="Z157" s="1618"/>
      <c r="AA157" s="1618"/>
      <c r="AB157" s="1627"/>
      <c r="AC157" s="1256"/>
      <c r="AD157" s="494"/>
      <c r="AE157" s="494"/>
      <c r="AF157" s="494"/>
      <c r="AG157" s="1257"/>
      <c r="AH157" s="1258"/>
      <c r="AI157" s="1619"/>
      <c r="AJ157" s="1619"/>
      <c r="AK157" s="1619"/>
      <c r="AL157" s="1619"/>
      <c r="AM157" s="1619"/>
      <c r="AN157" s="1619"/>
      <c r="AO157" s="1619"/>
      <c r="AP157" s="1619"/>
      <c r="AQ157" s="1619"/>
      <c r="AR157" s="1619"/>
      <c r="AS157" s="1619"/>
      <c r="AT157" s="1620"/>
      <c r="AU157" s="1261"/>
      <c r="AV157" s="1262"/>
      <c r="AW157" s="1262"/>
      <c r="AX157" s="1263"/>
    </row>
    <row r="158" spans="1:50" ht="27" customHeight="1" x14ac:dyDescent="0.15">
      <c r="A158" s="248"/>
      <c r="B158" s="249"/>
      <c r="C158" s="249"/>
      <c r="D158" s="249"/>
      <c r="E158" s="249"/>
      <c r="F158" s="250"/>
      <c r="G158" s="1633" t="s">
        <v>684</v>
      </c>
      <c r="H158" s="1634"/>
      <c r="I158" s="1634"/>
      <c r="J158" s="1634"/>
      <c r="K158" s="1635"/>
      <c r="L158" s="1258" t="s">
        <v>706</v>
      </c>
      <c r="M158" s="1619"/>
      <c r="N158" s="1619"/>
      <c r="O158" s="1619"/>
      <c r="P158" s="1619"/>
      <c r="Q158" s="1619"/>
      <c r="R158" s="1619"/>
      <c r="S158" s="1619"/>
      <c r="T158" s="1619"/>
      <c r="U158" s="1619"/>
      <c r="V158" s="1619"/>
      <c r="W158" s="1619"/>
      <c r="X158" s="1620"/>
      <c r="Y158" s="1617">
        <v>1.5</v>
      </c>
      <c r="Z158" s="1618"/>
      <c r="AA158" s="1618"/>
      <c r="AB158" s="1627"/>
      <c r="AC158" s="1256"/>
      <c r="AD158" s="494"/>
      <c r="AE158" s="494"/>
      <c r="AF158" s="494"/>
      <c r="AG158" s="1257"/>
      <c r="AH158" s="1258"/>
      <c r="AI158" s="1619"/>
      <c r="AJ158" s="1619"/>
      <c r="AK158" s="1619"/>
      <c r="AL158" s="1619"/>
      <c r="AM158" s="1619"/>
      <c r="AN158" s="1619"/>
      <c r="AO158" s="1619"/>
      <c r="AP158" s="1619"/>
      <c r="AQ158" s="1619"/>
      <c r="AR158" s="1619"/>
      <c r="AS158" s="1619"/>
      <c r="AT158" s="1620"/>
      <c r="AU158" s="1261"/>
      <c r="AV158" s="1262"/>
      <c r="AW158" s="1262"/>
      <c r="AX158" s="1263"/>
    </row>
    <row r="159" spans="1:50" ht="27" customHeight="1" x14ac:dyDescent="0.15">
      <c r="A159" s="248"/>
      <c r="B159" s="249"/>
      <c r="C159" s="249"/>
      <c r="D159" s="249"/>
      <c r="E159" s="249"/>
      <c r="F159" s="250"/>
      <c r="G159" s="1633" t="s">
        <v>705</v>
      </c>
      <c r="H159" s="1634"/>
      <c r="I159" s="1634"/>
      <c r="J159" s="1634"/>
      <c r="K159" s="1635"/>
      <c r="L159" s="1258" t="s">
        <v>704</v>
      </c>
      <c r="M159" s="1619"/>
      <c r="N159" s="1619"/>
      <c r="O159" s="1619"/>
      <c r="P159" s="1619"/>
      <c r="Q159" s="1619"/>
      <c r="R159" s="1619"/>
      <c r="S159" s="1619"/>
      <c r="T159" s="1619"/>
      <c r="U159" s="1619"/>
      <c r="V159" s="1619"/>
      <c r="W159" s="1619"/>
      <c r="X159" s="1620"/>
      <c r="Y159" s="1617">
        <v>0.8</v>
      </c>
      <c r="Z159" s="1618"/>
      <c r="AA159" s="1618"/>
      <c r="AB159" s="1627"/>
      <c r="AC159" s="1256"/>
      <c r="AD159" s="494"/>
      <c r="AE159" s="494"/>
      <c r="AF159" s="494"/>
      <c r="AG159" s="1257"/>
      <c r="AH159" s="1258"/>
      <c r="AI159" s="1619"/>
      <c r="AJ159" s="1619"/>
      <c r="AK159" s="1619"/>
      <c r="AL159" s="1619"/>
      <c r="AM159" s="1619"/>
      <c r="AN159" s="1619"/>
      <c r="AO159" s="1619"/>
      <c r="AP159" s="1619"/>
      <c r="AQ159" s="1619"/>
      <c r="AR159" s="1619"/>
      <c r="AS159" s="1619"/>
      <c r="AT159" s="1620"/>
      <c r="AU159" s="1261"/>
      <c r="AV159" s="1262"/>
      <c r="AW159" s="1262"/>
      <c r="AX159" s="1263"/>
    </row>
    <row r="160" spans="1:50" ht="27" customHeight="1" x14ac:dyDescent="0.15">
      <c r="A160" s="248"/>
      <c r="B160" s="249"/>
      <c r="C160" s="249"/>
      <c r="D160" s="249"/>
      <c r="E160" s="249"/>
      <c r="F160" s="250"/>
      <c r="G160" s="1612" t="s">
        <v>682</v>
      </c>
      <c r="H160" s="1613"/>
      <c r="I160" s="1613"/>
      <c r="J160" s="1613"/>
      <c r="K160" s="1614"/>
      <c r="L160" s="1266" t="s">
        <v>703</v>
      </c>
      <c r="M160" s="1615"/>
      <c r="N160" s="1615"/>
      <c r="O160" s="1615"/>
      <c r="P160" s="1615"/>
      <c r="Q160" s="1615"/>
      <c r="R160" s="1615"/>
      <c r="S160" s="1615"/>
      <c r="T160" s="1615"/>
      <c r="U160" s="1615"/>
      <c r="V160" s="1615"/>
      <c r="W160" s="1615"/>
      <c r="X160" s="1616"/>
      <c r="Y160" s="1617">
        <v>4.3</v>
      </c>
      <c r="Z160" s="1618"/>
      <c r="AA160" s="1618"/>
      <c r="AB160" s="1627"/>
      <c r="AC160" s="1256"/>
      <c r="AD160" s="494"/>
      <c r="AE160" s="494"/>
      <c r="AF160" s="494"/>
      <c r="AG160" s="1257"/>
      <c r="AH160" s="1258"/>
      <c r="AI160" s="1619"/>
      <c r="AJ160" s="1619"/>
      <c r="AK160" s="1619"/>
      <c r="AL160" s="1619"/>
      <c r="AM160" s="1619"/>
      <c r="AN160" s="1619"/>
      <c r="AO160" s="1619"/>
      <c r="AP160" s="1619"/>
      <c r="AQ160" s="1619"/>
      <c r="AR160" s="1619"/>
      <c r="AS160" s="1619"/>
      <c r="AT160" s="1620"/>
      <c r="AU160" s="1261"/>
      <c r="AV160" s="1262"/>
      <c r="AW160" s="1262"/>
      <c r="AX160" s="1263"/>
    </row>
    <row r="161" spans="1:50" ht="27" customHeight="1" x14ac:dyDescent="0.15">
      <c r="A161" s="248"/>
      <c r="B161" s="249"/>
      <c r="C161" s="249"/>
      <c r="D161" s="249"/>
      <c r="E161" s="249"/>
      <c r="F161" s="250"/>
      <c r="G161" s="1282" t="s">
        <v>40</v>
      </c>
      <c r="H161" s="243"/>
      <c r="I161" s="243"/>
      <c r="J161" s="243"/>
      <c r="K161" s="259"/>
      <c r="L161" s="1283"/>
      <c r="M161" s="1643"/>
      <c r="N161" s="1643"/>
      <c r="O161" s="1643"/>
      <c r="P161" s="1643"/>
      <c r="Q161" s="1643"/>
      <c r="R161" s="1643"/>
      <c r="S161" s="1643"/>
      <c r="T161" s="1643"/>
      <c r="U161" s="1643"/>
      <c r="V161" s="1643"/>
      <c r="W161" s="1643"/>
      <c r="X161" s="1644"/>
      <c r="Y161" s="1645">
        <f>SUM(Y155:AB160)</f>
        <v>29.6</v>
      </c>
      <c r="Z161" s="1646"/>
      <c r="AA161" s="1646"/>
      <c r="AB161" s="1647"/>
      <c r="AC161" s="1282" t="s">
        <v>40</v>
      </c>
      <c r="AD161" s="243"/>
      <c r="AE161" s="243"/>
      <c r="AF161" s="243"/>
      <c r="AG161" s="259"/>
      <c r="AH161" s="1283"/>
      <c r="AI161" s="1643"/>
      <c r="AJ161" s="1643"/>
      <c r="AK161" s="1643"/>
      <c r="AL161" s="1643"/>
      <c r="AM161" s="1643"/>
      <c r="AN161" s="1643"/>
      <c r="AO161" s="1643"/>
      <c r="AP161" s="1643"/>
      <c r="AQ161" s="1643"/>
      <c r="AR161" s="1643"/>
      <c r="AS161" s="1643"/>
      <c r="AT161" s="1644"/>
      <c r="AU161" s="1284">
        <f>SUM(AU155:AX160)</f>
        <v>0</v>
      </c>
      <c r="AV161" s="1285"/>
      <c r="AW161" s="1285"/>
      <c r="AX161" s="1287"/>
    </row>
    <row r="162" spans="1:50" ht="27" customHeight="1" x14ac:dyDescent="0.15">
      <c r="A162" s="248"/>
      <c r="B162" s="249"/>
      <c r="C162" s="249"/>
      <c r="D162" s="249"/>
      <c r="E162" s="249"/>
      <c r="F162" s="250"/>
      <c r="G162" s="1288" t="s">
        <v>702</v>
      </c>
      <c r="H162" s="1636"/>
      <c r="I162" s="1636"/>
      <c r="J162" s="1636"/>
      <c r="K162" s="1636"/>
      <c r="L162" s="1636"/>
      <c r="M162" s="1636"/>
      <c r="N162" s="1636"/>
      <c r="O162" s="1636"/>
      <c r="P162" s="1636"/>
      <c r="Q162" s="1636"/>
      <c r="R162" s="1636"/>
      <c r="S162" s="1636"/>
      <c r="T162" s="1636"/>
      <c r="U162" s="1636"/>
      <c r="V162" s="1636"/>
      <c r="W162" s="1636"/>
      <c r="X162" s="1636"/>
      <c r="Y162" s="1636"/>
      <c r="Z162" s="1636"/>
      <c r="AA162" s="1636"/>
      <c r="AB162" s="1637"/>
      <c r="AC162" s="1288" t="s">
        <v>447</v>
      </c>
      <c r="AD162" s="1636"/>
      <c r="AE162" s="1636"/>
      <c r="AF162" s="1636"/>
      <c r="AG162" s="1636"/>
      <c r="AH162" s="1636"/>
      <c r="AI162" s="1636"/>
      <c r="AJ162" s="1636"/>
      <c r="AK162" s="1636"/>
      <c r="AL162" s="1636"/>
      <c r="AM162" s="1636"/>
      <c r="AN162" s="1636"/>
      <c r="AO162" s="1636"/>
      <c r="AP162" s="1636"/>
      <c r="AQ162" s="1636"/>
      <c r="AR162" s="1636"/>
      <c r="AS162" s="1636"/>
      <c r="AT162" s="1636"/>
      <c r="AU162" s="1636"/>
      <c r="AV162" s="1636"/>
      <c r="AW162" s="1636"/>
      <c r="AX162" s="1638"/>
    </row>
    <row r="163" spans="1:50" ht="27" customHeight="1" x14ac:dyDescent="0.15">
      <c r="A163" s="248"/>
      <c r="B163" s="249"/>
      <c r="C163" s="249"/>
      <c r="D163" s="249"/>
      <c r="E163" s="249"/>
      <c r="F163" s="250"/>
      <c r="G163" s="1639" t="s">
        <v>78</v>
      </c>
      <c r="H163" s="535"/>
      <c r="I163" s="535"/>
      <c r="J163" s="535"/>
      <c r="K163" s="224"/>
      <c r="L163" s="272" t="s">
        <v>444</v>
      </c>
      <c r="M163" s="535"/>
      <c r="N163" s="535"/>
      <c r="O163" s="535"/>
      <c r="P163" s="535"/>
      <c r="Q163" s="535"/>
      <c r="R163" s="535"/>
      <c r="S163" s="535"/>
      <c r="T163" s="535"/>
      <c r="U163" s="535"/>
      <c r="V163" s="535"/>
      <c r="W163" s="535"/>
      <c r="X163" s="224"/>
      <c r="Y163" s="1292" t="s">
        <v>443</v>
      </c>
      <c r="Z163" s="1640"/>
      <c r="AA163" s="1640"/>
      <c r="AB163" s="1641"/>
      <c r="AC163" s="1639" t="s">
        <v>78</v>
      </c>
      <c r="AD163" s="535"/>
      <c r="AE163" s="535"/>
      <c r="AF163" s="535"/>
      <c r="AG163" s="224"/>
      <c r="AH163" s="272" t="s">
        <v>444</v>
      </c>
      <c r="AI163" s="535"/>
      <c r="AJ163" s="535"/>
      <c r="AK163" s="535"/>
      <c r="AL163" s="535"/>
      <c r="AM163" s="535"/>
      <c r="AN163" s="535"/>
      <c r="AO163" s="535"/>
      <c r="AP163" s="535"/>
      <c r="AQ163" s="535"/>
      <c r="AR163" s="535"/>
      <c r="AS163" s="535"/>
      <c r="AT163" s="224"/>
      <c r="AU163" s="1292" t="s">
        <v>443</v>
      </c>
      <c r="AV163" s="1640"/>
      <c r="AW163" s="1640"/>
      <c r="AX163" s="1642"/>
    </row>
    <row r="164" spans="1:50" ht="27" customHeight="1" x14ac:dyDescent="0.15">
      <c r="A164" s="248"/>
      <c r="B164" s="249"/>
      <c r="C164" s="249"/>
      <c r="D164" s="249"/>
      <c r="E164" s="249"/>
      <c r="F164" s="250"/>
      <c r="G164" s="1648" t="s">
        <v>692</v>
      </c>
      <c r="H164" s="1649"/>
      <c r="I164" s="1649"/>
      <c r="J164" s="1649"/>
      <c r="K164" s="1650"/>
      <c r="L164" s="1275" t="s">
        <v>701</v>
      </c>
      <c r="M164" s="1628"/>
      <c r="N164" s="1628"/>
      <c r="O164" s="1628"/>
      <c r="P164" s="1628"/>
      <c r="Q164" s="1628"/>
      <c r="R164" s="1628"/>
      <c r="S164" s="1628"/>
      <c r="T164" s="1628"/>
      <c r="U164" s="1628"/>
      <c r="V164" s="1628"/>
      <c r="W164" s="1628"/>
      <c r="X164" s="1629"/>
      <c r="Y164" s="1630">
        <v>8.8000000000000007</v>
      </c>
      <c r="Z164" s="1631"/>
      <c r="AA164" s="1631"/>
      <c r="AB164" s="1632"/>
      <c r="AC164" s="1273"/>
      <c r="AD164" s="475"/>
      <c r="AE164" s="475"/>
      <c r="AF164" s="475"/>
      <c r="AG164" s="1274"/>
      <c r="AH164" s="1275"/>
      <c r="AI164" s="1628"/>
      <c r="AJ164" s="1628"/>
      <c r="AK164" s="1628"/>
      <c r="AL164" s="1628"/>
      <c r="AM164" s="1628"/>
      <c r="AN164" s="1628"/>
      <c r="AO164" s="1628"/>
      <c r="AP164" s="1628"/>
      <c r="AQ164" s="1628"/>
      <c r="AR164" s="1628"/>
      <c r="AS164" s="1628"/>
      <c r="AT164" s="1629"/>
      <c r="AU164" s="1278"/>
      <c r="AV164" s="1279"/>
      <c r="AW164" s="1279"/>
      <c r="AX164" s="1281"/>
    </row>
    <row r="165" spans="1:50" ht="27" customHeight="1" x14ac:dyDescent="0.15">
      <c r="A165" s="248"/>
      <c r="B165" s="249"/>
      <c r="C165" s="249"/>
      <c r="D165" s="249"/>
      <c r="E165" s="249"/>
      <c r="F165" s="250"/>
      <c r="G165" s="1633" t="s">
        <v>700</v>
      </c>
      <c r="H165" s="1634"/>
      <c r="I165" s="1634"/>
      <c r="J165" s="1634"/>
      <c r="K165" s="1635"/>
      <c r="L165" s="1258" t="s">
        <v>699</v>
      </c>
      <c r="M165" s="1619"/>
      <c r="N165" s="1619"/>
      <c r="O165" s="1619"/>
      <c r="P165" s="1619"/>
      <c r="Q165" s="1619"/>
      <c r="R165" s="1619"/>
      <c r="S165" s="1619"/>
      <c r="T165" s="1619"/>
      <c r="U165" s="1619"/>
      <c r="V165" s="1619"/>
      <c r="W165" s="1619"/>
      <c r="X165" s="1620"/>
      <c r="Y165" s="1617">
        <v>7.2</v>
      </c>
      <c r="Z165" s="1618"/>
      <c r="AA165" s="1618"/>
      <c r="AB165" s="1627"/>
      <c r="AC165" s="1256"/>
      <c r="AD165" s="494"/>
      <c r="AE165" s="494"/>
      <c r="AF165" s="494"/>
      <c r="AG165" s="1257"/>
      <c r="AH165" s="1258"/>
      <c r="AI165" s="1619"/>
      <c r="AJ165" s="1619"/>
      <c r="AK165" s="1619"/>
      <c r="AL165" s="1619"/>
      <c r="AM165" s="1619"/>
      <c r="AN165" s="1619"/>
      <c r="AO165" s="1619"/>
      <c r="AP165" s="1619"/>
      <c r="AQ165" s="1619"/>
      <c r="AR165" s="1619"/>
      <c r="AS165" s="1619"/>
      <c r="AT165" s="1620"/>
      <c r="AU165" s="1261"/>
      <c r="AV165" s="1262"/>
      <c r="AW165" s="1262"/>
      <c r="AX165" s="1263"/>
    </row>
    <row r="166" spans="1:50" ht="27" customHeight="1" x14ac:dyDescent="0.15">
      <c r="A166" s="248"/>
      <c r="B166" s="249"/>
      <c r="C166" s="249"/>
      <c r="D166" s="249"/>
      <c r="E166" s="249"/>
      <c r="F166" s="250"/>
      <c r="G166" s="1633" t="s">
        <v>694</v>
      </c>
      <c r="H166" s="1634"/>
      <c r="I166" s="1634"/>
      <c r="J166" s="1634"/>
      <c r="K166" s="1635"/>
      <c r="L166" s="1258" t="s">
        <v>698</v>
      </c>
      <c r="M166" s="1619"/>
      <c r="N166" s="1619"/>
      <c r="O166" s="1619"/>
      <c r="P166" s="1619"/>
      <c r="Q166" s="1619"/>
      <c r="R166" s="1619"/>
      <c r="S166" s="1619"/>
      <c r="T166" s="1619"/>
      <c r="U166" s="1619"/>
      <c r="V166" s="1619"/>
      <c r="W166" s="1619"/>
      <c r="X166" s="1620"/>
      <c r="Y166" s="1617">
        <v>1.8</v>
      </c>
      <c r="Z166" s="1618"/>
      <c r="AA166" s="1618"/>
      <c r="AB166" s="1627"/>
      <c r="AC166" s="1256"/>
      <c r="AD166" s="494"/>
      <c r="AE166" s="494"/>
      <c r="AF166" s="494"/>
      <c r="AG166" s="1257"/>
      <c r="AH166" s="1258"/>
      <c r="AI166" s="1619"/>
      <c r="AJ166" s="1619"/>
      <c r="AK166" s="1619"/>
      <c r="AL166" s="1619"/>
      <c r="AM166" s="1619"/>
      <c r="AN166" s="1619"/>
      <c r="AO166" s="1619"/>
      <c r="AP166" s="1619"/>
      <c r="AQ166" s="1619"/>
      <c r="AR166" s="1619"/>
      <c r="AS166" s="1619"/>
      <c r="AT166" s="1620"/>
      <c r="AU166" s="1261"/>
      <c r="AV166" s="1262"/>
      <c r="AW166" s="1262"/>
      <c r="AX166" s="1263"/>
    </row>
    <row r="167" spans="1:50" ht="27" customHeight="1" x14ac:dyDescent="0.15">
      <c r="A167" s="248"/>
      <c r="B167" s="249"/>
      <c r="C167" s="249"/>
      <c r="D167" s="249"/>
      <c r="E167" s="249"/>
      <c r="F167" s="250"/>
      <c r="G167" s="1256" t="s">
        <v>686</v>
      </c>
      <c r="H167" s="494"/>
      <c r="I167" s="494"/>
      <c r="J167" s="494"/>
      <c r="K167" s="1257"/>
      <c r="L167" s="1258" t="s">
        <v>685</v>
      </c>
      <c r="M167" s="1619"/>
      <c r="N167" s="1619"/>
      <c r="O167" s="1619"/>
      <c r="P167" s="1619"/>
      <c r="Q167" s="1619"/>
      <c r="R167" s="1619"/>
      <c r="S167" s="1619"/>
      <c r="T167" s="1619"/>
      <c r="U167" s="1619"/>
      <c r="V167" s="1619"/>
      <c r="W167" s="1619"/>
      <c r="X167" s="1620"/>
      <c r="Y167" s="1617">
        <v>1.4</v>
      </c>
      <c r="Z167" s="1618"/>
      <c r="AA167" s="1618"/>
      <c r="AB167" s="1627"/>
      <c r="AC167" s="1256"/>
      <c r="AD167" s="494"/>
      <c r="AE167" s="494"/>
      <c r="AF167" s="494"/>
      <c r="AG167" s="1257"/>
      <c r="AH167" s="1258"/>
      <c r="AI167" s="1619"/>
      <c r="AJ167" s="1619"/>
      <c r="AK167" s="1619"/>
      <c r="AL167" s="1619"/>
      <c r="AM167" s="1619"/>
      <c r="AN167" s="1619"/>
      <c r="AO167" s="1619"/>
      <c r="AP167" s="1619"/>
      <c r="AQ167" s="1619"/>
      <c r="AR167" s="1619"/>
      <c r="AS167" s="1619"/>
      <c r="AT167" s="1620"/>
      <c r="AU167" s="1261"/>
      <c r="AV167" s="1262"/>
      <c r="AW167" s="1262"/>
      <c r="AX167" s="1263"/>
    </row>
    <row r="168" spans="1:50" ht="27" customHeight="1" x14ac:dyDescent="0.15">
      <c r="A168" s="248"/>
      <c r="B168" s="249"/>
      <c r="C168" s="249"/>
      <c r="D168" s="249"/>
      <c r="E168" s="249"/>
      <c r="F168" s="250"/>
      <c r="G168" s="1612" t="s">
        <v>682</v>
      </c>
      <c r="H168" s="1613"/>
      <c r="I168" s="1613"/>
      <c r="J168" s="1613"/>
      <c r="K168" s="1614"/>
      <c r="L168" s="1266" t="s">
        <v>697</v>
      </c>
      <c r="M168" s="1615"/>
      <c r="N168" s="1615"/>
      <c r="O168" s="1615"/>
      <c r="P168" s="1615"/>
      <c r="Q168" s="1615"/>
      <c r="R168" s="1615"/>
      <c r="S168" s="1615"/>
      <c r="T168" s="1615"/>
      <c r="U168" s="1615"/>
      <c r="V168" s="1615"/>
      <c r="W168" s="1615"/>
      <c r="X168" s="1616"/>
      <c r="Y168" s="1617">
        <v>2.2999999999999998</v>
      </c>
      <c r="Z168" s="1618"/>
      <c r="AA168" s="1618"/>
      <c r="AB168" s="1627"/>
      <c r="AC168" s="1256"/>
      <c r="AD168" s="494"/>
      <c r="AE168" s="494"/>
      <c r="AF168" s="494"/>
      <c r="AG168" s="1257"/>
      <c r="AH168" s="1258"/>
      <c r="AI168" s="1619"/>
      <c r="AJ168" s="1619"/>
      <c r="AK168" s="1619"/>
      <c r="AL168" s="1619"/>
      <c r="AM168" s="1619"/>
      <c r="AN168" s="1619"/>
      <c r="AO168" s="1619"/>
      <c r="AP168" s="1619"/>
      <c r="AQ168" s="1619"/>
      <c r="AR168" s="1619"/>
      <c r="AS168" s="1619"/>
      <c r="AT168" s="1620"/>
      <c r="AU168" s="1261"/>
      <c r="AV168" s="1262"/>
      <c r="AW168" s="1262"/>
      <c r="AX168" s="1263"/>
    </row>
    <row r="169" spans="1:50" ht="27" customHeight="1" x14ac:dyDescent="0.15">
      <c r="A169" s="248"/>
      <c r="B169" s="249"/>
      <c r="C169" s="249"/>
      <c r="D169" s="249"/>
      <c r="E169" s="249"/>
      <c r="F169" s="250"/>
      <c r="G169" s="1282" t="s">
        <v>40</v>
      </c>
      <c r="H169" s="243"/>
      <c r="I169" s="243"/>
      <c r="J169" s="243"/>
      <c r="K169" s="259"/>
      <c r="L169" s="1283"/>
      <c r="M169" s="1643"/>
      <c r="N169" s="1643"/>
      <c r="O169" s="1643"/>
      <c r="P169" s="1643"/>
      <c r="Q169" s="1643"/>
      <c r="R169" s="1643"/>
      <c r="S169" s="1643"/>
      <c r="T169" s="1643"/>
      <c r="U169" s="1643"/>
      <c r="V169" s="1643"/>
      <c r="W169" s="1643"/>
      <c r="X169" s="1644"/>
      <c r="Y169" s="1645">
        <f>SUM(Y164:AB168)</f>
        <v>21.5</v>
      </c>
      <c r="Z169" s="1646"/>
      <c r="AA169" s="1646"/>
      <c r="AB169" s="1647"/>
      <c r="AC169" s="1282" t="s">
        <v>40</v>
      </c>
      <c r="AD169" s="243"/>
      <c r="AE169" s="243"/>
      <c r="AF169" s="243"/>
      <c r="AG169" s="259"/>
      <c r="AH169" s="1283"/>
      <c r="AI169" s="1643"/>
      <c r="AJ169" s="1643"/>
      <c r="AK169" s="1643"/>
      <c r="AL169" s="1643"/>
      <c r="AM169" s="1643"/>
      <c r="AN169" s="1643"/>
      <c r="AO169" s="1643"/>
      <c r="AP169" s="1643"/>
      <c r="AQ169" s="1643"/>
      <c r="AR169" s="1643"/>
      <c r="AS169" s="1643"/>
      <c r="AT169" s="1644"/>
      <c r="AU169" s="1284">
        <f>SUM(AU164:AX168)</f>
        <v>0</v>
      </c>
      <c r="AV169" s="1285"/>
      <c r="AW169" s="1285"/>
      <c r="AX169" s="1287"/>
    </row>
    <row r="170" spans="1:50" ht="27" customHeight="1" x14ac:dyDescent="0.15">
      <c r="A170" s="248"/>
      <c r="B170" s="249"/>
      <c r="C170" s="249"/>
      <c r="D170" s="249"/>
      <c r="E170" s="249"/>
      <c r="F170" s="250"/>
      <c r="G170" s="1288" t="s">
        <v>696</v>
      </c>
      <c r="H170" s="1636"/>
      <c r="I170" s="1636"/>
      <c r="J170" s="1636"/>
      <c r="K170" s="1636"/>
      <c r="L170" s="1636"/>
      <c r="M170" s="1636"/>
      <c r="N170" s="1636"/>
      <c r="O170" s="1636"/>
      <c r="P170" s="1636"/>
      <c r="Q170" s="1636"/>
      <c r="R170" s="1636"/>
      <c r="S170" s="1636"/>
      <c r="T170" s="1636"/>
      <c r="U170" s="1636"/>
      <c r="V170" s="1636"/>
      <c r="W170" s="1636"/>
      <c r="X170" s="1636"/>
      <c r="Y170" s="1636"/>
      <c r="Z170" s="1636"/>
      <c r="AA170" s="1636"/>
      <c r="AB170" s="1637"/>
      <c r="AC170" s="1288" t="s">
        <v>695</v>
      </c>
      <c r="AD170" s="1636"/>
      <c r="AE170" s="1636"/>
      <c r="AF170" s="1636"/>
      <c r="AG170" s="1636"/>
      <c r="AH170" s="1636"/>
      <c r="AI170" s="1636"/>
      <c r="AJ170" s="1636"/>
      <c r="AK170" s="1636"/>
      <c r="AL170" s="1636"/>
      <c r="AM170" s="1636"/>
      <c r="AN170" s="1636"/>
      <c r="AO170" s="1636"/>
      <c r="AP170" s="1636"/>
      <c r="AQ170" s="1636"/>
      <c r="AR170" s="1636"/>
      <c r="AS170" s="1636"/>
      <c r="AT170" s="1636"/>
      <c r="AU170" s="1636"/>
      <c r="AV170" s="1636"/>
      <c r="AW170" s="1636"/>
      <c r="AX170" s="1638"/>
    </row>
    <row r="171" spans="1:50" ht="27" customHeight="1" x14ac:dyDescent="0.15">
      <c r="A171" s="248"/>
      <c r="B171" s="249"/>
      <c r="C171" s="249"/>
      <c r="D171" s="249"/>
      <c r="E171" s="249"/>
      <c r="F171" s="250"/>
      <c r="G171" s="1639" t="s">
        <v>78</v>
      </c>
      <c r="H171" s="535"/>
      <c r="I171" s="535"/>
      <c r="J171" s="535"/>
      <c r="K171" s="224"/>
      <c r="L171" s="272" t="s">
        <v>444</v>
      </c>
      <c r="M171" s="535"/>
      <c r="N171" s="535"/>
      <c r="O171" s="535"/>
      <c r="P171" s="535"/>
      <c r="Q171" s="535"/>
      <c r="R171" s="535"/>
      <c r="S171" s="535"/>
      <c r="T171" s="535"/>
      <c r="U171" s="535"/>
      <c r="V171" s="535"/>
      <c r="W171" s="535"/>
      <c r="X171" s="224"/>
      <c r="Y171" s="1292" t="s">
        <v>443</v>
      </c>
      <c r="Z171" s="1640"/>
      <c r="AA171" s="1640"/>
      <c r="AB171" s="1641"/>
      <c r="AC171" s="1639" t="s">
        <v>78</v>
      </c>
      <c r="AD171" s="535"/>
      <c r="AE171" s="535"/>
      <c r="AF171" s="535"/>
      <c r="AG171" s="224"/>
      <c r="AH171" s="272" t="s">
        <v>444</v>
      </c>
      <c r="AI171" s="535"/>
      <c r="AJ171" s="535"/>
      <c r="AK171" s="535"/>
      <c r="AL171" s="535"/>
      <c r="AM171" s="535"/>
      <c r="AN171" s="535"/>
      <c r="AO171" s="535"/>
      <c r="AP171" s="535"/>
      <c r="AQ171" s="535"/>
      <c r="AR171" s="535"/>
      <c r="AS171" s="535"/>
      <c r="AT171" s="224"/>
      <c r="AU171" s="1292" t="s">
        <v>443</v>
      </c>
      <c r="AV171" s="1640"/>
      <c r="AW171" s="1640"/>
      <c r="AX171" s="1642"/>
    </row>
    <row r="172" spans="1:50" ht="27" customHeight="1" x14ac:dyDescent="0.15">
      <c r="A172" s="248"/>
      <c r="B172" s="249"/>
      <c r="C172" s="249"/>
      <c r="D172" s="249"/>
      <c r="E172" s="249"/>
      <c r="F172" s="250"/>
      <c r="G172" s="1273" t="s">
        <v>694</v>
      </c>
      <c r="H172" s="475"/>
      <c r="I172" s="475"/>
      <c r="J172" s="475"/>
      <c r="K172" s="1274"/>
      <c r="L172" s="1275" t="s">
        <v>693</v>
      </c>
      <c r="M172" s="1628"/>
      <c r="N172" s="1628"/>
      <c r="O172" s="1628"/>
      <c r="P172" s="1628"/>
      <c r="Q172" s="1628"/>
      <c r="R172" s="1628"/>
      <c r="S172" s="1628"/>
      <c r="T172" s="1628"/>
      <c r="U172" s="1628"/>
      <c r="V172" s="1628"/>
      <c r="W172" s="1628"/>
      <c r="X172" s="1629"/>
      <c r="Y172" s="1630">
        <v>4.5</v>
      </c>
      <c r="Z172" s="1631"/>
      <c r="AA172" s="1631"/>
      <c r="AB172" s="1632"/>
      <c r="AC172" s="1273"/>
      <c r="AD172" s="475"/>
      <c r="AE172" s="475"/>
      <c r="AF172" s="475"/>
      <c r="AG172" s="1274"/>
      <c r="AH172" s="1275"/>
      <c r="AI172" s="1628"/>
      <c r="AJ172" s="1628"/>
      <c r="AK172" s="1628"/>
      <c r="AL172" s="1628"/>
      <c r="AM172" s="1628"/>
      <c r="AN172" s="1628"/>
      <c r="AO172" s="1628"/>
      <c r="AP172" s="1628"/>
      <c r="AQ172" s="1628"/>
      <c r="AR172" s="1628"/>
      <c r="AS172" s="1628"/>
      <c r="AT172" s="1629"/>
      <c r="AU172" s="1278"/>
      <c r="AV172" s="1279"/>
      <c r="AW172" s="1279"/>
      <c r="AX172" s="1281"/>
    </row>
    <row r="173" spans="1:50" ht="27" customHeight="1" x14ac:dyDescent="0.15">
      <c r="A173" s="248"/>
      <c r="B173" s="249"/>
      <c r="C173" s="249"/>
      <c r="D173" s="249"/>
      <c r="E173" s="249"/>
      <c r="F173" s="250"/>
      <c r="G173" s="1633" t="s">
        <v>692</v>
      </c>
      <c r="H173" s="1634"/>
      <c r="I173" s="1634"/>
      <c r="J173" s="1634"/>
      <c r="K173" s="1635"/>
      <c r="L173" s="1258" t="s">
        <v>691</v>
      </c>
      <c r="M173" s="1619"/>
      <c r="N173" s="1619"/>
      <c r="O173" s="1619"/>
      <c r="P173" s="1619"/>
      <c r="Q173" s="1619"/>
      <c r="R173" s="1619"/>
      <c r="S173" s="1619"/>
      <c r="T173" s="1619"/>
      <c r="U173" s="1619"/>
      <c r="V173" s="1619"/>
      <c r="W173" s="1619"/>
      <c r="X173" s="1620"/>
      <c r="Y173" s="1617">
        <v>2.7</v>
      </c>
      <c r="Z173" s="1618"/>
      <c r="AA173" s="1618"/>
      <c r="AB173" s="1627"/>
      <c r="AC173" s="1256"/>
      <c r="AD173" s="494"/>
      <c r="AE173" s="494"/>
      <c r="AF173" s="494"/>
      <c r="AG173" s="1257"/>
      <c r="AH173" s="1258"/>
      <c r="AI173" s="1619"/>
      <c r="AJ173" s="1619"/>
      <c r="AK173" s="1619"/>
      <c r="AL173" s="1619"/>
      <c r="AM173" s="1619"/>
      <c r="AN173" s="1619"/>
      <c r="AO173" s="1619"/>
      <c r="AP173" s="1619"/>
      <c r="AQ173" s="1619"/>
      <c r="AR173" s="1619"/>
      <c r="AS173" s="1619"/>
      <c r="AT173" s="1620"/>
      <c r="AU173" s="1261"/>
      <c r="AV173" s="1262"/>
      <c r="AW173" s="1262"/>
      <c r="AX173" s="1263"/>
    </row>
    <row r="174" spans="1:50" ht="27" customHeight="1" x14ac:dyDescent="0.15">
      <c r="A174" s="248"/>
      <c r="B174" s="249"/>
      <c r="C174" s="249"/>
      <c r="D174" s="249"/>
      <c r="E174" s="249"/>
      <c r="F174" s="250"/>
      <c r="G174" s="1256" t="s">
        <v>690</v>
      </c>
      <c r="H174" s="494"/>
      <c r="I174" s="494"/>
      <c r="J174" s="494"/>
      <c r="K174" s="1257"/>
      <c r="L174" s="1258" t="s">
        <v>689</v>
      </c>
      <c r="M174" s="1619"/>
      <c r="N174" s="1619"/>
      <c r="O174" s="1619"/>
      <c r="P174" s="1619"/>
      <c r="Q174" s="1619"/>
      <c r="R174" s="1619"/>
      <c r="S174" s="1619"/>
      <c r="T174" s="1619"/>
      <c r="U174" s="1619"/>
      <c r="V174" s="1619"/>
      <c r="W174" s="1619"/>
      <c r="X174" s="1620"/>
      <c r="Y174" s="1617">
        <v>2.4</v>
      </c>
      <c r="Z174" s="1618"/>
      <c r="AA174" s="1618"/>
      <c r="AB174" s="1626"/>
      <c r="AC174" s="1256"/>
      <c r="AD174" s="494"/>
      <c r="AE174" s="494"/>
      <c r="AF174" s="494"/>
      <c r="AG174" s="1257"/>
      <c r="AH174" s="1258"/>
      <c r="AI174" s="1619"/>
      <c r="AJ174" s="1619"/>
      <c r="AK174" s="1619"/>
      <c r="AL174" s="1619"/>
      <c r="AM174" s="1619"/>
      <c r="AN174" s="1619"/>
      <c r="AO174" s="1619"/>
      <c r="AP174" s="1619"/>
      <c r="AQ174" s="1619"/>
      <c r="AR174" s="1619"/>
      <c r="AS174" s="1619"/>
      <c r="AT174" s="1620"/>
      <c r="AU174" s="1261"/>
      <c r="AV174" s="1262"/>
      <c r="AW174" s="1262"/>
      <c r="AX174" s="1263"/>
    </row>
    <row r="175" spans="1:50" ht="27" customHeight="1" x14ac:dyDescent="0.15">
      <c r="A175" s="248"/>
      <c r="B175" s="249"/>
      <c r="C175" s="249"/>
      <c r="D175" s="249"/>
      <c r="E175" s="249"/>
      <c r="F175" s="250"/>
      <c r="G175" s="1256" t="s">
        <v>688</v>
      </c>
      <c r="H175" s="494"/>
      <c r="I175" s="494"/>
      <c r="J175" s="494"/>
      <c r="K175" s="1257"/>
      <c r="L175" s="1258" t="s">
        <v>687</v>
      </c>
      <c r="M175" s="1619"/>
      <c r="N175" s="1619"/>
      <c r="O175" s="1619"/>
      <c r="P175" s="1619"/>
      <c r="Q175" s="1619"/>
      <c r="R175" s="1619"/>
      <c r="S175" s="1619"/>
      <c r="T175" s="1619"/>
      <c r="U175" s="1619"/>
      <c r="V175" s="1619"/>
      <c r="W175" s="1619"/>
      <c r="X175" s="1620"/>
      <c r="Y175" s="1617">
        <v>2.1</v>
      </c>
      <c r="Z175" s="1618"/>
      <c r="AA175" s="1618"/>
      <c r="AB175" s="1626"/>
      <c r="AC175" s="1256"/>
      <c r="AD175" s="494"/>
      <c r="AE175" s="494"/>
      <c r="AF175" s="494"/>
      <c r="AG175" s="1257"/>
      <c r="AH175" s="1258"/>
      <c r="AI175" s="1619"/>
      <c r="AJ175" s="1619"/>
      <c r="AK175" s="1619"/>
      <c r="AL175" s="1619"/>
      <c r="AM175" s="1619"/>
      <c r="AN175" s="1619"/>
      <c r="AO175" s="1619"/>
      <c r="AP175" s="1619"/>
      <c r="AQ175" s="1619"/>
      <c r="AR175" s="1619"/>
      <c r="AS175" s="1619"/>
      <c r="AT175" s="1620"/>
      <c r="AU175" s="1261"/>
      <c r="AV175" s="1262"/>
      <c r="AW175" s="1262"/>
      <c r="AX175" s="1263"/>
    </row>
    <row r="176" spans="1:50" ht="27" customHeight="1" x14ac:dyDescent="0.15">
      <c r="A176" s="248"/>
      <c r="B176" s="249"/>
      <c r="C176" s="249"/>
      <c r="D176" s="249"/>
      <c r="E176" s="249"/>
      <c r="F176" s="250"/>
      <c r="G176" s="1256" t="s">
        <v>686</v>
      </c>
      <c r="H176" s="494"/>
      <c r="I176" s="494"/>
      <c r="J176" s="494"/>
      <c r="K176" s="1257"/>
      <c r="L176" s="1258" t="s">
        <v>685</v>
      </c>
      <c r="M176" s="1619"/>
      <c r="N176" s="1619"/>
      <c r="O176" s="1619"/>
      <c r="P176" s="1619"/>
      <c r="Q176" s="1619"/>
      <c r="R176" s="1619"/>
      <c r="S176" s="1619"/>
      <c r="T176" s="1619"/>
      <c r="U176" s="1619"/>
      <c r="V176" s="1619"/>
      <c r="W176" s="1619"/>
      <c r="X176" s="1620"/>
      <c r="Y176" s="1617">
        <v>1.6</v>
      </c>
      <c r="Z176" s="1618"/>
      <c r="AA176" s="1618"/>
      <c r="AB176" s="1618"/>
      <c r="AC176" s="1256"/>
      <c r="AD176" s="494"/>
      <c r="AE176" s="494"/>
      <c r="AF176" s="494"/>
      <c r="AG176" s="1257"/>
      <c r="AH176" s="1258"/>
      <c r="AI176" s="1619"/>
      <c r="AJ176" s="1619"/>
      <c r="AK176" s="1619"/>
      <c r="AL176" s="1619"/>
      <c r="AM176" s="1619"/>
      <c r="AN176" s="1619"/>
      <c r="AO176" s="1619"/>
      <c r="AP176" s="1619"/>
      <c r="AQ176" s="1619"/>
      <c r="AR176" s="1619"/>
      <c r="AS176" s="1619"/>
      <c r="AT176" s="1620"/>
      <c r="AU176" s="1261"/>
      <c r="AV176" s="1262"/>
      <c r="AW176" s="1262"/>
      <c r="AX176" s="1263"/>
    </row>
    <row r="177" spans="1:51" ht="27" customHeight="1" x14ac:dyDescent="0.15">
      <c r="A177" s="248"/>
      <c r="B177" s="249"/>
      <c r="C177" s="249"/>
      <c r="D177" s="249"/>
      <c r="E177" s="249"/>
      <c r="F177" s="250"/>
      <c r="G177" s="1633" t="s">
        <v>684</v>
      </c>
      <c r="H177" s="1634"/>
      <c r="I177" s="1634"/>
      <c r="J177" s="1634"/>
      <c r="K177" s="1635"/>
      <c r="L177" s="1258" t="s">
        <v>683</v>
      </c>
      <c r="M177" s="1619"/>
      <c r="N177" s="1619"/>
      <c r="O177" s="1619"/>
      <c r="P177" s="1619"/>
      <c r="Q177" s="1619"/>
      <c r="R177" s="1619"/>
      <c r="S177" s="1619"/>
      <c r="T177" s="1619"/>
      <c r="U177" s="1619"/>
      <c r="V177" s="1619"/>
      <c r="W177" s="1619"/>
      <c r="X177" s="1620"/>
      <c r="Y177" s="1617">
        <v>1.4</v>
      </c>
      <c r="Z177" s="1618"/>
      <c r="AA177" s="1618"/>
      <c r="AB177" s="1618"/>
      <c r="AC177" s="1256"/>
      <c r="AD177" s="494"/>
      <c r="AE177" s="494"/>
      <c r="AF177" s="494"/>
      <c r="AG177" s="1257"/>
      <c r="AH177" s="1258"/>
      <c r="AI177" s="1619"/>
      <c r="AJ177" s="1619"/>
      <c r="AK177" s="1619"/>
      <c r="AL177" s="1619"/>
      <c r="AM177" s="1619"/>
      <c r="AN177" s="1619"/>
      <c r="AO177" s="1619"/>
      <c r="AP177" s="1619"/>
      <c r="AQ177" s="1619"/>
      <c r="AR177" s="1619"/>
      <c r="AS177" s="1619"/>
      <c r="AT177" s="1620"/>
      <c r="AU177" s="1261"/>
      <c r="AV177" s="1262"/>
      <c r="AW177" s="1262"/>
      <c r="AX177" s="1263"/>
    </row>
    <row r="178" spans="1:51" ht="27" customHeight="1" x14ac:dyDescent="0.15">
      <c r="A178" s="248"/>
      <c r="B178" s="249"/>
      <c r="C178" s="249"/>
      <c r="D178" s="249"/>
      <c r="E178" s="249"/>
      <c r="F178" s="250"/>
      <c r="G178" s="1612" t="s">
        <v>682</v>
      </c>
      <c r="H178" s="1613"/>
      <c r="I178" s="1613"/>
      <c r="J178" s="1613"/>
      <c r="K178" s="1614"/>
      <c r="L178" s="1266" t="s">
        <v>681</v>
      </c>
      <c r="M178" s="1615"/>
      <c r="N178" s="1615"/>
      <c r="O178" s="1615"/>
      <c r="P178" s="1615"/>
      <c r="Q178" s="1615"/>
      <c r="R178" s="1615"/>
      <c r="S178" s="1615"/>
      <c r="T178" s="1615"/>
      <c r="U178" s="1615"/>
      <c r="V178" s="1615"/>
      <c r="W178" s="1615"/>
      <c r="X178" s="1616"/>
      <c r="Y178" s="1617">
        <v>4.8</v>
      </c>
      <c r="Z178" s="1618"/>
      <c r="AA178" s="1618"/>
      <c r="AB178" s="1618"/>
      <c r="AC178" s="1256"/>
      <c r="AD178" s="494"/>
      <c r="AE178" s="494"/>
      <c r="AF178" s="494"/>
      <c r="AG178" s="1257"/>
      <c r="AH178" s="1258"/>
      <c r="AI178" s="1619"/>
      <c r="AJ178" s="1619"/>
      <c r="AK178" s="1619"/>
      <c r="AL178" s="1619"/>
      <c r="AM178" s="1619"/>
      <c r="AN178" s="1619"/>
      <c r="AO178" s="1619"/>
      <c r="AP178" s="1619"/>
      <c r="AQ178" s="1619"/>
      <c r="AR178" s="1619"/>
      <c r="AS178" s="1619"/>
      <c r="AT178" s="1620"/>
      <c r="AU178" s="1261"/>
      <c r="AV178" s="1262"/>
      <c r="AW178" s="1262"/>
      <c r="AX178" s="1263"/>
    </row>
    <row r="179" spans="1:51" s="14" customFormat="1" ht="27" customHeight="1" thickBot="1" x14ac:dyDescent="0.2">
      <c r="A179" s="1305"/>
      <c r="B179" s="1306"/>
      <c r="C179" s="1306"/>
      <c r="D179" s="1306"/>
      <c r="E179" s="1306"/>
      <c r="F179" s="1307"/>
      <c r="G179" s="1248" t="s">
        <v>40</v>
      </c>
      <c r="H179" s="449"/>
      <c r="I179" s="449"/>
      <c r="J179" s="449"/>
      <c r="K179" s="465"/>
      <c r="L179" s="1249"/>
      <c r="M179" s="1621"/>
      <c r="N179" s="1621"/>
      <c r="O179" s="1621"/>
      <c r="P179" s="1621"/>
      <c r="Q179" s="1621"/>
      <c r="R179" s="1621"/>
      <c r="S179" s="1621"/>
      <c r="T179" s="1621"/>
      <c r="U179" s="1621"/>
      <c r="V179" s="1621"/>
      <c r="W179" s="1621"/>
      <c r="X179" s="1622"/>
      <c r="Y179" s="1623">
        <f>SUM(Y172:AB178)</f>
        <v>19.5</v>
      </c>
      <c r="Z179" s="1624"/>
      <c r="AA179" s="1624"/>
      <c r="AB179" s="1625"/>
      <c r="AC179" s="1248" t="s">
        <v>40</v>
      </c>
      <c r="AD179" s="449"/>
      <c r="AE179" s="449"/>
      <c r="AF179" s="449"/>
      <c r="AG179" s="465"/>
      <c r="AH179" s="1249"/>
      <c r="AI179" s="1621"/>
      <c r="AJ179" s="1621"/>
      <c r="AK179" s="1621"/>
      <c r="AL179" s="1621"/>
      <c r="AM179" s="1621"/>
      <c r="AN179" s="1621"/>
      <c r="AO179" s="1621"/>
      <c r="AP179" s="1621"/>
      <c r="AQ179" s="1621"/>
      <c r="AR179" s="1621"/>
      <c r="AS179" s="1621"/>
      <c r="AT179" s="1622"/>
      <c r="AU179" s="1252">
        <f>SUM(AU172:AX178)</f>
        <v>0</v>
      </c>
      <c r="AV179" s="1253"/>
      <c r="AW179" s="1253"/>
      <c r="AX179" s="1255"/>
      <c r="AY179" s="1"/>
    </row>
    <row r="180" spans="1:51" s="14" customFormat="1" ht="24" customHeight="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c r="AY180" s="1"/>
    </row>
    <row r="181" spans="1:51" s="14" customFormat="1" ht="14.25" x14ac:dyDescent="0.15">
      <c r="A181" s="20"/>
      <c r="B181" s="21" t="s">
        <v>680</v>
      </c>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1"/>
    </row>
    <row r="182" spans="1:51" s="11" customFormat="1" x14ac:dyDescent="0.15">
      <c r="A182" s="20"/>
      <c r="B182" s="20" t="s">
        <v>679</v>
      </c>
      <c r="C182"/>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1"/>
    </row>
    <row r="183" spans="1:51" s="11" customFormat="1" ht="24" customHeight="1" x14ac:dyDescent="0.15">
      <c r="A183" s="1241"/>
      <c r="B183" s="1241"/>
      <c r="C183" s="144" t="s">
        <v>617</v>
      </c>
      <c r="D183" s="145"/>
      <c r="E183" s="145"/>
      <c r="F183" s="145"/>
      <c r="G183" s="145"/>
      <c r="H183" s="145"/>
      <c r="I183" s="145"/>
      <c r="J183" s="145"/>
      <c r="K183" s="145"/>
      <c r="L183" s="146"/>
      <c r="M183" s="144" t="s">
        <v>616</v>
      </c>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6"/>
      <c r="AK183" s="973" t="s">
        <v>615</v>
      </c>
      <c r="AL183" s="974"/>
      <c r="AM183" s="974"/>
      <c r="AN183" s="974"/>
      <c r="AO183" s="974"/>
      <c r="AP183" s="1602"/>
      <c r="AQ183" s="198" t="s">
        <v>434</v>
      </c>
      <c r="AR183" s="198"/>
      <c r="AS183" s="198"/>
      <c r="AT183" s="198"/>
      <c r="AU183" s="144" t="s">
        <v>433</v>
      </c>
      <c r="AV183" s="145"/>
      <c r="AW183" s="145"/>
      <c r="AX183" s="146"/>
      <c r="AY183" s="1"/>
    </row>
    <row r="184" spans="1:51" s="11" customFormat="1" ht="24" customHeight="1" x14ac:dyDescent="0.15">
      <c r="A184" s="1241">
        <v>1</v>
      </c>
      <c r="B184" s="1241">
        <v>1</v>
      </c>
      <c r="C184" s="1244" t="s">
        <v>678</v>
      </c>
      <c r="D184" s="1245"/>
      <c r="E184" s="1245"/>
      <c r="F184" s="1245"/>
      <c r="G184" s="1245"/>
      <c r="H184" s="1245"/>
      <c r="I184" s="1245"/>
      <c r="J184" s="1245"/>
      <c r="K184" s="1245"/>
      <c r="L184" s="1246"/>
      <c r="M184" s="1244" t="s">
        <v>677</v>
      </c>
      <c r="N184" s="1245"/>
      <c r="O184" s="1245"/>
      <c r="P184" s="1245"/>
      <c r="Q184" s="1245"/>
      <c r="R184" s="1245"/>
      <c r="S184" s="1245"/>
      <c r="T184" s="1245"/>
      <c r="U184" s="1245"/>
      <c r="V184" s="1245"/>
      <c r="W184" s="1245"/>
      <c r="X184" s="1245"/>
      <c r="Y184" s="1245"/>
      <c r="Z184" s="1245"/>
      <c r="AA184" s="1245"/>
      <c r="AB184" s="1245"/>
      <c r="AC184" s="1245"/>
      <c r="AD184" s="1245"/>
      <c r="AE184" s="1245"/>
      <c r="AF184" s="1245"/>
      <c r="AG184" s="1245"/>
      <c r="AH184" s="1245"/>
      <c r="AI184" s="1245"/>
      <c r="AJ184" s="1246"/>
      <c r="AK184" s="1609">
        <v>3.9</v>
      </c>
      <c r="AL184" s="1610"/>
      <c r="AM184" s="1610"/>
      <c r="AN184" s="1610"/>
      <c r="AO184" s="1610"/>
      <c r="AP184" s="1611"/>
      <c r="AQ184" s="1242"/>
      <c r="AR184" s="1242"/>
      <c r="AS184" s="1242"/>
      <c r="AT184" s="1242"/>
      <c r="AU184" s="1244"/>
      <c r="AV184" s="1245"/>
      <c r="AW184" s="1245"/>
      <c r="AX184" s="1246"/>
      <c r="AY184" s="1"/>
    </row>
    <row r="185" spans="1:51" s="11" customFormat="1" ht="24" customHeight="1" x14ac:dyDescent="0.15">
      <c r="A185" s="1241">
        <v>2</v>
      </c>
      <c r="B185" s="1241">
        <v>1</v>
      </c>
      <c r="C185" s="1244" t="s">
        <v>676</v>
      </c>
      <c r="D185" s="1245"/>
      <c r="E185" s="1245"/>
      <c r="F185" s="1245"/>
      <c r="G185" s="1245"/>
      <c r="H185" s="1245"/>
      <c r="I185" s="1245"/>
      <c r="J185" s="1245"/>
      <c r="K185" s="1245"/>
      <c r="L185" s="1246"/>
      <c r="M185" s="1244" t="s">
        <v>675</v>
      </c>
      <c r="N185" s="1245"/>
      <c r="O185" s="1245"/>
      <c r="P185" s="1245"/>
      <c r="Q185" s="1245"/>
      <c r="R185" s="1245"/>
      <c r="S185" s="1245"/>
      <c r="T185" s="1245"/>
      <c r="U185" s="1245"/>
      <c r="V185" s="1245"/>
      <c r="W185" s="1245"/>
      <c r="X185" s="1245"/>
      <c r="Y185" s="1245"/>
      <c r="Z185" s="1245"/>
      <c r="AA185" s="1245"/>
      <c r="AB185" s="1245"/>
      <c r="AC185" s="1245"/>
      <c r="AD185" s="1245"/>
      <c r="AE185" s="1245"/>
      <c r="AF185" s="1245"/>
      <c r="AG185" s="1245"/>
      <c r="AH185" s="1245"/>
      <c r="AI185" s="1245"/>
      <c r="AJ185" s="1246"/>
      <c r="AK185" s="1609">
        <v>3.2</v>
      </c>
      <c r="AL185" s="1610"/>
      <c r="AM185" s="1610"/>
      <c r="AN185" s="1610"/>
      <c r="AO185" s="1610"/>
      <c r="AP185" s="1611"/>
      <c r="AQ185" s="1242"/>
      <c r="AR185" s="1242"/>
      <c r="AS185" s="1242"/>
      <c r="AT185" s="1242"/>
      <c r="AU185" s="1244"/>
      <c r="AV185" s="1245"/>
      <c r="AW185" s="1245"/>
      <c r="AX185" s="1246"/>
      <c r="AY185" s="1"/>
    </row>
    <row r="186" spans="1:51" s="11" customFormat="1" ht="24" customHeight="1" x14ac:dyDescent="0.15">
      <c r="A186" s="1241">
        <v>3</v>
      </c>
      <c r="B186" s="1241">
        <v>1</v>
      </c>
      <c r="C186" s="1244" t="s">
        <v>674</v>
      </c>
      <c r="D186" s="1245"/>
      <c r="E186" s="1245"/>
      <c r="F186" s="1245"/>
      <c r="G186" s="1245"/>
      <c r="H186" s="1245"/>
      <c r="I186" s="1245"/>
      <c r="J186" s="1245"/>
      <c r="K186" s="1245"/>
      <c r="L186" s="1246"/>
      <c r="M186" s="1244" t="s">
        <v>673</v>
      </c>
      <c r="N186" s="1245"/>
      <c r="O186" s="1245"/>
      <c r="P186" s="1245"/>
      <c r="Q186" s="1245"/>
      <c r="R186" s="1245"/>
      <c r="S186" s="1245"/>
      <c r="T186" s="1245"/>
      <c r="U186" s="1245"/>
      <c r="V186" s="1245"/>
      <c r="W186" s="1245"/>
      <c r="X186" s="1245"/>
      <c r="Y186" s="1245"/>
      <c r="Z186" s="1245"/>
      <c r="AA186" s="1245"/>
      <c r="AB186" s="1245"/>
      <c r="AC186" s="1245"/>
      <c r="AD186" s="1245"/>
      <c r="AE186" s="1245"/>
      <c r="AF186" s="1245"/>
      <c r="AG186" s="1245"/>
      <c r="AH186" s="1245"/>
      <c r="AI186" s="1245"/>
      <c r="AJ186" s="1246"/>
      <c r="AK186" s="1609">
        <v>2.4</v>
      </c>
      <c r="AL186" s="1610"/>
      <c r="AM186" s="1610"/>
      <c r="AN186" s="1610"/>
      <c r="AO186" s="1610"/>
      <c r="AP186" s="1611"/>
      <c r="AQ186" s="1242" t="s">
        <v>672</v>
      </c>
      <c r="AR186" s="1242"/>
      <c r="AS186" s="1242"/>
      <c r="AT186" s="1242"/>
      <c r="AU186" s="1244"/>
      <c r="AV186" s="1245"/>
      <c r="AW186" s="1245"/>
      <c r="AX186" s="1246"/>
      <c r="AY186" s="1"/>
    </row>
    <row r="187" spans="1:51" s="11" customFormat="1" ht="24" customHeight="1" x14ac:dyDescent="0.15">
      <c r="A187" s="1241">
        <v>4</v>
      </c>
      <c r="B187" s="1241">
        <v>1</v>
      </c>
      <c r="C187" s="1244" t="s">
        <v>602</v>
      </c>
      <c r="D187" s="1245"/>
      <c r="E187" s="1245"/>
      <c r="F187" s="1245"/>
      <c r="G187" s="1245"/>
      <c r="H187" s="1245"/>
      <c r="I187" s="1245"/>
      <c r="J187" s="1245"/>
      <c r="K187" s="1245"/>
      <c r="L187" s="1246"/>
      <c r="M187" s="1244" t="s">
        <v>671</v>
      </c>
      <c r="N187" s="1245"/>
      <c r="O187" s="1245"/>
      <c r="P187" s="1245"/>
      <c r="Q187" s="1245"/>
      <c r="R187" s="1245"/>
      <c r="S187" s="1245"/>
      <c r="T187" s="1245"/>
      <c r="U187" s="1245"/>
      <c r="V187" s="1245"/>
      <c r="W187" s="1245"/>
      <c r="X187" s="1245"/>
      <c r="Y187" s="1245"/>
      <c r="Z187" s="1245"/>
      <c r="AA187" s="1245"/>
      <c r="AB187" s="1245"/>
      <c r="AC187" s="1245"/>
      <c r="AD187" s="1245"/>
      <c r="AE187" s="1245"/>
      <c r="AF187" s="1245"/>
      <c r="AG187" s="1245"/>
      <c r="AH187" s="1245"/>
      <c r="AI187" s="1245"/>
      <c r="AJ187" s="1246"/>
      <c r="AK187" s="1609">
        <v>1.6</v>
      </c>
      <c r="AL187" s="1610"/>
      <c r="AM187" s="1610"/>
      <c r="AN187" s="1610"/>
      <c r="AO187" s="1610"/>
      <c r="AP187" s="1611"/>
      <c r="AQ187" s="1242"/>
      <c r="AR187" s="1242"/>
      <c r="AS187" s="1242"/>
      <c r="AT187" s="1242"/>
      <c r="AU187" s="1244"/>
      <c r="AV187" s="1245"/>
      <c r="AW187" s="1245"/>
      <c r="AX187" s="1246"/>
      <c r="AY187" s="1"/>
    </row>
    <row r="188" spans="1:51" s="11" customFormat="1" ht="24" customHeight="1" x14ac:dyDescent="0.15">
      <c r="A188" s="1241">
        <v>5</v>
      </c>
      <c r="B188" s="1241">
        <v>1</v>
      </c>
      <c r="C188" s="1244" t="s">
        <v>636</v>
      </c>
      <c r="D188" s="1245"/>
      <c r="E188" s="1245"/>
      <c r="F188" s="1245"/>
      <c r="G188" s="1245"/>
      <c r="H188" s="1245"/>
      <c r="I188" s="1245"/>
      <c r="J188" s="1245"/>
      <c r="K188" s="1245"/>
      <c r="L188" s="1246"/>
      <c r="M188" s="1244" t="s">
        <v>670</v>
      </c>
      <c r="N188" s="1245"/>
      <c r="O188" s="1245"/>
      <c r="P188" s="1245"/>
      <c r="Q188" s="1245"/>
      <c r="R188" s="1245"/>
      <c r="S188" s="1245"/>
      <c r="T188" s="1245"/>
      <c r="U188" s="1245"/>
      <c r="V188" s="1245"/>
      <c r="W188" s="1245"/>
      <c r="X188" s="1245"/>
      <c r="Y188" s="1245"/>
      <c r="Z188" s="1245"/>
      <c r="AA188" s="1245"/>
      <c r="AB188" s="1245"/>
      <c r="AC188" s="1245"/>
      <c r="AD188" s="1245"/>
      <c r="AE188" s="1245"/>
      <c r="AF188" s="1245"/>
      <c r="AG188" s="1245"/>
      <c r="AH188" s="1245"/>
      <c r="AI188" s="1245"/>
      <c r="AJ188" s="1246"/>
      <c r="AK188" s="1609">
        <v>1.4</v>
      </c>
      <c r="AL188" s="1610"/>
      <c r="AM188" s="1610"/>
      <c r="AN188" s="1610"/>
      <c r="AO188" s="1610"/>
      <c r="AP188" s="1611"/>
      <c r="AQ188" s="1242"/>
      <c r="AR188" s="1242"/>
      <c r="AS188" s="1242"/>
      <c r="AT188" s="1242"/>
      <c r="AU188" s="1244"/>
      <c r="AV188" s="1245"/>
      <c r="AW188" s="1245"/>
      <c r="AX188" s="1246"/>
      <c r="AY188" s="1"/>
    </row>
    <row r="189" spans="1:51" s="11" customFormat="1" ht="24" customHeight="1" x14ac:dyDescent="0.15">
      <c r="A189" s="1241">
        <v>6</v>
      </c>
      <c r="B189" s="1241">
        <v>1</v>
      </c>
      <c r="C189" s="1244" t="s">
        <v>669</v>
      </c>
      <c r="D189" s="1245"/>
      <c r="E189" s="1245"/>
      <c r="F189" s="1245"/>
      <c r="G189" s="1245"/>
      <c r="H189" s="1245"/>
      <c r="I189" s="1245"/>
      <c r="J189" s="1245"/>
      <c r="K189" s="1245"/>
      <c r="L189" s="1246"/>
      <c r="M189" s="1244" t="s">
        <v>668</v>
      </c>
      <c r="N189" s="1245"/>
      <c r="O189" s="1245"/>
      <c r="P189" s="1245"/>
      <c r="Q189" s="1245"/>
      <c r="R189" s="1245"/>
      <c r="S189" s="1245"/>
      <c r="T189" s="1245"/>
      <c r="U189" s="1245"/>
      <c r="V189" s="1245"/>
      <c r="W189" s="1245"/>
      <c r="X189" s="1245"/>
      <c r="Y189" s="1245"/>
      <c r="Z189" s="1245"/>
      <c r="AA189" s="1245"/>
      <c r="AB189" s="1245"/>
      <c r="AC189" s="1245"/>
      <c r="AD189" s="1245"/>
      <c r="AE189" s="1245"/>
      <c r="AF189" s="1245"/>
      <c r="AG189" s="1245"/>
      <c r="AH189" s="1245"/>
      <c r="AI189" s="1245"/>
      <c r="AJ189" s="1246"/>
      <c r="AK189" s="1609">
        <v>1.1000000000000001</v>
      </c>
      <c r="AL189" s="1610"/>
      <c r="AM189" s="1610"/>
      <c r="AN189" s="1610"/>
      <c r="AO189" s="1610"/>
      <c r="AP189" s="1611"/>
      <c r="AQ189" s="1242"/>
      <c r="AR189" s="1242"/>
      <c r="AS189" s="1242"/>
      <c r="AT189" s="1242"/>
      <c r="AU189" s="1244"/>
      <c r="AV189" s="1245"/>
      <c r="AW189" s="1245"/>
      <c r="AX189" s="1246"/>
      <c r="AY189" s="1"/>
    </row>
    <row r="190" spans="1:51" s="11" customFormat="1" ht="24" customHeight="1" x14ac:dyDescent="0.15">
      <c r="A190" s="1241">
        <v>7</v>
      </c>
      <c r="B190" s="1241">
        <v>1</v>
      </c>
      <c r="C190" s="1244" t="s">
        <v>667</v>
      </c>
      <c r="D190" s="1245"/>
      <c r="E190" s="1245"/>
      <c r="F190" s="1245"/>
      <c r="G190" s="1245"/>
      <c r="H190" s="1245"/>
      <c r="I190" s="1245"/>
      <c r="J190" s="1245"/>
      <c r="K190" s="1245"/>
      <c r="L190" s="1246"/>
      <c r="M190" s="1244" t="s">
        <v>666</v>
      </c>
      <c r="N190" s="1245"/>
      <c r="O190" s="1245"/>
      <c r="P190" s="1245"/>
      <c r="Q190" s="1245"/>
      <c r="R190" s="1245"/>
      <c r="S190" s="1245"/>
      <c r="T190" s="1245"/>
      <c r="U190" s="1245"/>
      <c r="V190" s="1245"/>
      <c r="W190" s="1245"/>
      <c r="X190" s="1245"/>
      <c r="Y190" s="1245"/>
      <c r="Z190" s="1245"/>
      <c r="AA190" s="1245"/>
      <c r="AB190" s="1245"/>
      <c r="AC190" s="1245"/>
      <c r="AD190" s="1245"/>
      <c r="AE190" s="1245"/>
      <c r="AF190" s="1245"/>
      <c r="AG190" s="1245"/>
      <c r="AH190" s="1245"/>
      <c r="AI190" s="1245"/>
      <c r="AJ190" s="1246"/>
      <c r="AK190" s="1609">
        <v>0.8</v>
      </c>
      <c r="AL190" s="1610"/>
      <c r="AM190" s="1610"/>
      <c r="AN190" s="1610"/>
      <c r="AO190" s="1610"/>
      <c r="AP190" s="1611"/>
      <c r="AQ190" s="1242"/>
      <c r="AR190" s="1242"/>
      <c r="AS190" s="1242"/>
      <c r="AT190" s="1242"/>
      <c r="AU190" s="1244"/>
      <c r="AV190" s="1245"/>
      <c r="AW190" s="1245"/>
      <c r="AX190" s="1246"/>
      <c r="AY190" s="1"/>
    </row>
    <row r="191" spans="1:51" s="11" customFormat="1" ht="24" customHeight="1" x14ac:dyDescent="0.15">
      <c r="A191" s="1241">
        <v>8</v>
      </c>
      <c r="B191" s="1241">
        <v>1</v>
      </c>
      <c r="C191" s="1244" t="s">
        <v>665</v>
      </c>
      <c r="D191" s="1245"/>
      <c r="E191" s="1245"/>
      <c r="F191" s="1245"/>
      <c r="G191" s="1245"/>
      <c r="H191" s="1245"/>
      <c r="I191" s="1245"/>
      <c r="J191" s="1245"/>
      <c r="K191" s="1245"/>
      <c r="L191" s="1246"/>
      <c r="M191" s="1244" t="s">
        <v>664</v>
      </c>
      <c r="N191" s="1245"/>
      <c r="O191" s="1245"/>
      <c r="P191" s="1245"/>
      <c r="Q191" s="1245"/>
      <c r="R191" s="1245"/>
      <c r="S191" s="1245"/>
      <c r="T191" s="1245"/>
      <c r="U191" s="1245"/>
      <c r="V191" s="1245"/>
      <c r="W191" s="1245"/>
      <c r="X191" s="1245"/>
      <c r="Y191" s="1245"/>
      <c r="Z191" s="1245"/>
      <c r="AA191" s="1245"/>
      <c r="AB191" s="1245"/>
      <c r="AC191" s="1245"/>
      <c r="AD191" s="1245"/>
      <c r="AE191" s="1245"/>
      <c r="AF191" s="1245"/>
      <c r="AG191" s="1245"/>
      <c r="AH191" s="1245"/>
      <c r="AI191" s="1245"/>
      <c r="AJ191" s="1246"/>
      <c r="AK191" s="1609">
        <v>0.7</v>
      </c>
      <c r="AL191" s="1610"/>
      <c r="AM191" s="1610"/>
      <c r="AN191" s="1610"/>
      <c r="AO191" s="1610"/>
      <c r="AP191" s="1611"/>
      <c r="AQ191" s="1242"/>
      <c r="AR191" s="1242"/>
      <c r="AS191" s="1242"/>
      <c r="AT191" s="1242"/>
      <c r="AU191" s="1244"/>
      <c r="AV191" s="1245"/>
      <c r="AW191" s="1245"/>
      <c r="AX191" s="1246"/>
      <c r="AY191" s="1"/>
    </row>
    <row r="192" spans="1:51" s="11" customFormat="1" ht="24" customHeight="1" x14ac:dyDescent="0.15">
      <c r="A192" s="1241">
        <v>9</v>
      </c>
      <c r="B192" s="1241">
        <v>1</v>
      </c>
      <c r="C192" s="1603" t="s">
        <v>663</v>
      </c>
      <c r="D192" s="1604"/>
      <c r="E192" s="1604"/>
      <c r="F192" s="1604"/>
      <c r="G192" s="1604"/>
      <c r="H192" s="1604"/>
      <c r="I192" s="1604"/>
      <c r="J192" s="1604"/>
      <c r="K192" s="1604"/>
      <c r="L192" s="1605"/>
      <c r="M192" s="1244" t="s">
        <v>662</v>
      </c>
      <c r="N192" s="1245"/>
      <c r="O192" s="1245"/>
      <c r="P192" s="1245"/>
      <c r="Q192" s="1245"/>
      <c r="R192" s="1245"/>
      <c r="S192" s="1245"/>
      <c r="T192" s="1245"/>
      <c r="U192" s="1245"/>
      <c r="V192" s="1245"/>
      <c r="W192" s="1245"/>
      <c r="X192" s="1245"/>
      <c r="Y192" s="1245"/>
      <c r="Z192" s="1245"/>
      <c r="AA192" s="1245"/>
      <c r="AB192" s="1245"/>
      <c r="AC192" s="1245"/>
      <c r="AD192" s="1245"/>
      <c r="AE192" s="1245"/>
      <c r="AF192" s="1245"/>
      <c r="AG192" s="1245"/>
      <c r="AH192" s="1245"/>
      <c r="AI192" s="1245"/>
      <c r="AJ192" s="1246"/>
      <c r="AK192" s="1609">
        <v>0.6</v>
      </c>
      <c r="AL192" s="1610"/>
      <c r="AM192" s="1610"/>
      <c r="AN192" s="1610"/>
      <c r="AO192" s="1610"/>
      <c r="AP192" s="1611"/>
      <c r="AQ192" s="1242"/>
      <c r="AR192" s="1242"/>
      <c r="AS192" s="1242"/>
      <c r="AT192" s="1242"/>
      <c r="AU192" s="1244"/>
      <c r="AV192" s="1245"/>
      <c r="AW192" s="1245"/>
      <c r="AX192" s="1246"/>
      <c r="AY192" s="1"/>
    </row>
    <row r="193" spans="1:51" s="11" customFormat="1" ht="24" customHeight="1" x14ac:dyDescent="0.15">
      <c r="A193" s="1241">
        <v>10</v>
      </c>
      <c r="B193" s="1241">
        <v>1</v>
      </c>
      <c r="C193" s="1244" t="s">
        <v>661</v>
      </c>
      <c r="D193" s="1245"/>
      <c r="E193" s="1245"/>
      <c r="F193" s="1245"/>
      <c r="G193" s="1245"/>
      <c r="H193" s="1245"/>
      <c r="I193" s="1245"/>
      <c r="J193" s="1245"/>
      <c r="K193" s="1245"/>
      <c r="L193" s="1246"/>
      <c r="M193" s="1244" t="s">
        <v>660</v>
      </c>
      <c r="N193" s="1245"/>
      <c r="O193" s="1245"/>
      <c r="P193" s="1245"/>
      <c r="Q193" s="1245"/>
      <c r="R193" s="1245"/>
      <c r="S193" s="1245"/>
      <c r="T193" s="1245"/>
      <c r="U193" s="1245"/>
      <c r="V193" s="1245"/>
      <c r="W193" s="1245"/>
      <c r="X193" s="1245"/>
      <c r="Y193" s="1245"/>
      <c r="Z193" s="1245"/>
      <c r="AA193" s="1245"/>
      <c r="AB193" s="1245"/>
      <c r="AC193" s="1245"/>
      <c r="AD193" s="1245"/>
      <c r="AE193" s="1245"/>
      <c r="AF193" s="1245"/>
      <c r="AG193" s="1245"/>
      <c r="AH193" s="1245"/>
      <c r="AI193" s="1245"/>
      <c r="AJ193" s="1246"/>
      <c r="AK193" s="1609">
        <v>0.6</v>
      </c>
      <c r="AL193" s="1610"/>
      <c r="AM193" s="1610"/>
      <c r="AN193" s="1610"/>
      <c r="AO193" s="1610"/>
      <c r="AP193" s="1611"/>
      <c r="AQ193" s="1242"/>
      <c r="AR193" s="1242"/>
      <c r="AS193" s="1242"/>
      <c r="AT193" s="1242"/>
      <c r="AU193" s="1244"/>
      <c r="AV193" s="1245"/>
      <c r="AW193" s="1245"/>
      <c r="AX193" s="1246"/>
      <c r="AY193" s="1"/>
    </row>
    <row r="194" spans="1:51" s="11" customFormat="1" x14ac:dyDescent="0.1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1"/>
    </row>
    <row r="195" spans="1:51" s="11" customFormat="1" x14ac:dyDescent="0.15">
      <c r="A195" s="20"/>
      <c r="B195" s="20" t="s">
        <v>659</v>
      </c>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1"/>
    </row>
    <row r="196" spans="1:51" s="11" customFormat="1" ht="24" customHeight="1" x14ac:dyDescent="0.15">
      <c r="A196" s="1241"/>
      <c r="B196" s="1241"/>
      <c r="C196" s="144" t="s">
        <v>617</v>
      </c>
      <c r="D196" s="145"/>
      <c r="E196" s="145"/>
      <c r="F196" s="145"/>
      <c r="G196" s="145"/>
      <c r="H196" s="145"/>
      <c r="I196" s="145"/>
      <c r="J196" s="145"/>
      <c r="K196" s="145"/>
      <c r="L196" s="146"/>
      <c r="M196" s="144" t="s">
        <v>616</v>
      </c>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6"/>
      <c r="AK196" s="973" t="s">
        <v>615</v>
      </c>
      <c r="AL196" s="974"/>
      <c r="AM196" s="974"/>
      <c r="AN196" s="974"/>
      <c r="AO196" s="974"/>
      <c r="AP196" s="1602"/>
      <c r="AQ196" s="198" t="s">
        <v>434</v>
      </c>
      <c r="AR196" s="198"/>
      <c r="AS196" s="198"/>
      <c r="AT196" s="198"/>
      <c r="AU196" s="144" t="s">
        <v>433</v>
      </c>
      <c r="AV196" s="145"/>
      <c r="AW196" s="145"/>
      <c r="AX196" s="146"/>
      <c r="AY196" s="1"/>
    </row>
    <row r="197" spans="1:51" s="11" customFormat="1" ht="24" customHeight="1" x14ac:dyDescent="0.15">
      <c r="A197" s="1241">
        <v>1</v>
      </c>
      <c r="B197" s="1241">
        <v>1</v>
      </c>
      <c r="C197" s="1244" t="s">
        <v>658</v>
      </c>
      <c r="D197" s="1245"/>
      <c r="E197" s="1245"/>
      <c r="F197" s="1245"/>
      <c r="G197" s="1245"/>
      <c r="H197" s="1245"/>
      <c r="I197" s="1245"/>
      <c r="J197" s="1245"/>
      <c r="K197" s="1245"/>
      <c r="L197" s="1246"/>
      <c r="M197" s="1244" t="s">
        <v>657</v>
      </c>
      <c r="N197" s="1245"/>
      <c r="O197" s="1245"/>
      <c r="P197" s="1245"/>
      <c r="Q197" s="1245"/>
      <c r="R197" s="1245"/>
      <c r="S197" s="1245"/>
      <c r="T197" s="1245"/>
      <c r="U197" s="1245"/>
      <c r="V197" s="1245"/>
      <c r="W197" s="1245"/>
      <c r="X197" s="1245"/>
      <c r="Y197" s="1245"/>
      <c r="Z197" s="1245"/>
      <c r="AA197" s="1245"/>
      <c r="AB197" s="1245"/>
      <c r="AC197" s="1245"/>
      <c r="AD197" s="1245"/>
      <c r="AE197" s="1245"/>
      <c r="AF197" s="1245"/>
      <c r="AG197" s="1245"/>
      <c r="AH197" s="1245"/>
      <c r="AI197" s="1245"/>
      <c r="AJ197" s="1246"/>
      <c r="AK197" s="1599">
        <v>4.0999999999999996</v>
      </c>
      <c r="AL197" s="1600"/>
      <c r="AM197" s="1600"/>
      <c r="AN197" s="1600"/>
      <c r="AO197" s="1600"/>
      <c r="AP197" s="1601"/>
      <c r="AQ197" s="1242"/>
      <c r="AR197" s="1242"/>
      <c r="AS197" s="1242"/>
      <c r="AT197" s="1242"/>
      <c r="AU197" s="1244"/>
      <c r="AV197" s="1245"/>
      <c r="AW197" s="1245"/>
      <c r="AX197" s="1246"/>
      <c r="AY197" s="1"/>
    </row>
    <row r="198" spans="1:51" s="11" customFormat="1" ht="24" customHeight="1" x14ac:dyDescent="0.15">
      <c r="A198" s="1241">
        <v>2</v>
      </c>
      <c r="B198" s="1241">
        <v>1</v>
      </c>
      <c r="C198" s="1244" t="s">
        <v>656</v>
      </c>
      <c r="D198" s="1245"/>
      <c r="E198" s="1245"/>
      <c r="F198" s="1245"/>
      <c r="G198" s="1245"/>
      <c r="H198" s="1245"/>
      <c r="I198" s="1245"/>
      <c r="J198" s="1245"/>
      <c r="K198" s="1245"/>
      <c r="L198" s="1246"/>
      <c r="M198" s="1244" t="s">
        <v>655</v>
      </c>
      <c r="N198" s="1245"/>
      <c r="O198" s="1245"/>
      <c r="P198" s="1245"/>
      <c r="Q198" s="1245"/>
      <c r="R198" s="1245"/>
      <c r="S198" s="1245"/>
      <c r="T198" s="1245"/>
      <c r="U198" s="1245"/>
      <c r="V198" s="1245"/>
      <c r="W198" s="1245"/>
      <c r="X198" s="1245"/>
      <c r="Y198" s="1245"/>
      <c r="Z198" s="1245"/>
      <c r="AA198" s="1245"/>
      <c r="AB198" s="1245"/>
      <c r="AC198" s="1245"/>
      <c r="AD198" s="1245"/>
      <c r="AE198" s="1245"/>
      <c r="AF198" s="1245"/>
      <c r="AG198" s="1245"/>
      <c r="AH198" s="1245"/>
      <c r="AI198" s="1245"/>
      <c r="AJ198" s="1246"/>
      <c r="AK198" s="1599">
        <v>3.1</v>
      </c>
      <c r="AL198" s="1600"/>
      <c r="AM198" s="1600"/>
      <c r="AN198" s="1600"/>
      <c r="AO198" s="1600"/>
      <c r="AP198" s="1601"/>
      <c r="AQ198" s="1242"/>
      <c r="AR198" s="1242"/>
      <c r="AS198" s="1242"/>
      <c r="AT198" s="1242"/>
      <c r="AU198" s="1244"/>
      <c r="AV198" s="1245"/>
      <c r="AW198" s="1245"/>
      <c r="AX198" s="1246"/>
      <c r="AY198" s="1"/>
    </row>
    <row r="199" spans="1:51" s="11" customFormat="1" ht="24" customHeight="1" x14ac:dyDescent="0.15">
      <c r="A199" s="1241">
        <v>3</v>
      </c>
      <c r="B199" s="1241">
        <v>1</v>
      </c>
      <c r="C199" s="1244" t="s">
        <v>636</v>
      </c>
      <c r="D199" s="1245"/>
      <c r="E199" s="1245"/>
      <c r="F199" s="1245"/>
      <c r="G199" s="1245"/>
      <c r="H199" s="1245"/>
      <c r="I199" s="1245"/>
      <c r="J199" s="1245"/>
      <c r="K199" s="1245"/>
      <c r="L199" s="1246"/>
      <c r="M199" s="1244" t="s">
        <v>654</v>
      </c>
      <c r="N199" s="1245"/>
      <c r="O199" s="1245"/>
      <c r="P199" s="1245"/>
      <c r="Q199" s="1245"/>
      <c r="R199" s="1245"/>
      <c r="S199" s="1245"/>
      <c r="T199" s="1245"/>
      <c r="U199" s="1245"/>
      <c r="V199" s="1245"/>
      <c r="W199" s="1245"/>
      <c r="X199" s="1245"/>
      <c r="Y199" s="1245"/>
      <c r="Z199" s="1245"/>
      <c r="AA199" s="1245"/>
      <c r="AB199" s="1245"/>
      <c r="AC199" s="1245"/>
      <c r="AD199" s="1245"/>
      <c r="AE199" s="1245"/>
      <c r="AF199" s="1245"/>
      <c r="AG199" s="1245"/>
      <c r="AH199" s="1245"/>
      <c r="AI199" s="1245"/>
      <c r="AJ199" s="1246"/>
      <c r="AK199" s="1599">
        <v>2.2999999999999998</v>
      </c>
      <c r="AL199" s="1600"/>
      <c r="AM199" s="1600"/>
      <c r="AN199" s="1600"/>
      <c r="AO199" s="1600"/>
      <c r="AP199" s="1601"/>
      <c r="AQ199" s="1242"/>
      <c r="AR199" s="1242"/>
      <c r="AS199" s="1242"/>
      <c r="AT199" s="1242"/>
      <c r="AU199" s="1244"/>
      <c r="AV199" s="1245"/>
      <c r="AW199" s="1245"/>
      <c r="AX199" s="1246"/>
      <c r="AY199" s="1"/>
    </row>
    <row r="200" spans="1:51" s="11" customFormat="1" ht="24" customHeight="1" x14ac:dyDescent="0.15">
      <c r="A200" s="1241">
        <v>4</v>
      </c>
      <c r="B200" s="1241">
        <v>1</v>
      </c>
      <c r="C200" s="1244" t="s">
        <v>653</v>
      </c>
      <c r="D200" s="1245"/>
      <c r="E200" s="1245"/>
      <c r="F200" s="1245"/>
      <c r="G200" s="1245"/>
      <c r="H200" s="1245"/>
      <c r="I200" s="1245"/>
      <c r="J200" s="1245"/>
      <c r="K200" s="1245"/>
      <c r="L200" s="1246"/>
      <c r="M200" s="1244" t="s">
        <v>652</v>
      </c>
      <c r="N200" s="1245"/>
      <c r="O200" s="1245"/>
      <c r="P200" s="1245"/>
      <c r="Q200" s="1245"/>
      <c r="R200" s="1245"/>
      <c r="S200" s="1245"/>
      <c r="T200" s="1245"/>
      <c r="U200" s="1245"/>
      <c r="V200" s="1245"/>
      <c r="W200" s="1245"/>
      <c r="X200" s="1245"/>
      <c r="Y200" s="1245"/>
      <c r="Z200" s="1245"/>
      <c r="AA200" s="1245"/>
      <c r="AB200" s="1245"/>
      <c r="AC200" s="1245"/>
      <c r="AD200" s="1245"/>
      <c r="AE200" s="1245"/>
      <c r="AF200" s="1245"/>
      <c r="AG200" s="1245"/>
      <c r="AH200" s="1245"/>
      <c r="AI200" s="1245"/>
      <c r="AJ200" s="1246"/>
      <c r="AK200" s="1599">
        <v>2.2999999999999998</v>
      </c>
      <c r="AL200" s="1600"/>
      <c r="AM200" s="1600"/>
      <c r="AN200" s="1600"/>
      <c r="AO200" s="1600"/>
      <c r="AP200" s="1601"/>
      <c r="AQ200" s="1242"/>
      <c r="AR200" s="1242"/>
      <c r="AS200" s="1242"/>
      <c r="AT200" s="1242"/>
      <c r="AU200" s="1244"/>
      <c r="AV200" s="1245"/>
      <c r="AW200" s="1245"/>
      <c r="AX200" s="1246"/>
      <c r="AY200" s="1"/>
    </row>
    <row r="201" spans="1:51" s="11" customFormat="1" ht="24" customHeight="1" x14ac:dyDescent="0.15">
      <c r="A201" s="1241">
        <v>5</v>
      </c>
      <c r="B201" s="1241">
        <v>1</v>
      </c>
      <c r="C201" s="1244" t="s">
        <v>651</v>
      </c>
      <c r="D201" s="1245"/>
      <c r="E201" s="1245"/>
      <c r="F201" s="1245"/>
      <c r="G201" s="1245"/>
      <c r="H201" s="1245"/>
      <c r="I201" s="1245"/>
      <c r="J201" s="1245"/>
      <c r="K201" s="1245"/>
      <c r="L201" s="1246"/>
      <c r="M201" s="1244" t="s">
        <v>650</v>
      </c>
      <c r="N201" s="1245"/>
      <c r="O201" s="1245"/>
      <c r="P201" s="1245"/>
      <c r="Q201" s="1245"/>
      <c r="R201" s="1245"/>
      <c r="S201" s="1245"/>
      <c r="T201" s="1245"/>
      <c r="U201" s="1245"/>
      <c r="V201" s="1245"/>
      <c r="W201" s="1245"/>
      <c r="X201" s="1245"/>
      <c r="Y201" s="1245"/>
      <c r="Z201" s="1245"/>
      <c r="AA201" s="1245"/>
      <c r="AB201" s="1245"/>
      <c r="AC201" s="1245"/>
      <c r="AD201" s="1245"/>
      <c r="AE201" s="1245"/>
      <c r="AF201" s="1245"/>
      <c r="AG201" s="1245"/>
      <c r="AH201" s="1245"/>
      <c r="AI201" s="1245"/>
      <c r="AJ201" s="1246"/>
      <c r="AK201" s="1599">
        <v>1.8</v>
      </c>
      <c r="AL201" s="1600"/>
      <c r="AM201" s="1600"/>
      <c r="AN201" s="1600"/>
      <c r="AO201" s="1600"/>
      <c r="AP201" s="1601"/>
      <c r="AQ201" s="1242"/>
      <c r="AR201" s="1242"/>
      <c r="AS201" s="1242"/>
      <c r="AT201" s="1242"/>
      <c r="AU201" s="1244"/>
      <c r="AV201" s="1245"/>
      <c r="AW201" s="1245"/>
      <c r="AX201" s="1246"/>
      <c r="AY201" s="1"/>
    </row>
    <row r="202" spans="1:51" s="11" customFormat="1" ht="24" customHeight="1" x14ac:dyDescent="0.15">
      <c r="A202" s="1241">
        <v>6</v>
      </c>
      <c r="B202" s="1241">
        <v>1</v>
      </c>
      <c r="C202" s="1244" t="s">
        <v>649</v>
      </c>
      <c r="D202" s="1245"/>
      <c r="E202" s="1245"/>
      <c r="F202" s="1245"/>
      <c r="G202" s="1245"/>
      <c r="H202" s="1245"/>
      <c r="I202" s="1245"/>
      <c r="J202" s="1245"/>
      <c r="K202" s="1245"/>
      <c r="L202" s="1246"/>
      <c r="M202" s="1244" t="s">
        <v>648</v>
      </c>
      <c r="N202" s="1245"/>
      <c r="O202" s="1245"/>
      <c r="P202" s="1245"/>
      <c r="Q202" s="1245"/>
      <c r="R202" s="1245"/>
      <c r="S202" s="1245"/>
      <c r="T202" s="1245"/>
      <c r="U202" s="1245"/>
      <c r="V202" s="1245"/>
      <c r="W202" s="1245"/>
      <c r="X202" s="1245"/>
      <c r="Y202" s="1245"/>
      <c r="Z202" s="1245"/>
      <c r="AA202" s="1245"/>
      <c r="AB202" s="1245"/>
      <c r="AC202" s="1245"/>
      <c r="AD202" s="1245"/>
      <c r="AE202" s="1245"/>
      <c r="AF202" s="1245"/>
      <c r="AG202" s="1245"/>
      <c r="AH202" s="1245"/>
      <c r="AI202" s="1245"/>
      <c r="AJ202" s="1246"/>
      <c r="AK202" s="1599">
        <v>1.3</v>
      </c>
      <c r="AL202" s="1600"/>
      <c r="AM202" s="1600"/>
      <c r="AN202" s="1600"/>
      <c r="AO202" s="1600"/>
      <c r="AP202" s="1601"/>
      <c r="AQ202" s="1242"/>
      <c r="AR202" s="1242"/>
      <c r="AS202" s="1242"/>
      <c r="AT202" s="1242"/>
      <c r="AU202" s="1244"/>
      <c r="AV202" s="1245"/>
      <c r="AW202" s="1245"/>
      <c r="AX202" s="1246"/>
      <c r="AY202" s="1"/>
    </row>
    <row r="203" spans="1:51" s="11" customFormat="1" ht="24" customHeight="1" x14ac:dyDescent="0.15">
      <c r="A203" s="1241">
        <v>7</v>
      </c>
      <c r="B203" s="1241">
        <v>1</v>
      </c>
      <c r="C203" s="1244" t="s">
        <v>647</v>
      </c>
      <c r="D203" s="1245"/>
      <c r="E203" s="1245"/>
      <c r="F203" s="1245"/>
      <c r="G203" s="1245"/>
      <c r="H203" s="1245"/>
      <c r="I203" s="1245"/>
      <c r="J203" s="1245"/>
      <c r="K203" s="1245"/>
      <c r="L203" s="1246"/>
      <c r="M203" s="1244" t="s">
        <v>646</v>
      </c>
      <c r="N203" s="1245"/>
      <c r="O203" s="1245"/>
      <c r="P203" s="1245"/>
      <c r="Q203" s="1245"/>
      <c r="R203" s="1245"/>
      <c r="S203" s="1245"/>
      <c r="T203" s="1245"/>
      <c r="U203" s="1245"/>
      <c r="V203" s="1245"/>
      <c r="W203" s="1245"/>
      <c r="X203" s="1245"/>
      <c r="Y203" s="1245"/>
      <c r="Z203" s="1245"/>
      <c r="AA203" s="1245"/>
      <c r="AB203" s="1245"/>
      <c r="AC203" s="1245"/>
      <c r="AD203" s="1245"/>
      <c r="AE203" s="1245"/>
      <c r="AF203" s="1245"/>
      <c r="AG203" s="1245"/>
      <c r="AH203" s="1245"/>
      <c r="AI203" s="1245"/>
      <c r="AJ203" s="1246"/>
      <c r="AK203" s="1599">
        <v>1.2</v>
      </c>
      <c r="AL203" s="1600"/>
      <c r="AM203" s="1600"/>
      <c r="AN203" s="1600"/>
      <c r="AO203" s="1600"/>
      <c r="AP203" s="1601"/>
      <c r="AQ203" s="1242"/>
      <c r="AR203" s="1242"/>
      <c r="AS203" s="1242"/>
      <c r="AT203" s="1242"/>
      <c r="AU203" s="1244"/>
      <c r="AV203" s="1245"/>
      <c r="AW203" s="1245"/>
      <c r="AX203" s="1246"/>
      <c r="AY203" s="1"/>
    </row>
    <row r="204" spans="1:51" s="11" customFormat="1" ht="24" customHeight="1" x14ac:dyDescent="0.15">
      <c r="A204" s="1241">
        <v>8</v>
      </c>
      <c r="B204" s="1241">
        <v>1</v>
      </c>
      <c r="C204" s="1603" t="s">
        <v>645</v>
      </c>
      <c r="D204" s="1604"/>
      <c r="E204" s="1604"/>
      <c r="F204" s="1604"/>
      <c r="G204" s="1604"/>
      <c r="H204" s="1604"/>
      <c r="I204" s="1604"/>
      <c r="J204" s="1604"/>
      <c r="K204" s="1604"/>
      <c r="L204" s="1605"/>
      <c r="M204" s="1244" t="s">
        <v>644</v>
      </c>
      <c r="N204" s="1245"/>
      <c r="O204" s="1245"/>
      <c r="P204" s="1245"/>
      <c r="Q204" s="1245"/>
      <c r="R204" s="1245"/>
      <c r="S204" s="1245"/>
      <c r="T204" s="1245"/>
      <c r="U204" s="1245"/>
      <c r="V204" s="1245"/>
      <c r="W204" s="1245"/>
      <c r="X204" s="1245"/>
      <c r="Y204" s="1245"/>
      <c r="Z204" s="1245"/>
      <c r="AA204" s="1245"/>
      <c r="AB204" s="1245"/>
      <c r="AC204" s="1245"/>
      <c r="AD204" s="1245"/>
      <c r="AE204" s="1245"/>
      <c r="AF204" s="1245"/>
      <c r="AG204" s="1245"/>
      <c r="AH204" s="1245"/>
      <c r="AI204" s="1245"/>
      <c r="AJ204" s="1246"/>
      <c r="AK204" s="1599">
        <v>0.7</v>
      </c>
      <c r="AL204" s="1600"/>
      <c r="AM204" s="1600"/>
      <c r="AN204" s="1600"/>
      <c r="AO204" s="1600"/>
      <c r="AP204" s="1601"/>
      <c r="AQ204" s="1242"/>
      <c r="AR204" s="1242"/>
      <c r="AS204" s="1242"/>
      <c r="AT204" s="1242"/>
      <c r="AU204" s="1244"/>
      <c r="AV204" s="1245"/>
      <c r="AW204" s="1245"/>
      <c r="AX204" s="1246"/>
      <c r="AY204" s="1"/>
    </row>
    <row r="205" spans="1:51" s="11" customFormat="1" ht="24" customHeight="1" x14ac:dyDescent="0.15">
      <c r="A205" s="1241">
        <v>9</v>
      </c>
      <c r="B205" s="1241">
        <v>1</v>
      </c>
      <c r="C205" s="1603" t="s">
        <v>643</v>
      </c>
      <c r="D205" s="1604"/>
      <c r="E205" s="1604"/>
      <c r="F205" s="1604"/>
      <c r="G205" s="1604"/>
      <c r="H205" s="1604"/>
      <c r="I205" s="1604"/>
      <c r="J205" s="1604"/>
      <c r="K205" s="1604"/>
      <c r="L205" s="1605"/>
      <c r="M205" s="1244" t="s">
        <v>642</v>
      </c>
      <c r="N205" s="1245"/>
      <c r="O205" s="1245"/>
      <c r="P205" s="1245"/>
      <c r="Q205" s="1245"/>
      <c r="R205" s="1245"/>
      <c r="S205" s="1245"/>
      <c r="T205" s="1245"/>
      <c r="U205" s="1245"/>
      <c r="V205" s="1245"/>
      <c r="W205" s="1245"/>
      <c r="X205" s="1245"/>
      <c r="Y205" s="1245"/>
      <c r="Z205" s="1245"/>
      <c r="AA205" s="1245"/>
      <c r="AB205" s="1245"/>
      <c r="AC205" s="1245"/>
      <c r="AD205" s="1245"/>
      <c r="AE205" s="1245"/>
      <c r="AF205" s="1245"/>
      <c r="AG205" s="1245"/>
      <c r="AH205" s="1245"/>
      <c r="AI205" s="1245"/>
      <c r="AJ205" s="1246"/>
      <c r="AK205" s="1609">
        <v>0.6</v>
      </c>
      <c r="AL205" s="1610"/>
      <c r="AM205" s="1610"/>
      <c r="AN205" s="1610"/>
      <c r="AO205" s="1610"/>
      <c r="AP205" s="1611"/>
      <c r="AQ205" s="1242"/>
      <c r="AR205" s="1242"/>
      <c r="AS205" s="1242"/>
      <c r="AT205" s="1242"/>
      <c r="AU205" s="1244"/>
      <c r="AV205" s="1245"/>
      <c r="AW205" s="1245"/>
      <c r="AX205" s="1246"/>
      <c r="AY205" s="1"/>
    </row>
    <row r="206" spans="1:51" s="11" customFormat="1" ht="24" customHeight="1" x14ac:dyDescent="0.15">
      <c r="A206" s="1241">
        <v>10</v>
      </c>
      <c r="B206" s="1241">
        <v>1</v>
      </c>
      <c r="C206" s="1244" t="s">
        <v>641</v>
      </c>
      <c r="D206" s="1245"/>
      <c r="E206" s="1245"/>
      <c r="F206" s="1245"/>
      <c r="G206" s="1245"/>
      <c r="H206" s="1245"/>
      <c r="I206" s="1245"/>
      <c r="J206" s="1245"/>
      <c r="K206" s="1245"/>
      <c r="L206" s="1246"/>
      <c r="M206" s="1244" t="s">
        <v>640</v>
      </c>
      <c r="N206" s="1245"/>
      <c r="O206" s="1245"/>
      <c r="P206" s="1245"/>
      <c r="Q206" s="1245"/>
      <c r="R206" s="1245"/>
      <c r="S206" s="1245"/>
      <c r="T206" s="1245"/>
      <c r="U206" s="1245"/>
      <c r="V206" s="1245"/>
      <c r="W206" s="1245"/>
      <c r="X206" s="1245"/>
      <c r="Y206" s="1245"/>
      <c r="Z206" s="1245"/>
      <c r="AA206" s="1245"/>
      <c r="AB206" s="1245"/>
      <c r="AC206" s="1245"/>
      <c r="AD206" s="1245"/>
      <c r="AE206" s="1245"/>
      <c r="AF206" s="1245"/>
      <c r="AG206" s="1245"/>
      <c r="AH206" s="1245"/>
      <c r="AI206" s="1245"/>
      <c r="AJ206" s="1246"/>
      <c r="AK206" s="1609">
        <v>0.6</v>
      </c>
      <c r="AL206" s="1610"/>
      <c r="AM206" s="1610"/>
      <c r="AN206" s="1610"/>
      <c r="AO206" s="1610"/>
      <c r="AP206" s="1611"/>
      <c r="AQ206" s="1242"/>
      <c r="AR206" s="1242"/>
      <c r="AS206" s="1242"/>
      <c r="AT206" s="1242"/>
      <c r="AU206" s="1244"/>
      <c r="AV206" s="1245"/>
      <c r="AW206" s="1245"/>
      <c r="AX206" s="1246"/>
      <c r="AY206" s="1"/>
    </row>
    <row r="207" spans="1:51" s="11" customFormat="1" x14ac:dyDescent="0.1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1"/>
    </row>
    <row r="208" spans="1:51" s="11" customFormat="1" x14ac:dyDescent="0.15">
      <c r="A208" s="20"/>
      <c r="B208" s="20" t="s">
        <v>639</v>
      </c>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1"/>
    </row>
    <row r="209" spans="1:51" s="11" customFormat="1" ht="24" customHeight="1" x14ac:dyDescent="0.15">
      <c r="A209" s="1241"/>
      <c r="B209" s="1241"/>
      <c r="C209" s="144" t="s">
        <v>617</v>
      </c>
      <c r="D209" s="145"/>
      <c r="E209" s="145"/>
      <c r="F209" s="145"/>
      <c r="G209" s="145"/>
      <c r="H209" s="145"/>
      <c r="I209" s="145"/>
      <c r="J209" s="145"/>
      <c r="K209" s="145"/>
      <c r="L209" s="146"/>
      <c r="M209" s="144" t="s">
        <v>616</v>
      </c>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6"/>
      <c r="AK209" s="973" t="s">
        <v>615</v>
      </c>
      <c r="AL209" s="974"/>
      <c r="AM209" s="974"/>
      <c r="AN209" s="974"/>
      <c r="AO209" s="974"/>
      <c r="AP209" s="1602"/>
      <c r="AQ209" s="198" t="s">
        <v>434</v>
      </c>
      <c r="AR209" s="198"/>
      <c r="AS209" s="198"/>
      <c r="AT209" s="198"/>
      <c r="AU209" s="144" t="s">
        <v>433</v>
      </c>
      <c r="AV209" s="145"/>
      <c r="AW209" s="145"/>
      <c r="AX209" s="146"/>
      <c r="AY209" s="1"/>
    </row>
    <row r="210" spans="1:51" s="11" customFormat="1" ht="24" customHeight="1" x14ac:dyDescent="0.15">
      <c r="A210" s="1241">
        <v>1</v>
      </c>
      <c r="B210" s="1241">
        <v>1</v>
      </c>
      <c r="C210" s="1244" t="s">
        <v>638</v>
      </c>
      <c r="D210" s="1245"/>
      <c r="E210" s="1245"/>
      <c r="F210" s="1245"/>
      <c r="G210" s="1245"/>
      <c r="H210" s="1245"/>
      <c r="I210" s="1245"/>
      <c r="J210" s="1245"/>
      <c r="K210" s="1245"/>
      <c r="L210" s="1246"/>
      <c r="M210" s="1244" t="s">
        <v>637</v>
      </c>
      <c r="N210" s="1245"/>
      <c r="O210" s="1245"/>
      <c r="P210" s="1245"/>
      <c r="Q210" s="1245"/>
      <c r="R210" s="1245"/>
      <c r="S210" s="1245"/>
      <c r="T210" s="1245"/>
      <c r="U210" s="1245"/>
      <c r="V210" s="1245"/>
      <c r="W210" s="1245"/>
      <c r="X210" s="1245"/>
      <c r="Y210" s="1245"/>
      <c r="Z210" s="1245"/>
      <c r="AA210" s="1245"/>
      <c r="AB210" s="1245"/>
      <c r="AC210" s="1245"/>
      <c r="AD210" s="1245"/>
      <c r="AE210" s="1245"/>
      <c r="AF210" s="1245"/>
      <c r="AG210" s="1245"/>
      <c r="AH210" s="1245"/>
      <c r="AI210" s="1245"/>
      <c r="AJ210" s="1246"/>
      <c r="AK210" s="1606">
        <v>7</v>
      </c>
      <c r="AL210" s="1607"/>
      <c r="AM210" s="1607"/>
      <c r="AN210" s="1607"/>
      <c r="AO210" s="1607"/>
      <c r="AP210" s="1608"/>
      <c r="AQ210" s="1242"/>
      <c r="AR210" s="1242"/>
      <c r="AS210" s="1242"/>
      <c r="AT210" s="1242"/>
      <c r="AU210" s="1244"/>
      <c r="AV210" s="1245"/>
      <c r="AW210" s="1245"/>
      <c r="AX210" s="1246"/>
      <c r="AY210" s="1"/>
    </row>
    <row r="211" spans="1:51" s="11" customFormat="1" ht="24" customHeight="1" x14ac:dyDescent="0.15">
      <c r="A211" s="1241">
        <v>2</v>
      </c>
      <c r="B211" s="1241">
        <v>1</v>
      </c>
      <c r="C211" s="1244" t="s">
        <v>636</v>
      </c>
      <c r="D211" s="1245"/>
      <c r="E211" s="1245"/>
      <c r="F211" s="1245"/>
      <c r="G211" s="1245"/>
      <c r="H211" s="1245"/>
      <c r="I211" s="1245"/>
      <c r="J211" s="1245"/>
      <c r="K211" s="1245"/>
      <c r="L211" s="1246"/>
      <c r="M211" s="1244" t="s">
        <v>635</v>
      </c>
      <c r="N211" s="1245"/>
      <c r="O211" s="1245"/>
      <c r="P211" s="1245"/>
      <c r="Q211" s="1245"/>
      <c r="R211" s="1245"/>
      <c r="S211" s="1245"/>
      <c r="T211" s="1245"/>
      <c r="U211" s="1245"/>
      <c r="V211" s="1245"/>
      <c r="W211" s="1245"/>
      <c r="X211" s="1245"/>
      <c r="Y211" s="1245"/>
      <c r="Z211" s="1245"/>
      <c r="AA211" s="1245"/>
      <c r="AB211" s="1245"/>
      <c r="AC211" s="1245"/>
      <c r="AD211" s="1245"/>
      <c r="AE211" s="1245"/>
      <c r="AF211" s="1245"/>
      <c r="AG211" s="1245"/>
      <c r="AH211" s="1245"/>
      <c r="AI211" s="1245"/>
      <c r="AJ211" s="1246"/>
      <c r="AK211" s="1606">
        <v>2.2999999999999998</v>
      </c>
      <c r="AL211" s="1607"/>
      <c r="AM211" s="1607"/>
      <c r="AN211" s="1607"/>
      <c r="AO211" s="1607"/>
      <c r="AP211" s="1608"/>
      <c r="AQ211" s="1242"/>
      <c r="AR211" s="1242"/>
      <c r="AS211" s="1242"/>
      <c r="AT211" s="1242"/>
      <c r="AU211" s="1244"/>
      <c r="AV211" s="1245"/>
      <c r="AW211" s="1245"/>
      <c r="AX211" s="1246"/>
      <c r="AY211" s="1"/>
    </row>
    <row r="212" spans="1:51" s="11" customFormat="1" ht="24" customHeight="1" x14ac:dyDescent="0.15">
      <c r="A212" s="1241">
        <v>3</v>
      </c>
      <c r="B212" s="1241">
        <v>1</v>
      </c>
      <c r="C212" s="1244" t="s">
        <v>634</v>
      </c>
      <c r="D212" s="1245"/>
      <c r="E212" s="1245"/>
      <c r="F212" s="1245"/>
      <c r="G212" s="1245"/>
      <c r="H212" s="1245"/>
      <c r="I212" s="1245"/>
      <c r="J212" s="1245"/>
      <c r="K212" s="1245"/>
      <c r="L212" s="1246"/>
      <c r="M212" s="1244" t="s">
        <v>633</v>
      </c>
      <c r="N212" s="1245"/>
      <c r="O212" s="1245"/>
      <c r="P212" s="1245"/>
      <c r="Q212" s="1245"/>
      <c r="R212" s="1245"/>
      <c r="S212" s="1245"/>
      <c r="T212" s="1245"/>
      <c r="U212" s="1245"/>
      <c r="V212" s="1245"/>
      <c r="W212" s="1245"/>
      <c r="X212" s="1245"/>
      <c r="Y212" s="1245"/>
      <c r="Z212" s="1245"/>
      <c r="AA212" s="1245"/>
      <c r="AB212" s="1245"/>
      <c r="AC212" s="1245"/>
      <c r="AD212" s="1245"/>
      <c r="AE212" s="1245"/>
      <c r="AF212" s="1245"/>
      <c r="AG212" s="1245"/>
      <c r="AH212" s="1245"/>
      <c r="AI212" s="1245"/>
      <c r="AJ212" s="1246"/>
      <c r="AK212" s="1606">
        <v>1.2</v>
      </c>
      <c r="AL212" s="1607"/>
      <c r="AM212" s="1607"/>
      <c r="AN212" s="1607"/>
      <c r="AO212" s="1607"/>
      <c r="AP212" s="1608"/>
      <c r="AQ212" s="1242"/>
      <c r="AR212" s="1242"/>
      <c r="AS212" s="1242"/>
      <c r="AT212" s="1242"/>
      <c r="AU212" s="1244"/>
      <c r="AV212" s="1245"/>
      <c r="AW212" s="1245"/>
      <c r="AX212" s="1246"/>
      <c r="AY212" s="1"/>
    </row>
    <row r="213" spans="1:51" s="11" customFormat="1" ht="24" customHeight="1" x14ac:dyDescent="0.15">
      <c r="A213" s="1241">
        <v>4</v>
      </c>
      <c r="B213" s="1241">
        <v>1</v>
      </c>
      <c r="C213" s="1244" t="s">
        <v>632</v>
      </c>
      <c r="D213" s="1245"/>
      <c r="E213" s="1245"/>
      <c r="F213" s="1245"/>
      <c r="G213" s="1245"/>
      <c r="H213" s="1245"/>
      <c r="I213" s="1245"/>
      <c r="J213" s="1245"/>
      <c r="K213" s="1245"/>
      <c r="L213" s="1246"/>
      <c r="M213" s="1244" t="s">
        <v>631</v>
      </c>
      <c r="N213" s="1245"/>
      <c r="O213" s="1245"/>
      <c r="P213" s="1245"/>
      <c r="Q213" s="1245"/>
      <c r="R213" s="1245"/>
      <c r="S213" s="1245"/>
      <c r="T213" s="1245"/>
      <c r="U213" s="1245"/>
      <c r="V213" s="1245"/>
      <c r="W213" s="1245"/>
      <c r="X213" s="1245"/>
      <c r="Y213" s="1245"/>
      <c r="Z213" s="1245"/>
      <c r="AA213" s="1245"/>
      <c r="AB213" s="1245"/>
      <c r="AC213" s="1245"/>
      <c r="AD213" s="1245"/>
      <c r="AE213" s="1245"/>
      <c r="AF213" s="1245"/>
      <c r="AG213" s="1245"/>
      <c r="AH213" s="1245"/>
      <c r="AI213" s="1245"/>
      <c r="AJ213" s="1246"/>
      <c r="AK213" s="1606">
        <v>1</v>
      </c>
      <c r="AL213" s="1607"/>
      <c r="AM213" s="1607"/>
      <c r="AN213" s="1607"/>
      <c r="AO213" s="1607"/>
      <c r="AP213" s="1608"/>
      <c r="AQ213" s="1242"/>
      <c r="AR213" s="1242"/>
      <c r="AS213" s="1242"/>
      <c r="AT213" s="1242"/>
      <c r="AU213" s="1244"/>
      <c r="AV213" s="1245"/>
      <c r="AW213" s="1245"/>
      <c r="AX213" s="1246"/>
      <c r="AY213" s="1"/>
    </row>
    <row r="214" spans="1:51" s="11" customFormat="1" ht="24" customHeight="1" x14ac:dyDescent="0.15">
      <c r="A214" s="1241">
        <v>5</v>
      </c>
      <c r="B214" s="1241">
        <v>1</v>
      </c>
      <c r="C214" s="1244" t="s">
        <v>630</v>
      </c>
      <c r="D214" s="1245"/>
      <c r="E214" s="1245"/>
      <c r="F214" s="1245"/>
      <c r="G214" s="1245"/>
      <c r="H214" s="1245"/>
      <c r="I214" s="1245"/>
      <c r="J214" s="1245"/>
      <c r="K214" s="1245"/>
      <c r="L214" s="1246"/>
      <c r="M214" s="1244" t="s">
        <v>629</v>
      </c>
      <c r="N214" s="1245"/>
      <c r="O214" s="1245"/>
      <c r="P214" s="1245"/>
      <c r="Q214" s="1245"/>
      <c r="R214" s="1245"/>
      <c r="S214" s="1245"/>
      <c r="T214" s="1245"/>
      <c r="U214" s="1245"/>
      <c r="V214" s="1245"/>
      <c r="W214" s="1245"/>
      <c r="X214" s="1245"/>
      <c r="Y214" s="1245"/>
      <c r="Z214" s="1245"/>
      <c r="AA214" s="1245"/>
      <c r="AB214" s="1245"/>
      <c r="AC214" s="1245"/>
      <c r="AD214" s="1245"/>
      <c r="AE214" s="1245"/>
      <c r="AF214" s="1245"/>
      <c r="AG214" s="1245"/>
      <c r="AH214" s="1245"/>
      <c r="AI214" s="1245"/>
      <c r="AJ214" s="1246"/>
      <c r="AK214" s="1606">
        <v>0.6</v>
      </c>
      <c r="AL214" s="1607"/>
      <c r="AM214" s="1607"/>
      <c r="AN214" s="1607"/>
      <c r="AO214" s="1607"/>
      <c r="AP214" s="1608"/>
      <c r="AQ214" s="1242"/>
      <c r="AR214" s="1242"/>
      <c r="AS214" s="1242"/>
      <c r="AT214" s="1242"/>
      <c r="AU214" s="1244"/>
      <c r="AV214" s="1245"/>
      <c r="AW214" s="1245"/>
      <c r="AX214" s="1246"/>
      <c r="AY214" s="1"/>
    </row>
    <row r="215" spans="1:51" s="11" customFormat="1" ht="24" customHeight="1" x14ac:dyDescent="0.15">
      <c r="A215" s="1241">
        <v>6</v>
      </c>
      <c r="B215" s="1241">
        <v>1</v>
      </c>
      <c r="C215" s="1244" t="s">
        <v>628</v>
      </c>
      <c r="D215" s="1245"/>
      <c r="E215" s="1245"/>
      <c r="F215" s="1245"/>
      <c r="G215" s="1245"/>
      <c r="H215" s="1245"/>
      <c r="I215" s="1245"/>
      <c r="J215" s="1245"/>
      <c r="K215" s="1245"/>
      <c r="L215" s="1246"/>
      <c r="M215" s="1244" t="s">
        <v>627</v>
      </c>
      <c r="N215" s="1245"/>
      <c r="O215" s="1245"/>
      <c r="P215" s="1245"/>
      <c r="Q215" s="1245"/>
      <c r="R215" s="1245"/>
      <c r="S215" s="1245"/>
      <c r="T215" s="1245"/>
      <c r="U215" s="1245"/>
      <c r="V215" s="1245"/>
      <c r="W215" s="1245"/>
      <c r="X215" s="1245"/>
      <c r="Y215" s="1245"/>
      <c r="Z215" s="1245"/>
      <c r="AA215" s="1245"/>
      <c r="AB215" s="1245"/>
      <c r="AC215" s="1245"/>
      <c r="AD215" s="1245"/>
      <c r="AE215" s="1245"/>
      <c r="AF215" s="1245"/>
      <c r="AG215" s="1245"/>
      <c r="AH215" s="1245"/>
      <c r="AI215" s="1245"/>
      <c r="AJ215" s="1246"/>
      <c r="AK215" s="1599">
        <v>0.5</v>
      </c>
      <c r="AL215" s="1600"/>
      <c r="AM215" s="1600"/>
      <c r="AN215" s="1600"/>
      <c r="AO215" s="1600"/>
      <c r="AP215" s="1601"/>
      <c r="AQ215" s="1242"/>
      <c r="AR215" s="1242"/>
      <c r="AS215" s="1242"/>
      <c r="AT215" s="1242"/>
      <c r="AU215" s="1244"/>
      <c r="AV215" s="1245"/>
      <c r="AW215" s="1245"/>
      <c r="AX215" s="1246"/>
      <c r="AY215" s="1"/>
    </row>
    <row r="216" spans="1:51" s="11" customFormat="1" ht="24" customHeight="1" x14ac:dyDescent="0.15">
      <c r="A216" s="1241">
        <v>7</v>
      </c>
      <c r="B216" s="1241">
        <v>1</v>
      </c>
      <c r="C216" s="1244" t="s">
        <v>626</v>
      </c>
      <c r="D216" s="1245"/>
      <c r="E216" s="1245"/>
      <c r="F216" s="1245"/>
      <c r="G216" s="1245"/>
      <c r="H216" s="1245"/>
      <c r="I216" s="1245"/>
      <c r="J216" s="1245"/>
      <c r="K216" s="1245"/>
      <c r="L216" s="1246"/>
      <c r="M216" s="1244" t="s">
        <v>625</v>
      </c>
      <c r="N216" s="1245"/>
      <c r="O216" s="1245"/>
      <c r="P216" s="1245"/>
      <c r="Q216" s="1245"/>
      <c r="R216" s="1245"/>
      <c r="S216" s="1245"/>
      <c r="T216" s="1245"/>
      <c r="U216" s="1245"/>
      <c r="V216" s="1245"/>
      <c r="W216" s="1245"/>
      <c r="X216" s="1245"/>
      <c r="Y216" s="1245"/>
      <c r="Z216" s="1245"/>
      <c r="AA216" s="1245"/>
      <c r="AB216" s="1245"/>
      <c r="AC216" s="1245"/>
      <c r="AD216" s="1245"/>
      <c r="AE216" s="1245"/>
      <c r="AF216" s="1245"/>
      <c r="AG216" s="1245"/>
      <c r="AH216" s="1245"/>
      <c r="AI216" s="1245"/>
      <c r="AJ216" s="1246"/>
      <c r="AK216" s="1599">
        <v>0.4</v>
      </c>
      <c r="AL216" s="1600"/>
      <c r="AM216" s="1600"/>
      <c r="AN216" s="1600"/>
      <c r="AO216" s="1600"/>
      <c r="AP216" s="1601"/>
      <c r="AQ216" s="1242"/>
      <c r="AR216" s="1242"/>
      <c r="AS216" s="1242"/>
      <c r="AT216" s="1242"/>
      <c r="AU216" s="1244"/>
      <c r="AV216" s="1245"/>
      <c r="AW216" s="1245"/>
      <c r="AX216" s="1246"/>
      <c r="AY216" s="1"/>
    </row>
    <row r="217" spans="1:51" s="11" customFormat="1" ht="24" customHeight="1" x14ac:dyDescent="0.15">
      <c r="A217" s="1241">
        <v>8</v>
      </c>
      <c r="B217" s="1241">
        <v>1</v>
      </c>
      <c r="C217" s="1603" t="s">
        <v>624</v>
      </c>
      <c r="D217" s="1604"/>
      <c r="E217" s="1604"/>
      <c r="F217" s="1604"/>
      <c r="G217" s="1604"/>
      <c r="H217" s="1604"/>
      <c r="I217" s="1604"/>
      <c r="J217" s="1604"/>
      <c r="K217" s="1604"/>
      <c r="L217" s="1605"/>
      <c r="M217" s="1244" t="s">
        <v>623</v>
      </c>
      <c r="N217" s="1245"/>
      <c r="O217" s="1245"/>
      <c r="P217" s="1245"/>
      <c r="Q217" s="1245"/>
      <c r="R217" s="1245"/>
      <c r="S217" s="1245"/>
      <c r="T217" s="1245"/>
      <c r="U217" s="1245"/>
      <c r="V217" s="1245"/>
      <c r="W217" s="1245"/>
      <c r="X217" s="1245"/>
      <c r="Y217" s="1245"/>
      <c r="Z217" s="1245"/>
      <c r="AA217" s="1245"/>
      <c r="AB217" s="1245"/>
      <c r="AC217" s="1245"/>
      <c r="AD217" s="1245"/>
      <c r="AE217" s="1245"/>
      <c r="AF217" s="1245"/>
      <c r="AG217" s="1245"/>
      <c r="AH217" s="1245"/>
      <c r="AI217" s="1245"/>
      <c r="AJ217" s="1246"/>
      <c r="AK217" s="1599">
        <v>0.4</v>
      </c>
      <c r="AL217" s="1600"/>
      <c r="AM217" s="1600"/>
      <c r="AN217" s="1600"/>
      <c r="AO217" s="1600"/>
      <c r="AP217" s="1601"/>
      <c r="AQ217" s="1242"/>
      <c r="AR217" s="1242"/>
      <c r="AS217" s="1242"/>
      <c r="AT217" s="1242"/>
      <c r="AU217" s="1244"/>
      <c r="AV217" s="1245"/>
      <c r="AW217" s="1245"/>
      <c r="AX217" s="1246"/>
      <c r="AY217" s="1"/>
    </row>
    <row r="218" spans="1:51" s="11" customFormat="1" ht="24" customHeight="1" x14ac:dyDescent="0.15">
      <c r="A218" s="1241">
        <v>9</v>
      </c>
      <c r="B218" s="1241">
        <v>1</v>
      </c>
      <c r="C218" s="1244" t="s">
        <v>622</v>
      </c>
      <c r="D218" s="1245"/>
      <c r="E218" s="1245"/>
      <c r="F218" s="1245"/>
      <c r="G218" s="1245"/>
      <c r="H218" s="1245"/>
      <c r="I218" s="1245"/>
      <c r="J218" s="1245"/>
      <c r="K218" s="1245"/>
      <c r="L218" s="1246"/>
      <c r="M218" s="1244" t="s">
        <v>621</v>
      </c>
      <c r="N218" s="1245"/>
      <c r="O218" s="1245"/>
      <c r="P218" s="1245"/>
      <c r="Q218" s="1245"/>
      <c r="R218" s="1245"/>
      <c r="S218" s="1245"/>
      <c r="T218" s="1245"/>
      <c r="U218" s="1245"/>
      <c r="V218" s="1245"/>
      <c r="W218" s="1245"/>
      <c r="X218" s="1245"/>
      <c r="Y218" s="1245"/>
      <c r="Z218" s="1245"/>
      <c r="AA218" s="1245"/>
      <c r="AB218" s="1245"/>
      <c r="AC218" s="1245"/>
      <c r="AD218" s="1245"/>
      <c r="AE218" s="1245"/>
      <c r="AF218" s="1245"/>
      <c r="AG218" s="1245"/>
      <c r="AH218" s="1245"/>
      <c r="AI218" s="1245"/>
      <c r="AJ218" s="1246"/>
      <c r="AK218" s="1609">
        <v>0.4</v>
      </c>
      <c r="AL218" s="1610"/>
      <c r="AM218" s="1610"/>
      <c r="AN218" s="1610"/>
      <c r="AO218" s="1610"/>
      <c r="AP218" s="1611"/>
      <c r="AQ218" s="1242"/>
      <c r="AR218" s="1242"/>
      <c r="AS218" s="1242"/>
      <c r="AT218" s="1242"/>
      <c r="AU218" s="1244"/>
      <c r="AV218" s="1245"/>
      <c r="AW218" s="1245"/>
      <c r="AX218" s="1246"/>
      <c r="AY218" s="1"/>
    </row>
    <row r="219" spans="1:51" s="11" customFormat="1" ht="24" customHeight="1" x14ac:dyDescent="0.15">
      <c r="A219" s="1241">
        <v>10</v>
      </c>
      <c r="B219" s="1241">
        <v>1</v>
      </c>
      <c r="C219" s="1244" t="s">
        <v>620</v>
      </c>
      <c r="D219" s="1245"/>
      <c r="E219" s="1245"/>
      <c r="F219" s="1245"/>
      <c r="G219" s="1245"/>
      <c r="H219" s="1245"/>
      <c r="I219" s="1245"/>
      <c r="J219" s="1245"/>
      <c r="K219" s="1245"/>
      <c r="L219" s="1246"/>
      <c r="M219" s="1244" t="s">
        <v>619</v>
      </c>
      <c r="N219" s="1245"/>
      <c r="O219" s="1245"/>
      <c r="P219" s="1245"/>
      <c r="Q219" s="1245"/>
      <c r="R219" s="1245"/>
      <c r="S219" s="1245"/>
      <c r="T219" s="1245"/>
      <c r="U219" s="1245"/>
      <c r="V219" s="1245"/>
      <c r="W219" s="1245"/>
      <c r="X219" s="1245"/>
      <c r="Y219" s="1245"/>
      <c r="Z219" s="1245"/>
      <c r="AA219" s="1245"/>
      <c r="AB219" s="1245"/>
      <c r="AC219" s="1245"/>
      <c r="AD219" s="1245"/>
      <c r="AE219" s="1245"/>
      <c r="AF219" s="1245"/>
      <c r="AG219" s="1245"/>
      <c r="AH219" s="1245"/>
      <c r="AI219" s="1245"/>
      <c r="AJ219" s="1246"/>
      <c r="AK219" s="1609">
        <v>0.3</v>
      </c>
      <c r="AL219" s="1610"/>
      <c r="AM219" s="1610"/>
      <c r="AN219" s="1610"/>
      <c r="AO219" s="1610"/>
      <c r="AP219" s="1611"/>
      <c r="AQ219" s="1242"/>
      <c r="AR219" s="1242"/>
      <c r="AS219" s="1242"/>
      <c r="AT219" s="1242"/>
      <c r="AU219" s="1244"/>
      <c r="AV219" s="1245"/>
      <c r="AW219" s="1245"/>
      <c r="AX219" s="1246"/>
      <c r="AY219" s="1"/>
    </row>
    <row r="220" spans="1:51" s="11" customFormat="1" x14ac:dyDescent="0.1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1"/>
    </row>
    <row r="221" spans="1:51" s="11" customFormat="1" x14ac:dyDescent="0.15">
      <c r="A221" s="20"/>
      <c r="B221" s="20" t="s">
        <v>618</v>
      </c>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1"/>
    </row>
    <row r="222" spans="1:51" s="11" customFormat="1" ht="24" customHeight="1" x14ac:dyDescent="0.15">
      <c r="A222" s="1241"/>
      <c r="B222" s="1241"/>
      <c r="C222" s="144" t="s">
        <v>617</v>
      </c>
      <c r="D222" s="145"/>
      <c r="E222" s="145"/>
      <c r="F222" s="145"/>
      <c r="G222" s="145"/>
      <c r="H222" s="145"/>
      <c r="I222" s="145"/>
      <c r="J222" s="145"/>
      <c r="K222" s="145"/>
      <c r="L222" s="146"/>
      <c r="M222" s="144" t="s">
        <v>616</v>
      </c>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6"/>
      <c r="AK222" s="973" t="s">
        <v>615</v>
      </c>
      <c r="AL222" s="974"/>
      <c r="AM222" s="974"/>
      <c r="AN222" s="974"/>
      <c r="AO222" s="974"/>
      <c r="AP222" s="1602"/>
      <c r="AQ222" s="198" t="s">
        <v>434</v>
      </c>
      <c r="AR222" s="198"/>
      <c r="AS222" s="198"/>
      <c r="AT222" s="198"/>
      <c r="AU222" s="144" t="s">
        <v>433</v>
      </c>
      <c r="AV222" s="145"/>
      <c r="AW222" s="145"/>
      <c r="AX222" s="146"/>
      <c r="AY222" s="1"/>
    </row>
    <row r="223" spans="1:51" s="11" customFormat="1" ht="24" customHeight="1" x14ac:dyDescent="0.15">
      <c r="A223" s="1241">
        <v>1</v>
      </c>
      <c r="B223" s="1241">
        <v>1</v>
      </c>
      <c r="C223" s="1244" t="s">
        <v>614</v>
      </c>
      <c r="D223" s="1245"/>
      <c r="E223" s="1245"/>
      <c r="F223" s="1245"/>
      <c r="G223" s="1245"/>
      <c r="H223" s="1245"/>
      <c r="I223" s="1245"/>
      <c r="J223" s="1245"/>
      <c r="K223" s="1245"/>
      <c r="L223" s="1246"/>
      <c r="M223" s="1244" t="s">
        <v>613</v>
      </c>
      <c r="N223" s="1245"/>
      <c r="O223" s="1245"/>
      <c r="P223" s="1245"/>
      <c r="Q223" s="1245"/>
      <c r="R223" s="1245"/>
      <c r="S223" s="1245"/>
      <c r="T223" s="1245"/>
      <c r="U223" s="1245"/>
      <c r="V223" s="1245"/>
      <c r="W223" s="1245"/>
      <c r="X223" s="1245"/>
      <c r="Y223" s="1245"/>
      <c r="Z223" s="1245"/>
      <c r="AA223" s="1245"/>
      <c r="AB223" s="1245"/>
      <c r="AC223" s="1245"/>
      <c r="AD223" s="1245"/>
      <c r="AE223" s="1245"/>
      <c r="AF223" s="1245"/>
      <c r="AG223" s="1245"/>
      <c r="AH223" s="1245"/>
      <c r="AI223" s="1245"/>
      <c r="AJ223" s="1246"/>
      <c r="AK223" s="1599">
        <v>2.6</v>
      </c>
      <c r="AL223" s="1600"/>
      <c r="AM223" s="1600"/>
      <c r="AN223" s="1600"/>
      <c r="AO223" s="1600"/>
      <c r="AP223" s="1601"/>
      <c r="AQ223" s="1242"/>
      <c r="AR223" s="1242"/>
      <c r="AS223" s="1242"/>
      <c r="AT223" s="1242"/>
      <c r="AU223" s="1244"/>
      <c r="AV223" s="1245"/>
      <c r="AW223" s="1245"/>
      <c r="AX223" s="1246"/>
      <c r="AY223" s="1"/>
    </row>
    <row r="224" spans="1:51" s="11" customFormat="1" ht="24" customHeight="1" x14ac:dyDescent="0.15">
      <c r="A224" s="1241">
        <v>2</v>
      </c>
      <c r="B224" s="1241">
        <v>1</v>
      </c>
      <c r="C224" s="1244" t="s">
        <v>612</v>
      </c>
      <c r="D224" s="1245"/>
      <c r="E224" s="1245"/>
      <c r="F224" s="1245"/>
      <c r="G224" s="1245"/>
      <c r="H224" s="1245"/>
      <c r="I224" s="1245"/>
      <c r="J224" s="1245"/>
      <c r="K224" s="1245"/>
      <c r="L224" s="1246"/>
      <c r="M224" s="1244" t="s">
        <v>611</v>
      </c>
      <c r="N224" s="1245"/>
      <c r="O224" s="1245"/>
      <c r="P224" s="1245"/>
      <c r="Q224" s="1245"/>
      <c r="R224" s="1245"/>
      <c r="S224" s="1245"/>
      <c r="T224" s="1245"/>
      <c r="U224" s="1245"/>
      <c r="V224" s="1245"/>
      <c r="W224" s="1245"/>
      <c r="X224" s="1245"/>
      <c r="Y224" s="1245"/>
      <c r="Z224" s="1245"/>
      <c r="AA224" s="1245"/>
      <c r="AB224" s="1245"/>
      <c r="AC224" s="1245"/>
      <c r="AD224" s="1245"/>
      <c r="AE224" s="1245"/>
      <c r="AF224" s="1245"/>
      <c r="AG224" s="1245"/>
      <c r="AH224" s="1245"/>
      <c r="AI224" s="1245"/>
      <c r="AJ224" s="1246"/>
      <c r="AK224" s="1599">
        <v>1.9</v>
      </c>
      <c r="AL224" s="1600"/>
      <c r="AM224" s="1600"/>
      <c r="AN224" s="1600"/>
      <c r="AO224" s="1600"/>
      <c r="AP224" s="1601"/>
      <c r="AQ224" s="1242"/>
      <c r="AR224" s="1242"/>
      <c r="AS224" s="1242"/>
      <c r="AT224" s="1242"/>
      <c r="AU224" s="1244"/>
      <c r="AV224" s="1245"/>
      <c r="AW224" s="1245"/>
      <c r="AX224" s="1246"/>
      <c r="AY224" s="1"/>
    </row>
    <row r="225" spans="1:51" s="11" customFormat="1" ht="24" customHeight="1" x14ac:dyDescent="0.15">
      <c r="A225" s="1241">
        <v>3</v>
      </c>
      <c r="B225" s="1241">
        <v>1</v>
      </c>
      <c r="C225" s="1603" t="s">
        <v>610</v>
      </c>
      <c r="D225" s="1604"/>
      <c r="E225" s="1604"/>
      <c r="F225" s="1604"/>
      <c r="G225" s="1604"/>
      <c r="H225" s="1604"/>
      <c r="I225" s="1604"/>
      <c r="J225" s="1604"/>
      <c r="K225" s="1604"/>
      <c r="L225" s="1605"/>
      <c r="M225" s="1244" t="s">
        <v>609</v>
      </c>
      <c r="N225" s="1245"/>
      <c r="O225" s="1245"/>
      <c r="P225" s="1245"/>
      <c r="Q225" s="1245"/>
      <c r="R225" s="1245"/>
      <c r="S225" s="1245"/>
      <c r="T225" s="1245"/>
      <c r="U225" s="1245"/>
      <c r="V225" s="1245"/>
      <c r="W225" s="1245"/>
      <c r="X225" s="1245"/>
      <c r="Y225" s="1245"/>
      <c r="Z225" s="1245"/>
      <c r="AA225" s="1245"/>
      <c r="AB225" s="1245"/>
      <c r="AC225" s="1245"/>
      <c r="AD225" s="1245"/>
      <c r="AE225" s="1245"/>
      <c r="AF225" s="1245"/>
      <c r="AG225" s="1245"/>
      <c r="AH225" s="1245"/>
      <c r="AI225" s="1245"/>
      <c r="AJ225" s="1246"/>
      <c r="AK225" s="1599">
        <v>1.9</v>
      </c>
      <c r="AL225" s="1600"/>
      <c r="AM225" s="1600"/>
      <c r="AN225" s="1600"/>
      <c r="AO225" s="1600"/>
      <c r="AP225" s="1601"/>
      <c r="AQ225" s="1242"/>
      <c r="AR225" s="1242"/>
      <c r="AS225" s="1242"/>
      <c r="AT225" s="1242"/>
      <c r="AU225" s="1244"/>
      <c r="AV225" s="1245"/>
      <c r="AW225" s="1245"/>
      <c r="AX225" s="1246"/>
      <c r="AY225" s="1"/>
    </row>
    <row r="226" spans="1:51" s="11" customFormat="1" ht="24" customHeight="1" x14ac:dyDescent="0.15">
      <c r="A226" s="1241">
        <v>4</v>
      </c>
      <c r="B226" s="1241">
        <v>1</v>
      </c>
      <c r="C226" s="1244" t="s">
        <v>608</v>
      </c>
      <c r="D226" s="1245"/>
      <c r="E226" s="1245"/>
      <c r="F226" s="1245"/>
      <c r="G226" s="1245"/>
      <c r="H226" s="1245"/>
      <c r="I226" s="1245"/>
      <c r="J226" s="1245"/>
      <c r="K226" s="1245"/>
      <c r="L226" s="1246"/>
      <c r="M226" s="1244" t="s">
        <v>607</v>
      </c>
      <c r="N226" s="1245"/>
      <c r="O226" s="1245"/>
      <c r="P226" s="1245"/>
      <c r="Q226" s="1245"/>
      <c r="R226" s="1245"/>
      <c r="S226" s="1245"/>
      <c r="T226" s="1245"/>
      <c r="U226" s="1245"/>
      <c r="V226" s="1245"/>
      <c r="W226" s="1245"/>
      <c r="X226" s="1245"/>
      <c r="Y226" s="1245"/>
      <c r="Z226" s="1245"/>
      <c r="AA226" s="1245"/>
      <c r="AB226" s="1245"/>
      <c r="AC226" s="1245"/>
      <c r="AD226" s="1245"/>
      <c r="AE226" s="1245"/>
      <c r="AF226" s="1245"/>
      <c r="AG226" s="1245"/>
      <c r="AH226" s="1245"/>
      <c r="AI226" s="1245"/>
      <c r="AJ226" s="1246"/>
      <c r="AK226" s="1599">
        <v>1.2</v>
      </c>
      <c r="AL226" s="1600"/>
      <c r="AM226" s="1600"/>
      <c r="AN226" s="1600"/>
      <c r="AO226" s="1600"/>
      <c r="AP226" s="1601"/>
      <c r="AQ226" s="1242"/>
      <c r="AR226" s="1242"/>
      <c r="AS226" s="1242"/>
      <c r="AT226" s="1242"/>
      <c r="AU226" s="1244"/>
      <c r="AV226" s="1245"/>
      <c r="AW226" s="1245"/>
      <c r="AX226" s="1246"/>
      <c r="AY226" s="1"/>
    </row>
    <row r="227" spans="1:51" s="11" customFormat="1" ht="24" customHeight="1" x14ac:dyDescent="0.15">
      <c r="A227" s="1241">
        <v>5</v>
      </c>
      <c r="B227" s="1241">
        <v>1</v>
      </c>
      <c r="C227" s="1244" t="s">
        <v>606</v>
      </c>
      <c r="D227" s="1245"/>
      <c r="E227" s="1245"/>
      <c r="F227" s="1245"/>
      <c r="G227" s="1245"/>
      <c r="H227" s="1245"/>
      <c r="I227" s="1245"/>
      <c r="J227" s="1245"/>
      <c r="K227" s="1245"/>
      <c r="L227" s="1246"/>
      <c r="M227" s="1244" t="s">
        <v>605</v>
      </c>
      <c r="N227" s="1245"/>
      <c r="O227" s="1245"/>
      <c r="P227" s="1245"/>
      <c r="Q227" s="1245"/>
      <c r="R227" s="1245"/>
      <c r="S227" s="1245"/>
      <c r="T227" s="1245"/>
      <c r="U227" s="1245"/>
      <c r="V227" s="1245"/>
      <c r="W227" s="1245"/>
      <c r="X227" s="1245"/>
      <c r="Y227" s="1245"/>
      <c r="Z227" s="1245"/>
      <c r="AA227" s="1245"/>
      <c r="AB227" s="1245"/>
      <c r="AC227" s="1245"/>
      <c r="AD227" s="1245"/>
      <c r="AE227" s="1245"/>
      <c r="AF227" s="1245"/>
      <c r="AG227" s="1245"/>
      <c r="AH227" s="1245"/>
      <c r="AI227" s="1245"/>
      <c r="AJ227" s="1246"/>
      <c r="AK227" s="1599">
        <v>1</v>
      </c>
      <c r="AL227" s="1600"/>
      <c r="AM227" s="1600"/>
      <c r="AN227" s="1600"/>
      <c r="AO227" s="1600"/>
      <c r="AP227" s="1601"/>
      <c r="AQ227" s="1242"/>
      <c r="AR227" s="1242"/>
      <c r="AS227" s="1242"/>
      <c r="AT227" s="1242"/>
      <c r="AU227" s="1244"/>
      <c r="AV227" s="1245"/>
      <c r="AW227" s="1245"/>
      <c r="AX227" s="1246"/>
      <c r="AY227" s="1"/>
    </row>
    <row r="228" spans="1:51" s="11" customFormat="1" ht="24" customHeight="1" x14ac:dyDescent="0.15">
      <c r="A228" s="1241">
        <v>6</v>
      </c>
      <c r="B228" s="1241">
        <v>1</v>
      </c>
      <c r="C228" s="1244" t="s">
        <v>604</v>
      </c>
      <c r="D228" s="1245"/>
      <c r="E228" s="1245"/>
      <c r="F228" s="1245"/>
      <c r="G228" s="1245"/>
      <c r="H228" s="1245"/>
      <c r="I228" s="1245"/>
      <c r="J228" s="1245"/>
      <c r="K228" s="1245"/>
      <c r="L228" s="1246"/>
      <c r="M228" s="1244" t="s">
        <v>603</v>
      </c>
      <c r="N228" s="1245"/>
      <c r="O228" s="1245"/>
      <c r="P228" s="1245"/>
      <c r="Q228" s="1245"/>
      <c r="R228" s="1245"/>
      <c r="S228" s="1245"/>
      <c r="T228" s="1245"/>
      <c r="U228" s="1245"/>
      <c r="V228" s="1245"/>
      <c r="W228" s="1245"/>
      <c r="X228" s="1245"/>
      <c r="Y228" s="1245"/>
      <c r="Z228" s="1245"/>
      <c r="AA228" s="1245"/>
      <c r="AB228" s="1245"/>
      <c r="AC228" s="1245"/>
      <c r="AD228" s="1245"/>
      <c r="AE228" s="1245"/>
      <c r="AF228" s="1245"/>
      <c r="AG228" s="1245"/>
      <c r="AH228" s="1245"/>
      <c r="AI228" s="1245"/>
      <c r="AJ228" s="1246"/>
      <c r="AK228" s="1599">
        <v>0.9</v>
      </c>
      <c r="AL228" s="1600"/>
      <c r="AM228" s="1600"/>
      <c r="AN228" s="1600"/>
      <c r="AO228" s="1600"/>
      <c r="AP228" s="1601"/>
      <c r="AQ228" s="1242"/>
      <c r="AR228" s="1242"/>
      <c r="AS228" s="1242"/>
      <c r="AT228" s="1242"/>
      <c r="AU228" s="1244"/>
      <c r="AV228" s="1245"/>
      <c r="AW228" s="1245"/>
      <c r="AX228" s="1246"/>
      <c r="AY228" s="1"/>
    </row>
    <row r="229" spans="1:51" s="11" customFormat="1" ht="24" customHeight="1" x14ac:dyDescent="0.15">
      <c r="A229" s="1241">
        <v>7</v>
      </c>
      <c r="B229" s="1241">
        <v>1</v>
      </c>
      <c r="C229" s="1244" t="s">
        <v>602</v>
      </c>
      <c r="D229" s="1245"/>
      <c r="E229" s="1245"/>
      <c r="F229" s="1245"/>
      <c r="G229" s="1245"/>
      <c r="H229" s="1245"/>
      <c r="I229" s="1245"/>
      <c r="J229" s="1245"/>
      <c r="K229" s="1245"/>
      <c r="L229" s="1246"/>
      <c r="M229" s="1244" t="s">
        <v>601</v>
      </c>
      <c r="N229" s="1245"/>
      <c r="O229" s="1245"/>
      <c r="P229" s="1245"/>
      <c r="Q229" s="1245"/>
      <c r="R229" s="1245"/>
      <c r="S229" s="1245"/>
      <c r="T229" s="1245"/>
      <c r="U229" s="1245"/>
      <c r="V229" s="1245"/>
      <c r="W229" s="1245"/>
      <c r="X229" s="1245"/>
      <c r="Y229" s="1245"/>
      <c r="Z229" s="1245"/>
      <c r="AA229" s="1245"/>
      <c r="AB229" s="1245"/>
      <c r="AC229" s="1245"/>
      <c r="AD229" s="1245"/>
      <c r="AE229" s="1245"/>
      <c r="AF229" s="1245"/>
      <c r="AG229" s="1245"/>
      <c r="AH229" s="1245"/>
      <c r="AI229" s="1245"/>
      <c r="AJ229" s="1246"/>
      <c r="AK229" s="1599">
        <v>0.9</v>
      </c>
      <c r="AL229" s="1600"/>
      <c r="AM229" s="1600"/>
      <c r="AN229" s="1600"/>
      <c r="AO229" s="1600"/>
      <c r="AP229" s="1601"/>
      <c r="AQ229" s="1242"/>
      <c r="AR229" s="1242"/>
      <c r="AS229" s="1242"/>
      <c r="AT229" s="1242"/>
      <c r="AU229" s="1244"/>
      <c r="AV229" s="1245"/>
      <c r="AW229" s="1245"/>
      <c r="AX229" s="1246"/>
      <c r="AY229" s="1"/>
    </row>
    <row r="230" spans="1:51" s="11" customFormat="1" ht="24" customHeight="1" x14ac:dyDescent="0.15">
      <c r="A230" s="1241">
        <v>8</v>
      </c>
      <c r="B230" s="1241">
        <v>1</v>
      </c>
      <c r="C230" s="1603" t="s">
        <v>600</v>
      </c>
      <c r="D230" s="1604"/>
      <c r="E230" s="1604"/>
      <c r="F230" s="1604"/>
      <c r="G230" s="1604"/>
      <c r="H230" s="1604"/>
      <c r="I230" s="1604"/>
      <c r="J230" s="1604"/>
      <c r="K230" s="1604"/>
      <c r="L230" s="1605"/>
      <c r="M230" s="1244" t="s">
        <v>599</v>
      </c>
      <c r="N230" s="1245"/>
      <c r="O230" s="1245"/>
      <c r="P230" s="1245"/>
      <c r="Q230" s="1245"/>
      <c r="R230" s="1245"/>
      <c r="S230" s="1245"/>
      <c r="T230" s="1245"/>
      <c r="U230" s="1245"/>
      <c r="V230" s="1245"/>
      <c r="W230" s="1245"/>
      <c r="X230" s="1245"/>
      <c r="Y230" s="1245"/>
      <c r="Z230" s="1245"/>
      <c r="AA230" s="1245"/>
      <c r="AB230" s="1245"/>
      <c r="AC230" s="1245"/>
      <c r="AD230" s="1245"/>
      <c r="AE230" s="1245"/>
      <c r="AF230" s="1245"/>
      <c r="AG230" s="1245"/>
      <c r="AH230" s="1245"/>
      <c r="AI230" s="1245"/>
      <c r="AJ230" s="1246"/>
      <c r="AK230" s="1599">
        <v>0.8</v>
      </c>
      <c r="AL230" s="1600"/>
      <c r="AM230" s="1600"/>
      <c r="AN230" s="1600"/>
      <c r="AO230" s="1600"/>
      <c r="AP230" s="1601"/>
      <c r="AQ230" s="1242"/>
      <c r="AR230" s="1242"/>
      <c r="AS230" s="1242"/>
      <c r="AT230" s="1242"/>
      <c r="AU230" s="1244"/>
      <c r="AV230" s="1245"/>
      <c r="AW230" s="1245"/>
      <c r="AX230" s="1246"/>
      <c r="AY230" s="1"/>
    </row>
    <row r="231" spans="1:51" s="11" customFormat="1" ht="24" customHeight="1" x14ac:dyDescent="0.15">
      <c r="A231" s="1241">
        <v>9</v>
      </c>
      <c r="B231" s="1241">
        <v>1</v>
      </c>
      <c r="C231" s="1603" t="s">
        <v>598</v>
      </c>
      <c r="D231" s="1604"/>
      <c r="E231" s="1604"/>
      <c r="F231" s="1604"/>
      <c r="G231" s="1604"/>
      <c r="H231" s="1604"/>
      <c r="I231" s="1604"/>
      <c r="J231" s="1604"/>
      <c r="K231" s="1604"/>
      <c r="L231" s="1605"/>
      <c r="M231" s="1244" t="s">
        <v>597</v>
      </c>
      <c r="N231" s="1245"/>
      <c r="O231" s="1245"/>
      <c r="P231" s="1245"/>
      <c r="Q231" s="1245"/>
      <c r="R231" s="1245"/>
      <c r="S231" s="1245"/>
      <c r="T231" s="1245"/>
      <c r="U231" s="1245"/>
      <c r="V231" s="1245"/>
      <c r="W231" s="1245"/>
      <c r="X231" s="1245"/>
      <c r="Y231" s="1245"/>
      <c r="Z231" s="1245"/>
      <c r="AA231" s="1245"/>
      <c r="AB231" s="1245"/>
      <c r="AC231" s="1245"/>
      <c r="AD231" s="1245"/>
      <c r="AE231" s="1245"/>
      <c r="AF231" s="1245"/>
      <c r="AG231" s="1245"/>
      <c r="AH231" s="1245"/>
      <c r="AI231" s="1245"/>
      <c r="AJ231" s="1246"/>
      <c r="AK231" s="1609">
        <v>0.7</v>
      </c>
      <c r="AL231" s="1610"/>
      <c r="AM231" s="1610"/>
      <c r="AN231" s="1610"/>
      <c r="AO231" s="1610"/>
      <c r="AP231" s="1611"/>
      <c r="AQ231" s="1242"/>
      <c r="AR231" s="1242"/>
      <c r="AS231" s="1242"/>
      <c r="AT231" s="1242"/>
      <c r="AU231" s="1244"/>
      <c r="AV231" s="1245"/>
      <c r="AW231" s="1245"/>
      <c r="AX231" s="1246"/>
      <c r="AY231" s="1"/>
    </row>
    <row r="232" spans="1:51" s="11" customFormat="1" ht="24" customHeight="1" x14ac:dyDescent="0.15">
      <c r="A232" s="1241">
        <v>10</v>
      </c>
      <c r="B232" s="1241">
        <v>1</v>
      </c>
      <c r="C232" s="1244" t="s">
        <v>596</v>
      </c>
      <c r="D232" s="1245"/>
      <c r="E232" s="1245"/>
      <c r="F232" s="1245"/>
      <c r="G232" s="1245"/>
      <c r="H232" s="1245"/>
      <c r="I232" s="1245"/>
      <c r="J232" s="1245"/>
      <c r="K232" s="1245"/>
      <c r="L232" s="1246"/>
      <c r="M232" s="1244" t="s">
        <v>595</v>
      </c>
      <c r="N232" s="1245"/>
      <c r="O232" s="1245"/>
      <c r="P232" s="1245"/>
      <c r="Q232" s="1245"/>
      <c r="R232" s="1245"/>
      <c r="S232" s="1245"/>
      <c r="T232" s="1245"/>
      <c r="U232" s="1245"/>
      <c r="V232" s="1245"/>
      <c r="W232" s="1245"/>
      <c r="X232" s="1245"/>
      <c r="Y232" s="1245"/>
      <c r="Z232" s="1245"/>
      <c r="AA232" s="1245"/>
      <c r="AB232" s="1245"/>
      <c r="AC232" s="1245"/>
      <c r="AD232" s="1245"/>
      <c r="AE232" s="1245"/>
      <c r="AF232" s="1245"/>
      <c r="AG232" s="1245"/>
      <c r="AH232" s="1245"/>
      <c r="AI232" s="1245"/>
      <c r="AJ232" s="1246"/>
      <c r="AK232" s="1609">
        <v>0.5</v>
      </c>
      <c r="AL232" s="1610"/>
      <c r="AM232" s="1610"/>
      <c r="AN232" s="1610"/>
      <c r="AO232" s="1610"/>
      <c r="AP232" s="1611"/>
      <c r="AQ232" s="1242"/>
      <c r="AR232" s="1242"/>
      <c r="AS232" s="1242"/>
      <c r="AT232" s="1242"/>
      <c r="AU232" s="1244"/>
      <c r="AV232" s="1245"/>
      <c r="AW232" s="1245"/>
      <c r="AX232" s="1246"/>
      <c r="AY232" s="1"/>
    </row>
    <row r="233" spans="1:5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9"/>
      <c r="AL233" s="18"/>
      <c r="AM233" s="18"/>
      <c r="AN233" s="18"/>
      <c r="AO233" s="18"/>
      <c r="AP233" s="18"/>
      <c r="AQ233" s="18"/>
      <c r="AR233" s="18"/>
      <c r="AS233" s="18"/>
      <c r="AT233" s="18"/>
      <c r="AU233" s="18"/>
      <c r="AV233" s="18"/>
      <c r="AW233" s="18"/>
      <c r="AX233" s="18"/>
      <c r="AY233" s="14"/>
    </row>
    <row r="234" spans="1:51"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row>
    <row r="235" spans="1:51"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row>
    <row r="236" spans="1:51" x14ac:dyDescent="0.1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row>
    <row r="237" spans="1:51" x14ac:dyDescent="0.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row>
    <row r="238" spans="1:51" x14ac:dyDescent="0.1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row>
    <row r="239" spans="1:51" x14ac:dyDescent="0.1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row>
    <row r="240" spans="1:51" x14ac:dyDescent="0.1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row>
    <row r="241" spans="1:51" x14ac:dyDescent="0.1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row>
    <row r="242" spans="1:51" x14ac:dyDescent="0.1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row>
    <row r="243" spans="1:51"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row>
    <row r="244" spans="1:51" x14ac:dyDescent="0.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row>
    <row r="245" spans="1:51" x14ac:dyDescent="0.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row>
    <row r="246" spans="1:51"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row>
    <row r="247" spans="1:51" x14ac:dyDescent="0.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row>
    <row r="248" spans="1:51" x14ac:dyDescent="0.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row>
    <row r="249" spans="1:51"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row>
    <row r="250" spans="1:51" x14ac:dyDescent="0.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row>
    <row r="251" spans="1:51" x14ac:dyDescent="0.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row>
    <row r="252" spans="1:51" x14ac:dyDescent="0.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row>
    <row r="253" spans="1:51" x14ac:dyDescent="0.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row>
    <row r="254" spans="1:51" x14ac:dyDescent="0.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row>
    <row r="255" spans="1:51"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row>
    <row r="256" spans="1:5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row>
    <row r="257" spans="1:51" x14ac:dyDescent="0.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row>
    <row r="258" spans="1:51"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row>
    <row r="259" spans="1:51" x14ac:dyDescent="0.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row>
    <row r="261" spans="1:51"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row>
    <row r="262" spans="1:5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row>
    <row r="263" spans="1:51" x14ac:dyDescent="0.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row>
    <row r="264" spans="1:51" x14ac:dyDescent="0.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row>
    <row r="265" spans="1:5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row>
    <row r="266" spans="1:51" x14ac:dyDescent="0.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row>
    <row r="267" spans="1:51" x14ac:dyDescent="0.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row>
    <row r="268" spans="1:51" x14ac:dyDescent="0.1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row>
    <row r="269" spans="1:51" x14ac:dyDescent="0.1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row>
    <row r="270" spans="1:51" x14ac:dyDescent="0.1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row>
    <row r="271" spans="1:51" x14ac:dyDescent="0.1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row>
    <row r="272" spans="1:51" x14ac:dyDescent="0.1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row>
    <row r="273" spans="1:51" x14ac:dyDescent="0.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row>
    <row r="274" spans="1:51" x14ac:dyDescent="0.1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row>
    <row r="275" spans="1:51" x14ac:dyDescent="0.1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row>
    <row r="276" spans="1:51" x14ac:dyDescent="0.1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row>
    <row r="277" spans="1:51" x14ac:dyDescent="0.1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row>
    <row r="278" spans="1:51" x14ac:dyDescent="0.1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row>
    <row r="279" spans="1:51" x14ac:dyDescent="0.1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row>
    <row r="280" spans="1:5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row>
    <row r="281" spans="1:51" x14ac:dyDescent="0.1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row>
    <row r="282" spans="1:51" x14ac:dyDescent="0.1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row>
    <row r="283" spans="1:51" x14ac:dyDescent="0.1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row>
    <row r="284" spans="1:51" x14ac:dyDescent="0.1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row>
  </sheetData>
  <mergeCells count="762">
    <mergeCell ref="A230:B230"/>
    <mergeCell ref="C230:L230"/>
    <mergeCell ref="M230:AJ230"/>
    <mergeCell ref="AK230:AP230"/>
    <mergeCell ref="AQ230:AT230"/>
    <mergeCell ref="AU230:AX230"/>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9:B229"/>
    <mergeCell ref="C229:L229"/>
    <mergeCell ref="M229:AJ229"/>
    <mergeCell ref="AK229:AP229"/>
    <mergeCell ref="AQ229:AT229"/>
    <mergeCell ref="AU229:AX229"/>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15:B215"/>
    <mergeCell ref="C215:L215"/>
    <mergeCell ref="M215:AJ215"/>
    <mergeCell ref="AK215:AP215"/>
    <mergeCell ref="AQ215:AT215"/>
    <mergeCell ref="AU215:AX215"/>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06:B206"/>
    <mergeCell ref="C206:L206"/>
    <mergeCell ref="M206:AJ206"/>
    <mergeCell ref="AK206:AP206"/>
    <mergeCell ref="AQ206:AT206"/>
    <mergeCell ref="AU206:AX206"/>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0:B200"/>
    <mergeCell ref="C200:L200"/>
    <mergeCell ref="M200:AJ200"/>
    <mergeCell ref="AK200:AP200"/>
    <mergeCell ref="AQ200:AT200"/>
    <mergeCell ref="AU200:AX200"/>
    <mergeCell ref="A205:B205"/>
    <mergeCell ref="C205:L205"/>
    <mergeCell ref="M205:AJ205"/>
    <mergeCell ref="AK205:AP205"/>
    <mergeCell ref="AQ205:AT205"/>
    <mergeCell ref="AU205:AX205"/>
    <mergeCell ref="A201:B201"/>
    <mergeCell ref="C201:L201"/>
    <mergeCell ref="M201:AJ201"/>
    <mergeCell ref="AK201:AP201"/>
    <mergeCell ref="AQ201:AT201"/>
    <mergeCell ref="AU201:AX201"/>
    <mergeCell ref="A197:B197"/>
    <mergeCell ref="C197:L197"/>
    <mergeCell ref="M197:AJ197"/>
    <mergeCell ref="AK197:AP197"/>
    <mergeCell ref="AQ197:AT197"/>
    <mergeCell ref="AU197:AX197"/>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D90:AL92"/>
    <mergeCell ref="A67:AX67"/>
    <mergeCell ref="AN90:AW92"/>
    <mergeCell ref="AU192:AX192"/>
    <mergeCell ref="C193:L193"/>
    <mergeCell ref="M193:AJ193"/>
    <mergeCell ref="AK193:AP193"/>
    <mergeCell ref="AQ193:AT193"/>
    <mergeCell ref="AU193:AX193"/>
    <mergeCell ref="S89:AB89"/>
    <mergeCell ref="AD89:AL89"/>
    <mergeCell ref="H93:Q93"/>
    <mergeCell ref="S93:AB93"/>
    <mergeCell ref="AD93:AL93"/>
    <mergeCell ref="AN93:AW93"/>
    <mergeCell ref="A68:E68"/>
    <mergeCell ref="F68:AX68"/>
    <mergeCell ref="A69:AX69"/>
    <mergeCell ref="A70:AX70"/>
    <mergeCell ref="G149:K149"/>
    <mergeCell ref="G148:K148"/>
    <mergeCell ref="G147:K147"/>
    <mergeCell ref="G146:K146"/>
    <mergeCell ref="AN95:AW104"/>
    <mergeCell ref="G57:S57"/>
    <mergeCell ref="T57:AF57"/>
    <mergeCell ref="C59:F59"/>
    <mergeCell ref="G59:S59"/>
    <mergeCell ref="A75:F141"/>
    <mergeCell ref="V78:AI80"/>
    <mergeCell ref="AN89:AW89"/>
    <mergeCell ref="H90:Q92"/>
    <mergeCell ref="S90:AB92"/>
    <mergeCell ref="H95:Q104"/>
    <mergeCell ref="S95:AB104"/>
    <mergeCell ref="AD95:AL104"/>
    <mergeCell ref="V82:AI84"/>
    <mergeCell ref="H89:Q89"/>
    <mergeCell ref="A71:AX71"/>
    <mergeCell ref="A72:B72"/>
    <mergeCell ref="C72:J72"/>
    <mergeCell ref="K72:R72"/>
    <mergeCell ref="S72:Z72"/>
    <mergeCell ref="AA72:AH72"/>
    <mergeCell ref="AI72:AP72"/>
    <mergeCell ref="AQ72:AX72"/>
    <mergeCell ref="A56:B60"/>
    <mergeCell ref="C56:AC56"/>
    <mergeCell ref="A66:E66"/>
    <mergeCell ref="F66:AX66"/>
    <mergeCell ref="C60:F60"/>
    <mergeCell ref="G60:S60"/>
    <mergeCell ref="T60:AF60"/>
    <mergeCell ref="A61:B62"/>
    <mergeCell ref="C61:F61"/>
    <mergeCell ref="G61:AX61"/>
    <mergeCell ref="C62:F62"/>
    <mergeCell ref="G62:AX62"/>
    <mergeCell ref="T59:AF59"/>
    <mergeCell ref="AD56:AF56"/>
    <mergeCell ref="AG56:AX60"/>
    <mergeCell ref="C57:F57"/>
    <mergeCell ref="C52:AC52"/>
    <mergeCell ref="AD52:AF52"/>
    <mergeCell ref="A63:AX63"/>
    <mergeCell ref="A64:AX64"/>
    <mergeCell ref="A65:AX65"/>
    <mergeCell ref="C58:F58"/>
    <mergeCell ref="G58:S58"/>
    <mergeCell ref="T58:AF58"/>
    <mergeCell ref="A47:B52"/>
    <mergeCell ref="C47:AC47"/>
    <mergeCell ref="A53:B55"/>
    <mergeCell ref="C53:AC53"/>
    <mergeCell ref="AD53:AF53"/>
    <mergeCell ref="AG53:AX55"/>
    <mergeCell ref="C54:AC54"/>
    <mergeCell ref="AD54:AF54"/>
    <mergeCell ref="C55:AC55"/>
    <mergeCell ref="AD55:AF55"/>
    <mergeCell ref="AG47:AX52"/>
    <mergeCell ref="C48:AC48"/>
    <mergeCell ref="C46:AC46"/>
    <mergeCell ref="AD46:AF46"/>
    <mergeCell ref="C50:AC50"/>
    <mergeCell ref="AD50:AF50"/>
    <mergeCell ref="C51:AC51"/>
    <mergeCell ref="AD51:AF51"/>
    <mergeCell ref="AD47:AF47"/>
    <mergeCell ref="A42:AX42"/>
    <mergeCell ref="C43:AC43"/>
    <mergeCell ref="AD43:AF43"/>
    <mergeCell ref="AG43:AX43"/>
    <mergeCell ref="A44:B46"/>
    <mergeCell ref="C44:AC44"/>
    <mergeCell ref="AD44:AF44"/>
    <mergeCell ref="AG44:AX46"/>
    <mergeCell ref="C45:AC45"/>
    <mergeCell ref="AD45:AF45"/>
    <mergeCell ref="AD48:AF48"/>
    <mergeCell ref="C49:AC49"/>
    <mergeCell ref="AD49:AF49"/>
    <mergeCell ref="C39:K39"/>
    <mergeCell ref="L39:Q39"/>
    <mergeCell ref="R39:W39"/>
    <mergeCell ref="X39:AX39"/>
    <mergeCell ref="C36:K36"/>
    <mergeCell ref="L36:Q36"/>
    <mergeCell ref="R36:W36"/>
    <mergeCell ref="X36:AX36"/>
    <mergeCell ref="C37:K37"/>
    <mergeCell ref="L37:Q37"/>
    <mergeCell ref="C38:K38"/>
    <mergeCell ref="L38:Q38"/>
    <mergeCell ref="R38:W38"/>
    <mergeCell ref="X38:AX38"/>
    <mergeCell ref="L35:Q35"/>
    <mergeCell ref="C35:K35"/>
    <mergeCell ref="R37:W37"/>
    <mergeCell ref="X37:AX37"/>
    <mergeCell ref="L34:Q34"/>
    <mergeCell ref="R34:W34"/>
    <mergeCell ref="X34:AX34"/>
    <mergeCell ref="R35:W35"/>
    <mergeCell ref="X35:AX35"/>
    <mergeCell ref="R32:W32"/>
    <mergeCell ref="X32:AX32"/>
    <mergeCell ref="C33:K33"/>
    <mergeCell ref="L33:Q33"/>
    <mergeCell ref="R33:W33"/>
    <mergeCell ref="X33:AX33"/>
    <mergeCell ref="G30:X31"/>
    <mergeCell ref="Y30:AA30"/>
    <mergeCell ref="AB30:AD30"/>
    <mergeCell ref="AE30:AI30"/>
    <mergeCell ref="AJ30:AN30"/>
    <mergeCell ref="AO30:AS30"/>
    <mergeCell ref="Y31:AA31"/>
    <mergeCell ref="AB31:AD31"/>
    <mergeCell ref="AE31:AI31"/>
    <mergeCell ref="AJ31:AN31"/>
    <mergeCell ref="AO31:AS31"/>
    <mergeCell ref="AT31:AX31"/>
    <mergeCell ref="A29:F31"/>
    <mergeCell ref="A32:B39"/>
    <mergeCell ref="C32:K32"/>
    <mergeCell ref="L32:Q32"/>
    <mergeCell ref="AT30:AX30"/>
    <mergeCell ref="C34:K34"/>
    <mergeCell ref="AO29:AS29"/>
    <mergeCell ref="AT29:AX29"/>
    <mergeCell ref="G29:X29"/>
    <mergeCell ref="Y29:AA29"/>
    <mergeCell ref="AB29:AD29"/>
    <mergeCell ref="AE29:AI29"/>
    <mergeCell ref="AJ29:AN29"/>
    <mergeCell ref="AJ22:AN22"/>
    <mergeCell ref="AO22:AS22"/>
    <mergeCell ref="AT22:AX22"/>
    <mergeCell ref="AO26:AS26"/>
    <mergeCell ref="AT26:AX26"/>
    <mergeCell ref="G27:X28"/>
    <mergeCell ref="Y27:AA27"/>
    <mergeCell ref="AB27:AD27"/>
    <mergeCell ref="AE27:AI27"/>
    <mergeCell ref="AJ27:AN27"/>
    <mergeCell ref="AT25:AX25"/>
    <mergeCell ref="AT23:AX23"/>
    <mergeCell ref="Y24:AA24"/>
    <mergeCell ref="AT28:AX28"/>
    <mergeCell ref="AT27:AX27"/>
    <mergeCell ref="G26:X26"/>
    <mergeCell ref="Y26:AA26"/>
    <mergeCell ref="A26:F28"/>
    <mergeCell ref="AB25:AD25"/>
    <mergeCell ref="AE25:AI25"/>
    <mergeCell ref="AJ25:AN25"/>
    <mergeCell ref="AO25:AS25"/>
    <mergeCell ref="G20:X22"/>
    <mergeCell ref="AB28:AD28"/>
    <mergeCell ref="AE28:AI28"/>
    <mergeCell ref="AJ28:AN28"/>
    <mergeCell ref="AO28:AS28"/>
    <mergeCell ref="Y23:AA23"/>
    <mergeCell ref="AB23:AD23"/>
    <mergeCell ref="AE23:AI23"/>
    <mergeCell ref="AJ23:AN23"/>
    <mergeCell ref="AO23:AS23"/>
    <mergeCell ref="AO20:AS20"/>
    <mergeCell ref="AB21:AD21"/>
    <mergeCell ref="AE21:AI21"/>
    <mergeCell ref="AJ21:AN21"/>
    <mergeCell ref="AO21:AS21"/>
    <mergeCell ref="AB22:AD22"/>
    <mergeCell ref="AE22:AI22"/>
    <mergeCell ref="AO27:AS27"/>
    <mergeCell ref="Y28:AA28"/>
    <mergeCell ref="AB26:AD26"/>
    <mergeCell ref="AE26:AI26"/>
    <mergeCell ref="AJ26:AN26"/>
    <mergeCell ref="Y25:AA25"/>
    <mergeCell ref="AE19:AI19"/>
    <mergeCell ref="AJ19:AN19"/>
    <mergeCell ref="AB24:AD24"/>
    <mergeCell ref="Y20:AA20"/>
    <mergeCell ref="Y21:AA21"/>
    <mergeCell ref="AT21:AX21"/>
    <mergeCell ref="AK14:AQ14"/>
    <mergeCell ref="AR14:AX14"/>
    <mergeCell ref="W13:AC13"/>
    <mergeCell ref="AD13:AJ13"/>
    <mergeCell ref="AK13:AQ13"/>
    <mergeCell ref="AR13:AX13"/>
    <mergeCell ref="AO19:AS19"/>
    <mergeCell ref="AT19:AX19"/>
    <mergeCell ref="G23:X25"/>
    <mergeCell ref="P15:V15"/>
    <mergeCell ref="I16:O16"/>
    <mergeCell ref="P16:V16"/>
    <mergeCell ref="W16:AC16"/>
    <mergeCell ref="AD16:AJ16"/>
    <mergeCell ref="AK16:AQ16"/>
    <mergeCell ref="AR16:AX16"/>
    <mergeCell ref="AR18:AX18"/>
    <mergeCell ref="G17:O17"/>
    <mergeCell ref="P17:V17"/>
    <mergeCell ref="W17:AC17"/>
    <mergeCell ref="AD17:AJ17"/>
    <mergeCell ref="AK17:AQ17"/>
    <mergeCell ref="AR17:AX17"/>
    <mergeCell ref="W15:AC15"/>
    <mergeCell ref="AD15:AJ15"/>
    <mergeCell ref="AK15:AQ15"/>
    <mergeCell ref="AR15:AX15"/>
    <mergeCell ref="AE24:AI24"/>
    <mergeCell ref="AJ24:AN24"/>
    <mergeCell ref="AO24:AS24"/>
    <mergeCell ref="AT24:AX24"/>
    <mergeCell ref="AT20:AX20"/>
    <mergeCell ref="G4:X4"/>
    <mergeCell ref="Y4:AD4"/>
    <mergeCell ref="A8:F8"/>
    <mergeCell ref="G8:AX8"/>
    <mergeCell ref="A9:F9"/>
    <mergeCell ref="G9:AX9"/>
    <mergeCell ref="A10:F18"/>
    <mergeCell ref="G10:O10"/>
    <mergeCell ref="P10:V10"/>
    <mergeCell ref="W10:AC10"/>
    <mergeCell ref="AD10:AJ10"/>
    <mergeCell ref="AK10:AQ10"/>
    <mergeCell ref="I13:O13"/>
    <mergeCell ref="P13:V13"/>
    <mergeCell ref="AR10:AX10"/>
    <mergeCell ref="G11:H16"/>
    <mergeCell ref="I11:O11"/>
    <mergeCell ref="P11:V11"/>
    <mergeCell ref="W11:AC11"/>
    <mergeCell ref="AD11:AJ11"/>
    <mergeCell ref="AK11:AQ11"/>
    <mergeCell ref="AR11:AX11"/>
    <mergeCell ref="I12:O12"/>
    <mergeCell ref="P12:V12"/>
    <mergeCell ref="W12:AC12"/>
    <mergeCell ref="AD12:AJ12"/>
    <mergeCell ref="AK12:AQ12"/>
    <mergeCell ref="AR12:AX12"/>
    <mergeCell ref="AK18:AQ18"/>
    <mergeCell ref="AB20:AD20"/>
    <mergeCell ref="AE20:AI20"/>
    <mergeCell ref="AJ20:AN20"/>
    <mergeCell ref="G19:X19"/>
    <mergeCell ref="Y19:AA19"/>
    <mergeCell ref="AB19:AD19"/>
    <mergeCell ref="I14:O14"/>
    <mergeCell ref="P14:V14"/>
    <mergeCell ref="W14:AC14"/>
    <mergeCell ref="AD14:AJ14"/>
    <mergeCell ref="G18:O18"/>
    <mergeCell ref="P18:V18"/>
    <mergeCell ref="W18:AC18"/>
    <mergeCell ref="AD18:AJ18"/>
    <mergeCell ref="I15:O15"/>
    <mergeCell ref="AE4:AP4"/>
    <mergeCell ref="AQ4:AX4"/>
    <mergeCell ref="A5:F5"/>
    <mergeCell ref="G5:X5"/>
    <mergeCell ref="Y5:AD5"/>
    <mergeCell ref="AE5:AX5"/>
    <mergeCell ref="Y22:AA22"/>
    <mergeCell ref="AJ1:AP1"/>
    <mergeCell ref="AQ1:AX1"/>
    <mergeCell ref="A2:AN2"/>
    <mergeCell ref="AO2:AX2"/>
    <mergeCell ref="A3:F3"/>
    <mergeCell ref="G3:X3"/>
    <mergeCell ref="Y3:AD3"/>
    <mergeCell ref="AE3:AP3"/>
    <mergeCell ref="A19:F25"/>
    <mergeCell ref="AQ3:AX3"/>
    <mergeCell ref="A6:F6"/>
    <mergeCell ref="G6:X6"/>
    <mergeCell ref="Y6:AD6"/>
    <mergeCell ref="AE6:AX6"/>
    <mergeCell ref="A7:F7"/>
    <mergeCell ref="G7:AX7"/>
    <mergeCell ref="A4:F4"/>
    <mergeCell ref="G144:AB144"/>
    <mergeCell ref="AC144:AX144"/>
    <mergeCell ref="L145:X145"/>
    <mergeCell ref="Y145:AB145"/>
    <mergeCell ref="AC145:AG145"/>
    <mergeCell ref="L146:X146"/>
    <mergeCell ref="Y146:AB146"/>
    <mergeCell ref="AC146:AG146"/>
    <mergeCell ref="AH146:AT146"/>
    <mergeCell ref="AU146:AX146"/>
    <mergeCell ref="L148:X148"/>
    <mergeCell ref="AH145:AT145"/>
    <mergeCell ref="AU145:AX145"/>
    <mergeCell ref="G145:K145"/>
    <mergeCell ref="AU150:AX150"/>
    <mergeCell ref="AU147:AX147"/>
    <mergeCell ref="Y148:AB148"/>
    <mergeCell ref="AC148:AG148"/>
    <mergeCell ref="AH148:AT148"/>
    <mergeCell ref="AU148:AX148"/>
    <mergeCell ref="Y149:AB149"/>
    <mergeCell ref="AC149:AG149"/>
    <mergeCell ref="AH149:AT149"/>
    <mergeCell ref="AU149:AX149"/>
    <mergeCell ref="G150:K150"/>
    <mergeCell ref="L150:X150"/>
    <mergeCell ref="Y150:AB150"/>
    <mergeCell ref="AC150:AG150"/>
    <mergeCell ref="AH150:AT150"/>
    <mergeCell ref="G155:K155"/>
    <mergeCell ref="L155:X155"/>
    <mergeCell ref="Y155:AB155"/>
    <mergeCell ref="AC155:AG155"/>
    <mergeCell ref="AH155:AT155"/>
    <mergeCell ref="AU155:AX155"/>
    <mergeCell ref="G151:K151"/>
    <mergeCell ref="L151:X151"/>
    <mergeCell ref="Y151:AB151"/>
    <mergeCell ref="AC151:AG151"/>
    <mergeCell ref="AH151:AT151"/>
    <mergeCell ref="AU151:AX151"/>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6:K156"/>
    <mergeCell ref="L156:X156"/>
    <mergeCell ref="Y156:AB156"/>
    <mergeCell ref="AC156:AG156"/>
    <mergeCell ref="AH156:AT156"/>
    <mergeCell ref="AU156:AX156"/>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AH166:AT166"/>
    <mergeCell ref="AU166:AX166"/>
    <mergeCell ref="G157:K157"/>
    <mergeCell ref="L157:X157"/>
    <mergeCell ref="Y157:AB157"/>
    <mergeCell ref="AC157:AG157"/>
    <mergeCell ref="AH157:AT157"/>
    <mergeCell ref="AU157:AX157"/>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AH169:AT169"/>
    <mergeCell ref="AU169:AX169"/>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7:K167"/>
    <mergeCell ref="L167:X167"/>
    <mergeCell ref="Y167:AB167"/>
    <mergeCell ref="AC167:AG167"/>
    <mergeCell ref="AH167:AT167"/>
    <mergeCell ref="AU167:AX167"/>
    <mergeCell ref="G166:K166"/>
    <mergeCell ref="L166:X166"/>
    <mergeCell ref="Y166:AB166"/>
    <mergeCell ref="AC166:AG166"/>
    <mergeCell ref="AC173:AG173"/>
    <mergeCell ref="AH173:AT173"/>
    <mergeCell ref="AU173:AX173"/>
    <mergeCell ref="AC176:AG176"/>
    <mergeCell ref="AH176:AT176"/>
    <mergeCell ref="AU176:AX176"/>
    <mergeCell ref="G168:K168"/>
    <mergeCell ref="L168:X168"/>
    <mergeCell ref="Y168:AB168"/>
    <mergeCell ref="AC168:AG168"/>
    <mergeCell ref="AH168:AT168"/>
    <mergeCell ref="AU168:AX168"/>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G172:K172"/>
    <mergeCell ref="L172:X172"/>
    <mergeCell ref="Y172:AB172"/>
    <mergeCell ref="AC172:AG172"/>
    <mergeCell ref="AH172:AT172"/>
    <mergeCell ref="AU172:AX172"/>
    <mergeCell ref="Y177:AB177"/>
    <mergeCell ref="AC177:AG177"/>
    <mergeCell ref="AH177:AT177"/>
    <mergeCell ref="AU177:AX177"/>
    <mergeCell ref="AH174:AT174"/>
    <mergeCell ref="AU174:AX174"/>
    <mergeCell ref="G175:K175"/>
    <mergeCell ref="L175:X175"/>
    <mergeCell ref="Y175:AB175"/>
    <mergeCell ref="AC175:AG175"/>
    <mergeCell ref="AH175:AT175"/>
    <mergeCell ref="AU175:AX175"/>
    <mergeCell ref="Y176:AB176"/>
    <mergeCell ref="L177:X177"/>
    <mergeCell ref="G177:K177"/>
    <mergeCell ref="G173:K173"/>
    <mergeCell ref="L173:X173"/>
    <mergeCell ref="Y173:AB173"/>
    <mergeCell ref="AH179:AT179"/>
    <mergeCell ref="AU179:AX179"/>
    <mergeCell ref="A183:B183"/>
    <mergeCell ref="C183:L183"/>
    <mergeCell ref="M183:AJ183"/>
    <mergeCell ref="AK183:AP183"/>
    <mergeCell ref="AQ183:AT183"/>
    <mergeCell ref="AU183:AX183"/>
    <mergeCell ref="L149:X149"/>
    <mergeCell ref="G179:K179"/>
    <mergeCell ref="L179:X179"/>
    <mergeCell ref="Y179:AB179"/>
    <mergeCell ref="AC179:AG179"/>
    <mergeCell ref="G174:K174"/>
    <mergeCell ref="L174:X174"/>
    <mergeCell ref="Y174:AB174"/>
    <mergeCell ref="AC174:AG174"/>
    <mergeCell ref="A144:F179"/>
    <mergeCell ref="L147:X147"/>
    <mergeCell ref="Y147:AB147"/>
    <mergeCell ref="AC147:AG147"/>
    <mergeCell ref="AH147:AT147"/>
    <mergeCell ref="G176:K176"/>
    <mergeCell ref="L176:X176"/>
    <mergeCell ref="G178:K178"/>
    <mergeCell ref="L178:X178"/>
    <mergeCell ref="Y178:AB178"/>
    <mergeCell ref="AC178:AG178"/>
    <mergeCell ref="AH178:AT178"/>
    <mergeCell ref="AU178:AX17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6:B196"/>
    <mergeCell ref="C196:L196"/>
    <mergeCell ref="M196:AJ196"/>
    <mergeCell ref="AK196:AP196"/>
    <mergeCell ref="AQ196:AT196"/>
    <mergeCell ref="AU196:AX196"/>
    <mergeCell ref="C190:L190"/>
    <mergeCell ref="M190:AJ190"/>
    <mergeCell ref="AK190:AP190"/>
    <mergeCell ref="AQ190:AT190"/>
    <mergeCell ref="AU190:AX190"/>
    <mergeCell ref="A190:B190"/>
    <mergeCell ref="AQ191:AT191"/>
    <mergeCell ref="AU191:AX191"/>
    <mergeCell ref="C192:L192"/>
    <mergeCell ref="M192:AJ192"/>
    <mergeCell ref="AK192:AP192"/>
    <mergeCell ref="AQ192:AT192"/>
    <mergeCell ref="A191:B191"/>
    <mergeCell ref="A192:B192"/>
    <mergeCell ref="A193:B193"/>
    <mergeCell ref="C191:L191"/>
    <mergeCell ref="M191:AJ191"/>
    <mergeCell ref="AK191:AP191"/>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4:B204"/>
    <mergeCell ref="C204:L204"/>
    <mergeCell ref="M204:AJ204"/>
    <mergeCell ref="AK204:AP204"/>
    <mergeCell ref="AQ204:AT204"/>
    <mergeCell ref="AU204:AX20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40" max="49" man="1"/>
    <brk id="73" max="49" man="1"/>
    <brk id="142" max="49" man="1"/>
    <brk id="180" max="4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577" t="str">
        <f ca="1">RIGHT(CELL("filename",AQ1),LEN(CELL("filename",AQ1))-FIND("]",CELL("filename",AQ1)))</f>
        <v>192</v>
      </c>
      <c r="AR1" s="577"/>
      <c r="AS1" s="577"/>
      <c r="AT1" s="577"/>
      <c r="AU1" s="577"/>
      <c r="AV1" s="577"/>
      <c r="AW1" s="577"/>
      <c r="AX1" s="577"/>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83" t="s">
        <v>821</v>
      </c>
      <c r="H3" s="579"/>
      <c r="I3" s="579"/>
      <c r="J3" s="579"/>
      <c r="K3" s="579"/>
      <c r="L3" s="579"/>
      <c r="M3" s="579"/>
      <c r="N3" s="579"/>
      <c r="O3" s="579"/>
      <c r="P3" s="579"/>
      <c r="Q3" s="579"/>
      <c r="R3" s="579"/>
      <c r="S3" s="579"/>
      <c r="T3" s="579"/>
      <c r="U3" s="579"/>
      <c r="V3" s="579"/>
      <c r="W3" s="579"/>
      <c r="X3" s="579"/>
      <c r="Y3" s="80" t="s">
        <v>176</v>
      </c>
      <c r="Z3" s="580"/>
      <c r="AA3" s="580"/>
      <c r="AB3" s="580"/>
      <c r="AC3" s="580"/>
      <c r="AD3" s="581"/>
      <c r="AE3" s="580" t="s">
        <v>6</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1458" t="s">
        <v>820</v>
      </c>
      <c r="H4" s="568"/>
      <c r="I4" s="568"/>
      <c r="J4" s="568"/>
      <c r="K4" s="568"/>
      <c r="L4" s="568"/>
      <c r="M4" s="568"/>
      <c r="N4" s="568"/>
      <c r="O4" s="568"/>
      <c r="P4" s="568"/>
      <c r="Q4" s="568"/>
      <c r="R4" s="568"/>
      <c r="S4" s="568"/>
      <c r="T4" s="568"/>
      <c r="U4" s="568"/>
      <c r="V4" s="243"/>
      <c r="W4" s="243"/>
      <c r="X4" s="243"/>
      <c r="Y4" s="110" t="s">
        <v>10</v>
      </c>
      <c r="Z4" s="569"/>
      <c r="AA4" s="569"/>
      <c r="AB4" s="569"/>
      <c r="AC4" s="569"/>
      <c r="AD4" s="570"/>
      <c r="AE4" s="569" t="s">
        <v>174</v>
      </c>
      <c r="AF4" s="569"/>
      <c r="AG4" s="569"/>
      <c r="AH4" s="569"/>
      <c r="AI4" s="569"/>
      <c r="AJ4" s="569"/>
      <c r="AK4" s="569"/>
      <c r="AL4" s="569"/>
      <c r="AM4" s="569"/>
      <c r="AN4" s="569"/>
      <c r="AO4" s="569"/>
      <c r="AP4" s="570"/>
      <c r="AQ4" s="571" t="s">
        <v>173</v>
      </c>
      <c r="AR4" s="572"/>
      <c r="AS4" s="572"/>
      <c r="AT4" s="572"/>
      <c r="AU4" s="572"/>
      <c r="AV4" s="572"/>
      <c r="AW4" s="572"/>
      <c r="AX4" s="573"/>
    </row>
    <row r="5" spans="1:50" ht="30" customHeight="1" x14ac:dyDescent="0.15">
      <c r="A5" s="118" t="s">
        <v>13</v>
      </c>
      <c r="B5" s="119"/>
      <c r="C5" s="119"/>
      <c r="D5" s="119"/>
      <c r="E5" s="119"/>
      <c r="F5" s="119"/>
      <c r="G5" s="574" t="s">
        <v>172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5" t="s">
        <v>171</v>
      </c>
      <c r="AF5" s="575"/>
      <c r="AG5" s="575"/>
      <c r="AH5" s="575"/>
      <c r="AI5" s="575"/>
      <c r="AJ5" s="575"/>
      <c r="AK5" s="575"/>
      <c r="AL5" s="575"/>
      <c r="AM5" s="575"/>
      <c r="AN5" s="575"/>
      <c r="AO5" s="575"/>
      <c r="AP5" s="575"/>
      <c r="AQ5" s="1293"/>
      <c r="AR5" s="1293"/>
      <c r="AS5" s="1293"/>
      <c r="AT5" s="1293"/>
      <c r="AU5" s="1293"/>
      <c r="AV5" s="1293"/>
      <c r="AW5" s="1293"/>
      <c r="AX5" s="1295"/>
    </row>
    <row r="6" spans="1:50" ht="39.950000000000003" customHeight="1" x14ac:dyDescent="0.15">
      <c r="A6" s="87" t="s">
        <v>17</v>
      </c>
      <c r="B6" s="88"/>
      <c r="C6" s="88"/>
      <c r="D6" s="88"/>
      <c r="E6" s="88"/>
      <c r="F6" s="88"/>
      <c r="G6" s="1740" t="s">
        <v>170</v>
      </c>
      <c r="H6" s="558"/>
      <c r="I6" s="558"/>
      <c r="J6" s="558"/>
      <c r="K6" s="558"/>
      <c r="L6" s="558"/>
      <c r="M6" s="558"/>
      <c r="N6" s="558"/>
      <c r="O6" s="558"/>
      <c r="P6" s="558"/>
      <c r="Q6" s="558"/>
      <c r="R6" s="558"/>
      <c r="S6" s="558"/>
      <c r="T6" s="558"/>
      <c r="U6" s="558"/>
      <c r="V6" s="559"/>
      <c r="W6" s="559"/>
      <c r="X6" s="559"/>
      <c r="Y6" s="93" t="s">
        <v>169</v>
      </c>
      <c r="Z6" s="243"/>
      <c r="AA6" s="243"/>
      <c r="AB6" s="243"/>
      <c r="AC6" s="243"/>
      <c r="AD6" s="259"/>
      <c r="AE6" s="96" t="s">
        <v>819</v>
      </c>
      <c r="AF6" s="560"/>
      <c r="AG6" s="560"/>
      <c r="AH6" s="560"/>
      <c r="AI6" s="560"/>
      <c r="AJ6" s="560"/>
      <c r="AK6" s="560"/>
      <c r="AL6" s="560"/>
      <c r="AM6" s="560"/>
      <c r="AN6" s="560"/>
      <c r="AO6" s="560"/>
      <c r="AP6" s="560"/>
      <c r="AQ6" s="560"/>
      <c r="AR6" s="560"/>
      <c r="AS6" s="560"/>
      <c r="AT6" s="560"/>
      <c r="AU6" s="560"/>
      <c r="AV6" s="560"/>
      <c r="AW6" s="560"/>
      <c r="AX6" s="561"/>
    </row>
    <row r="7" spans="1:50" ht="103.7" customHeight="1" x14ac:dyDescent="0.15">
      <c r="A7" s="99" t="s">
        <v>21</v>
      </c>
      <c r="B7" s="100"/>
      <c r="C7" s="100"/>
      <c r="D7" s="100"/>
      <c r="E7" s="100"/>
      <c r="F7" s="100"/>
      <c r="G7" s="130" t="s">
        <v>818</v>
      </c>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2"/>
    </row>
    <row r="8" spans="1:50" ht="137.25" customHeight="1" x14ac:dyDescent="0.15">
      <c r="A8" s="99" t="s">
        <v>23</v>
      </c>
      <c r="B8" s="100"/>
      <c r="C8" s="100"/>
      <c r="D8" s="100"/>
      <c r="E8" s="100"/>
      <c r="F8" s="100"/>
      <c r="G8" s="130" t="s">
        <v>817</v>
      </c>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2"/>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563">
        <v>67</v>
      </c>
      <c r="Q11" s="563"/>
      <c r="R11" s="563"/>
      <c r="S11" s="563"/>
      <c r="T11" s="563"/>
      <c r="U11" s="563"/>
      <c r="V11" s="563"/>
      <c r="W11" s="563">
        <v>53</v>
      </c>
      <c r="X11" s="563"/>
      <c r="Y11" s="563"/>
      <c r="Z11" s="563"/>
      <c r="AA11" s="563"/>
      <c r="AB11" s="563"/>
      <c r="AC11" s="563"/>
      <c r="AD11" s="563">
        <v>53</v>
      </c>
      <c r="AE11" s="563"/>
      <c r="AF11" s="563"/>
      <c r="AG11" s="563"/>
      <c r="AH11" s="563"/>
      <c r="AI11" s="563"/>
      <c r="AJ11" s="563"/>
      <c r="AK11" s="563">
        <v>53</v>
      </c>
      <c r="AL11" s="563"/>
      <c r="AM11" s="563"/>
      <c r="AN11" s="563"/>
      <c r="AO11" s="563"/>
      <c r="AP11" s="563"/>
      <c r="AQ11" s="1741"/>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2" t="s">
        <v>163</v>
      </c>
      <c r="Q12" s="552"/>
      <c r="R12" s="552"/>
      <c r="S12" s="552"/>
      <c r="T12" s="552"/>
      <c r="U12" s="552"/>
      <c r="V12" s="552"/>
      <c r="W12" s="552" t="s">
        <v>163</v>
      </c>
      <c r="X12" s="552"/>
      <c r="Y12" s="552"/>
      <c r="Z12" s="552"/>
      <c r="AA12" s="552"/>
      <c r="AB12" s="552"/>
      <c r="AC12" s="552"/>
      <c r="AD12" s="552" t="s">
        <v>163</v>
      </c>
      <c r="AE12" s="552"/>
      <c r="AF12" s="552"/>
      <c r="AG12" s="552"/>
      <c r="AH12" s="552"/>
      <c r="AI12" s="552"/>
      <c r="AJ12" s="552"/>
      <c r="AK12" s="552" t="s">
        <v>163</v>
      </c>
      <c r="AL12" s="552"/>
      <c r="AM12" s="552"/>
      <c r="AN12" s="552"/>
      <c r="AO12" s="552"/>
      <c r="AP12" s="552"/>
      <c r="AQ12" s="552"/>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163</v>
      </c>
      <c r="Q13" s="546"/>
      <c r="R13" s="546"/>
      <c r="S13" s="546"/>
      <c r="T13" s="546"/>
      <c r="U13" s="546"/>
      <c r="V13" s="548"/>
      <c r="W13" s="545" t="s">
        <v>163</v>
      </c>
      <c r="X13" s="546"/>
      <c r="Y13" s="546"/>
      <c r="Z13" s="546"/>
      <c r="AA13" s="546"/>
      <c r="AB13" s="546"/>
      <c r="AC13" s="548"/>
      <c r="AD13" s="545" t="s">
        <v>163</v>
      </c>
      <c r="AE13" s="546"/>
      <c r="AF13" s="546"/>
      <c r="AG13" s="546"/>
      <c r="AH13" s="546"/>
      <c r="AI13" s="546"/>
      <c r="AJ13" s="548"/>
      <c r="AK13" s="545" t="s">
        <v>163</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163</v>
      </c>
      <c r="Q14" s="546"/>
      <c r="R14" s="546"/>
      <c r="S14" s="546"/>
      <c r="T14" s="546"/>
      <c r="U14" s="546"/>
      <c r="V14" s="548"/>
      <c r="W14" s="545" t="s">
        <v>163</v>
      </c>
      <c r="X14" s="546"/>
      <c r="Y14" s="546"/>
      <c r="Z14" s="546"/>
      <c r="AA14" s="546"/>
      <c r="AB14" s="546"/>
      <c r="AC14" s="548"/>
      <c r="AD14" s="545" t="s">
        <v>163</v>
      </c>
      <c r="AE14" s="546"/>
      <c r="AF14" s="546"/>
      <c r="AG14" s="546"/>
      <c r="AH14" s="546"/>
      <c r="AI14" s="546"/>
      <c r="AJ14" s="548"/>
      <c r="AK14" s="545" t="s">
        <v>163</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163</v>
      </c>
      <c r="Q15" s="553"/>
      <c r="R15" s="553"/>
      <c r="S15" s="553"/>
      <c r="T15" s="553"/>
      <c r="U15" s="553"/>
      <c r="V15" s="553"/>
      <c r="W15" s="553" t="s">
        <v>163</v>
      </c>
      <c r="X15" s="553"/>
      <c r="Y15" s="553"/>
      <c r="Z15" s="553"/>
      <c r="AA15" s="553"/>
      <c r="AB15" s="553"/>
      <c r="AC15" s="553"/>
      <c r="AD15" s="553" t="s">
        <v>163</v>
      </c>
      <c r="AE15" s="553"/>
      <c r="AF15" s="553"/>
      <c r="AG15" s="553"/>
      <c r="AH15" s="553"/>
      <c r="AI15" s="553"/>
      <c r="AJ15" s="553"/>
      <c r="AK15" s="553" t="s">
        <v>163</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1737">
        <v>67</v>
      </c>
      <c r="Q16" s="1738"/>
      <c r="R16" s="1738"/>
      <c r="S16" s="1738"/>
      <c r="T16" s="1738"/>
      <c r="U16" s="1738"/>
      <c r="V16" s="1739"/>
      <c r="W16" s="1737">
        <v>53</v>
      </c>
      <c r="X16" s="1738"/>
      <c r="Y16" s="1738"/>
      <c r="Z16" s="1738"/>
      <c r="AA16" s="1738"/>
      <c r="AB16" s="1738"/>
      <c r="AC16" s="1739"/>
      <c r="AD16" s="556">
        <v>53</v>
      </c>
      <c r="AE16" s="556"/>
      <c r="AF16" s="556"/>
      <c r="AG16" s="556"/>
      <c r="AH16" s="556"/>
      <c r="AI16" s="556"/>
      <c r="AJ16" s="556"/>
      <c r="AK16" s="556">
        <v>53</v>
      </c>
      <c r="AL16" s="556"/>
      <c r="AM16" s="556"/>
      <c r="AN16" s="556"/>
      <c r="AO16" s="556"/>
      <c r="AP16" s="556"/>
      <c r="AQ16" s="556"/>
      <c r="AR16" s="909"/>
      <c r="AS16" s="500"/>
      <c r="AT16" s="500"/>
      <c r="AU16" s="500"/>
      <c r="AV16" s="500"/>
      <c r="AW16" s="500"/>
      <c r="AX16" s="965"/>
    </row>
    <row r="17" spans="1:55" ht="24.75" customHeight="1" x14ac:dyDescent="0.15">
      <c r="A17" s="136"/>
      <c r="B17" s="137"/>
      <c r="C17" s="137"/>
      <c r="D17" s="137"/>
      <c r="E17" s="137"/>
      <c r="F17" s="138"/>
      <c r="G17" s="182" t="s">
        <v>41</v>
      </c>
      <c r="H17" s="183"/>
      <c r="I17" s="183"/>
      <c r="J17" s="183"/>
      <c r="K17" s="183"/>
      <c r="L17" s="183"/>
      <c r="M17" s="183"/>
      <c r="N17" s="183"/>
      <c r="O17" s="183"/>
      <c r="P17" s="541">
        <v>67</v>
      </c>
      <c r="Q17" s="541"/>
      <c r="R17" s="541"/>
      <c r="S17" s="541"/>
      <c r="T17" s="541"/>
      <c r="U17" s="541"/>
      <c r="V17" s="541"/>
      <c r="W17" s="541">
        <v>53</v>
      </c>
      <c r="X17" s="541"/>
      <c r="Y17" s="541"/>
      <c r="Z17" s="541"/>
      <c r="AA17" s="541"/>
      <c r="AB17" s="541"/>
      <c r="AC17" s="541"/>
      <c r="AD17" s="541">
        <v>53</v>
      </c>
      <c r="AE17" s="541"/>
      <c r="AF17" s="541"/>
      <c r="AG17" s="541"/>
      <c r="AH17" s="541"/>
      <c r="AI17" s="541"/>
      <c r="AJ17" s="541"/>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544">
        <v>1</v>
      </c>
      <c r="Q18" s="225"/>
      <c r="R18" s="225"/>
      <c r="S18" s="225"/>
      <c r="T18" s="225"/>
      <c r="U18" s="225"/>
      <c r="V18" s="225"/>
      <c r="W18" s="544">
        <v>1</v>
      </c>
      <c r="X18" s="225"/>
      <c r="Y18" s="225"/>
      <c r="Z18" s="225"/>
      <c r="AA18" s="225"/>
      <c r="AB18" s="225"/>
      <c r="AC18" s="225"/>
      <c r="AD18" s="544">
        <v>1</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202" t="s">
        <v>816</v>
      </c>
      <c r="H20" s="203"/>
      <c r="I20" s="203"/>
      <c r="J20" s="203"/>
      <c r="K20" s="203"/>
      <c r="L20" s="203"/>
      <c r="M20" s="203"/>
      <c r="N20" s="203"/>
      <c r="O20" s="203"/>
      <c r="P20" s="203"/>
      <c r="Q20" s="203"/>
      <c r="R20" s="203"/>
      <c r="S20" s="203"/>
      <c r="T20" s="203"/>
      <c r="U20" s="203"/>
      <c r="V20" s="203"/>
      <c r="W20" s="203"/>
      <c r="X20" s="204"/>
      <c r="Y20" s="211" t="s">
        <v>48</v>
      </c>
      <c r="Z20" s="212"/>
      <c r="AA20" s="213"/>
      <c r="AB20" s="1730" t="s">
        <v>815</v>
      </c>
      <c r="AC20" s="1731"/>
      <c r="AD20" s="1732"/>
      <c r="AE20" s="529" t="s">
        <v>159</v>
      </c>
      <c r="AF20" s="217"/>
      <c r="AG20" s="217"/>
      <c r="AH20" s="217"/>
      <c r="AI20" s="217"/>
      <c r="AJ20" s="529" t="s">
        <v>814</v>
      </c>
      <c r="AK20" s="217"/>
      <c r="AL20" s="217"/>
      <c r="AM20" s="217"/>
      <c r="AN20" s="217"/>
      <c r="AO20" s="529" t="s">
        <v>813</v>
      </c>
      <c r="AP20" s="217"/>
      <c r="AQ20" s="217"/>
      <c r="AR20" s="217"/>
      <c r="AS20" s="217"/>
      <c r="AT20" s="220"/>
      <c r="AU20" s="220"/>
      <c r="AV20" s="220"/>
      <c r="AW20" s="220"/>
      <c r="AX20" s="221"/>
    </row>
    <row r="21" spans="1:55" ht="23.65" customHeight="1" x14ac:dyDescent="0.15">
      <c r="A21" s="191"/>
      <c r="B21" s="192"/>
      <c r="C21" s="192"/>
      <c r="D21" s="192"/>
      <c r="E21" s="192"/>
      <c r="F21" s="193"/>
      <c r="G21" s="205"/>
      <c r="H21" s="206"/>
      <c r="I21" s="206"/>
      <c r="J21" s="206"/>
      <c r="K21" s="206"/>
      <c r="L21" s="206"/>
      <c r="M21" s="206"/>
      <c r="N21" s="206"/>
      <c r="O21" s="206"/>
      <c r="P21" s="206"/>
      <c r="Q21" s="206"/>
      <c r="R21" s="206"/>
      <c r="S21" s="206"/>
      <c r="T21" s="206"/>
      <c r="U21" s="206"/>
      <c r="V21" s="206"/>
      <c r="W21" s="206"/>
      <c r="X21" s="207"/>
      <c r="Y21" s="144" t="s">
        <v>52</v>
      </c>
      <c r="Z21" s="145"/>
      <c r="AA21" s="146"/>
      <c r="AB21" s="1733"/>
      <c r="AC21" s="1734"/>
      <c r="AD21" s="1735"/>
      <c r="AE21" s="199" t="s">
        <v>333</v>
      </c>
      <c r="AF21" s="199"/>
      <c r="AG21" s="199"/>
      <c r="AH21" s="199"/>
      <c r="AI21" s="199"/>
      <c r="AJ21" s="199" t="s">
        <v>333</v>
      </c>
      <c r="AK21" s="199"/>
      <c r="AL21" s="199"/>
      <c r="AM21" s="199"/>
      <c r="AN21" s="199"/>
      <c r="AO21" s="530" t="s">
        <v>812</v>
      </c>
      <c r="AP21" s="531"/>
      <c r="AQ21" s="531"/>
      <c r="AR21" s="531"/>
      <c r="AS21" s="531"/>
      <c r="AT21" s="530" t="s">
        <v>811</v>
      </c>
      <c r="AU21" s="531"/>
      <c r="AV21" s="531"/>
      <c r="AW21" s="531"/>
      <c r="AX21" s="532"/>
    </row>
    <row r="22" spans="1:55" ht="32.25" customHeight="1" x14ac:dyDescent="0.15">
      <c r="A22" s="191"/>
      <c r="B22" s="192"/>
      <c r="C22" s="192"/>
      <c r="D22" s="192"/>
      <c r="E22" s="192"/>
      <c r="F22" s="193"/>
      <c r="G22" s="208"/>
      <c r="H22" s="209"/>
      <c r="I22" s="209"/>
      <c r="J22" s="209"/>
      <c r="K22" s="209"/>
      <c r="L22" s="209"/>
      <c r="M22" s="209"/>
      <c r="N22" s="209"/>
      <c r="O22" s="209"/>
      <c r="P22" s="209"/>
      <c r="Q22" s="209"/>
      <c r="R22" s="209"/>
      <c r="S22" s="209"/>
      <c r="T22" s="209"/>
      <c r="U22" s="209"/>
      <c r="V22" s="209"/>
      <c r="W22" s="209"/>
      <c r="X22" s="210"/>
      <c r="Y22" s="144" t="s">
        <v>55</v>
      </c>
      <c r="Z22" s="145"/>
      <c r="AA22" s="146"/>
      <c r="AB22" s="229" t="s">
        <v>153</v>
      </c>
      <c r="AC22" s="229"/>
      <c r="AD22" s="229"/>
      <c r="AE22" s="1736">
        <v>1</v>
      </c>
      <c r="AF22" s="1736"/>
      <c r="AG22" s="1736"/>
      <c r="AH22" s="1736"/>
      <c r="AI22" s="1736"/>
      <c r="AJ22" s="1736">
        <v>1</v>
      </c>
      <c r="AK22" s="1736"/>
      <c r="AL22" s="1736"/>
      <c r="AM22" s="1736"/>
      <c r="AN22" s="1736"/>
      <c r="AO22" s="1736">
        <v>1</v>
      </c>
      <c r="AP22" s="1736"/>
      <c r="AQ22" s="1736"/>
      <c r="AR22" s="1736"/>
      <c r="AS22" s="1736"/>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202" t="s">
        <v>810</v>
      </c>
      <c r="H24" s="203"/>
      <c r="I24" s="203"/>
      <c r="J24" s="203"/>
      <c r="K24" s="203"/>
      <c r="L24" s="203"/>
      <c r="M24" s="203"/>
      <c r="N24" s="203"/>
      <c r="O24" s="203"/>
      <c r="P24" s="203"/>
      <c r="Q24" s="203"/>
      <c r="R24" s="203"/>
      <c r="S24" s="203"/>
      <c r="T24" s="203"/>
      <c r="U24" s="203"/>
      <c r="V24" s="203"/>
      <c r="W24" s="203"/>
      <c r="X24" s="204"/>
      <c r="Y24" s="238" t="s">
        <v>62</v>
      </c>
      <c r="Z24" s="239"/>
      <c r="AA24" s="240"/>
      <c r="AB24" s="901" t="s">
        <v>809</v>
      </c>
      <c r="AC24" s="1725"/>
      <c r="AD24" s="1726"/>
      <c r="AE24" s="229">
        <v>8</v>
      </c>
      <c r="AF24" s="229"/>
      <c r="AG24" s="229"/>
      <c r="AH24" s="229"/>
      <c r="AI24" s="229"/>
      <c r="AJ24" s="217">
        <v>6</v>
      </c>
      <c r="AK24" s="217"/>
      <c r="AL24" s="217"/>
      <c r="AM24" s="217"/>
      <c r="AN24" s="217"/>
      <c r="AO24" s="217">
        <v>5</v>
      </c>
      <c r="AP24" s="217"/>
      <c r="AQ24" s="217"/>
      <c r="AR24" s="217"/>
      <c r="AS24" s="217"/>
      <c r="AT24" s="242" t="s">
        <v>150</v>
      </c>
      <c r="AU24" s="243"/>
      <c r="AV24" s="243"/>
      <c r="AW24" s="243"/>
      <c r="AX24" s="244"/>
      <c r="AY24" s="3"/>
      <c r="AZ24" s="2"/>
      <c r="BA24" s="2"/>
      <c r="BB24" s="2"/>
      <c r="BC24" s="2"/>
    </row>
    <row r="25" spans="1:55" ht="32.25" customHeight="1" x14ac:dyDescent="0.15">
      <c r="A25" s="251"/>
      <c r="B25" s="252"/>
      <c r="C25" s="252"/>
      <c r="D25" s="252"/>
      <c r="E25" s="252"/>
      <c r="F25" s="253"/>
      <c r="G25" s="208"/>
      <c r="H25" s="209"/>
      <c r="I25" s="209"/>
      <c r="J25" s="209"/>
      <c r="K25" s="209"/>
      <c r="L25" s="209"/>
      <c r="M25" s="209"/>
      <c r="N25" s="209"/>
      <c r="O25" s="209"/>
      <c r="P25" s="209"/>
      <c r="Q25" s="209"/>
      <c r="R25" s="209"/>
      <c r="S25" s="209"/>
      <c r="T25" s="209"/>
      <c r="U25" s="209"/>
      <c r="V25" s="209"/>
      <c r="W25" s="209"/>
      <c r="X25" s="210"/>
      <c r="Y25" s="256" t="s">
        <v>149</v>
      </c>
      <c r="Z25" s="257"/>
      <c r="AA25" s="258"/>
      <c r="AB25" s="1727"/>
      <c r="AC25" s="1728"/>
      <c r="AD25" s="1729"/>
      <c r="AE25" s="242">
        <v>7</v>
      </c>
      <c r="AF25" s="243"/>
      <c r="AG25" s="243"/>
      <c r="AH25" s="243"/>
      <c r="AI25" s="259"/>
      <c r="AJ25" s="260">
        <v>6</v>
      </c>
      <c r="AK25" s="261"/>
      <c r="AL25" s="261"/>
      <c r="AM25" s="261"/>
      <c r="AN25" s="262"/>
      <c r="AO25" s="260">
        <v>8</v>
      </c>
      <c r="AP25" s="261"/>
      <c r="AQ25" s="261"/>
      <c r="AR25" s="261"/>
      <c r="AS25" s="262"/>
      <c r="AT25" s="260">
        <v>7</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267" t="s">
        <v>808</v>
      </c>
      <c r="H27" s="267"/>
      <c r="I27" s="267"/>
      <c r="J27" s="267"/>
      <c r="K27" s="267"/>
      <c r="L27" s="267"/>
      <c r="M27" s="267"/>
      <c r="N27" s="267"/>
      <c r="O27" s="267"/>
      <c r="P27" s="267"/>
      <c r="Q27" s="267"/>
      <c r="R27" s="267"/>
      <c r="S27" s="267"/>
      <c r="T27" s="267"/>
      <c r="U27" s="267"/>
      <c r="V27" s="267"/>
      <c r="W27" s="267"/>
      <c r="X27" s="267"/>
      <c r="Y27" s="269" t="s">
        <v>66</v>
      </c>
      <c r="Z27" s="270"/>
      <c r="AA27" s="271"/>
      <c r="AB27" s="623" t="s">
        <v>807</v>
      </c>
      <c r="AC27" s="273"/>
      <c r="AD27" s="274"/>
      <c r="AE27" s="519">
        <f>ROUNDDOWN(67000000/AE24,0)</f>
        <v>8375000</v>
      </c>
      <c r="AF27" s="519"/>
      <c r="AG27" s="519"/>
      <c r="AH27" s="519"/>
      <c r="AI27" s="519"/>
      <c r="AJ27" s="519">
        <f>ROUNDDOWN(53000000/AJ24,0)</f>
        <v>8833333</v>
      </c>
      <c r="AK27" s="519"/>
      <c r="AL27" s="519"/>
      <c r="AM27" s="519"/>
      <c r="AN27" s="519"/>
      <c r="AO27" s="519">
        <f>ROUNDDOWN(53000000/AO24,0)</f>
        <v>10600000</v>
      </c>
      <c r="AP27" s="519"/>
      <c r="AQ27" s="519"/>
      <c r="AR27" s="519"/>
      <c r="AS27" s="519"/>
      <c r="AT27" s="520">
        <f>ROUNDDOWN(53000000/AT25,0)</f>
        <v>7571428</v>
      </c>
      <c r="AU27" s="520"/>
      <c r="AV27" s="520"/>
      <c r="AW27" s="520"/>
      <c r="AX27" s="521"/>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272" t="s">
        <v>146</v>
      </c>
      <c r="AC28" s="273"/>
      <c r="AD28" s="274"/>
      <c r="AE28" s="1722" t="s">
        <v>806</v>
      </c>
      <c r="AF28" s="1723"/>
      <c r="AG28" s="1723"/>
      <c r="AH28" s="1723"/>
      <c r="AI28" s="1724"/>
      <c r="AJ28" s="1722" t="s">
        <v>806</v>
      </c>
      <c r="AK28" s="1723"/>
      <c r="AL28" s="1723"/>
      <c r="AM28" s="1723"/>
      <c r="AN28" s="1724"/>
      <c r="AO28" s="1722" t="s">
        <v>806</v>
      </c>
      <c r="AP28" s="1723"/>
      <c r="AQ28" s="1723"/>
      <c r="AR28" s="1723"/>
      <c r="AS28" s="1724"/>
      <c r="AT28" s="1722" t="s">
        <v>806</v>
      </c>
      <c r="AU28" s="1723"/>
      <c r="AV28" s="1723"/>
      <c r="AW28" s="1723"/>
      <c r="AX28" s="1724"/>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516" t="s">
        <v>81</v>
      </c>
      <c r="D30" s="496"/>
      <c r="E30" s="496"/>
      <c r="F30" s="496"/>
      <c r="G30" s="496"/>
      <c r="H30" s="496"/>
      <c r="I30" s="496"/>
      <c r="J30" s="496"/>
      <c r="K30" s="517"/>
      <c r="L30" s="518">
        <v>53</v>
      </c>
      <c r="M30" s="518"/>
      <c r="N30" s="518"/>
      <c r="O30" s="518"/>
      <c r="P30" s="518"/>
      <c r="Q30" s="518"/>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501"/>
      <c r="M31" s="501"/>
      <c r="N31" s="501"/>
      <c r="O31" s="501"/>
      <c r="P31" s="501"/>
      <c r="Q31" s="501"/>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501"/>
      <c r="M32" s="501"/>
      <c r="N32" s="501"/>
      <c r="O32" s="501"/>
      <c r="P32" s="501"/>
      <c r="Q32" s="501"/>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501"/>
      <c r="M33" s="501"/>
      <c r="N33" s="501"/>
      <c r="O33" s="501"/>
      <c r="P33" s="501"/>
      <c r="Q33" s="501"/>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501"/>
      <c r="M34" s="501"/>
      <c r="N34" s="501"/>
      <c r="O34" s="501"/>
      <c r="P34" s="501"/>
      <c r="Q34" s="501"/>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502"/>
      <c r="M35" s="503"/>
      <c r="N35" s="503"/>
      <c r="O35" s="503"/>
      <c r="P35" s="503"/>
      <c r="Q35" s="504"/>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505">
        <v>53</v>
      </c>
      <c r="M36" s="506"/>
      <c r="N36" s="506"/>
      <c r="O36" s="506"/>
      <c r="P36" s="506"/>
      <c r="Q36" s="50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508" t="s">
        <v>127</v>
      </c>
      <c r="AE40" s="509"/>
      <c r="AF40" s="510"/>
      <c r="AG40" s="1721" t="s">
        <v>805</v>
      </c>
      <c r="AH40" s="512"/>
      <c r="AI40" s="512"/>
      <c r="AJ40" s="512"/>
      <c r="AK40" s="512"/>
      <c r="AL40" s="512"/>
      <c r="AM40" s="512"/>
      <c r="AN40" s="512"/>
      <c r="AO40" s="512"/>
      <c r="AP40" s="512"/>
      <c r="AQ40" s="512"/>
      <c r="AR40" s="512"/>
      <c r="AS40" s="512"/>
      <c r="AT40" s="512"/>
      <c r="AU40" s="512"/>
      <c r="AV40" s="512"/>
      <c r="AW40" s="512"/>
      <c r="AX40" s="513"/>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493" t="s">
        <v>127</v>
      </c>
      <c r="AE41" s="494"/>
      <c r="AF41" s="494"/>
      <c r="AG41" s="489"/>
      <c r="AH41" s="206"/>
      <c r="AI41" s="206"/>
      <c r="AJ41" s="206"/>
      <c r="AK41" s="206"/>
      <c r="AL41" s="206"/>
      <c r="AM41" s="206"/>
      <c r="AN41" s="206"/>
      <c r="AO41" s="206"/>
      <c r="AP41" s="206"/>
      <c r="AQ41" s="206"/>
      <c r="AR41" s="206"/>
      <c r="AS41" s="206"/>
      <c r="AT41" s="206"/>
      <c r="AU41" s="206"/>
      <c r="AV41" s="206"/>
      <c r="AW41" s="206"/>
      <c r="AX41" s="490"/>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514" t="s">
        <v>127</v>
      </c>
      <c r="AE42" s="515"/>
      <c r="AF42" s="515"/>
      <c r="AG42" s="491"/>
      <c r="AH42" s="209"/>
      <c r="AI42" s="209"/>
      <c r="AJ42" s="209"/>
      <c r="AK42" s="209"/>
      <c r="AL42" s="209"/>
      <c r="AM42" s="209"/>
      <c r="AN42" s="209"/>
      <c r="AO42" s="209"/>
      <c r="AP42" s="209"/>
      <c r="AQ42" s="209"/>
      <c r="AR42" s="209"/>
      <c r="AS42" s="209"/>
      <c r="AT42" s="209"/>
      <c r="AU42" s="209"/>
      <c r="AV42" s="209"/>
      <c r="AW42" s="209"/>
      <c r="AX42" s="492"/>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495" t="s">
        <v>127</v>
      </c>
      <c r="AE43" s="496"/>
      <c r="AF43" s="496"/>
      <c r="AG43" s="1712" t="s">
        <v>804</v>
      </c>
      <c r="AH43" s="1713"/>
      <c r="AI43" s="1713"/>
      <c r="AJ43" s="1713"/>
      <c r="AK43" s="1713"/>
      <c r="AL43" s="1713"/>
      <c r="AM43" s="1713"/>
      <c r="AN43" s="1713"/>
      <c r="AO43" s="1713"/>
      <c r="AP43" s="1713"/>
      <c r="AQ43" s="1713"/>
      <c r="AR43" s="1713"/>
      <c r="AS43" s="1713"/>
      <c r="AT43" s="1713"/>
      <c r="AU43" s="1713"/>
      <c r="AV43" s="1713"/>
      <c r="AW43" s="1713"/>
      <c r="AX43" s="1714"/>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497" t="s">
        <v>126</v>
      </c>
      <c r="AE44" s="498"/>
      <c r="AF44" s="498"/>
      <c r="AG44" s="1715"/>
      <c r="AH44" s="1716"/>
      <c r="AI44" s="1716"/>
      <c r="AJ44" s="1716"/>
      <c r="AK44" s="1716"/>
      <c r="AL44" s="1716"/>
      <c r="AM44" s="1716"/>
      <c r="AN44" s="1716"/>
      <c r="AO44" s="1716"/>
      <c r="AP44" s="1716"/>
      <c r="AQ44" s="1716"/>
      <c r="AR44" s="1716"/>
      <c r="AS44" s="1716"/>
      <c r="AT44" s="1716"/>
      <c r="AU44" s="1716"/>
      <c r="AV44" s="1716"/>
      <c r="AW44" s="1716"/>
      <c r="AX44" s="1717"/>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497" t="s">
        <v>127</v>
      </c>
      <c r="AE45" s="498"/>
      <c r="AF45" s="498"/>
      <c r="AG45" s="1715"/>
      <c r="AH45" s="1716"/>
      <c r="AI45" s="1716"/>
      <c r="AJ45" s="1716"/>
      <c r="AK45" s="1716"/>
      <c r="AL45" s="1716"/>
      <c r="AM45" s="1716"/>
      <c r="AN45" s="1716"/>
      <c r="AO45" s="1716"/>
      <c r="AP45" s="1716"/>
      <c r="AQ45" s="1716"/>
      <c r="AR45" s="1716"/>
      <c r="AS45" s="1716"/>
      <c r="AT45" s="1716"/>
      <c r="AU45" s="1716"/>
      <c r="AV45" s="1716"/>
      <c r="AW45" s="1716"/>
      <c r="AX45" s="1717"/>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497" t="s">
        <v>126</v>
      </c>
      <c r="AE46" s="498"/>
      <c r="AF46" s="498"/>
      <c r="AG46" s="1715"/>
      <c r="AH46" s="1716"/>
      <c r="AI46" s="1716"/>
      <c r="AJ46" s="1716"/>
      <c r="AK46" s="1716"/>
      <c r="AL46" s="1716"/>
      <c r="AM46" s="1716"/>
      <c r="AN46" s="1716"/>
      <c r="AO46" s="1716"/>
      <c r="AP46" s="1716"/>
      <c r="AQ46" s="1716"/>
      <c r="AR46" s="1716"/>
      <c r="AS46" s="1716"/>
      <c r="AT46" s="1716"/>
      <c r="AU46" s="1716"/>
      <c r="AV46" s="1716"/>
      <c r="AW46" s="1716"/>
      <c r="AX46" s="1717"/>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497" t="s">
        <v>127</v>
      </c>
      <c r="AE47" s="498"/>
      <c r="AF47" s="498"/>
      <c r="AG47" s="1715"/>
      <c r="AH47" s="1716"/>
      <c r="AI47" s="1716"/>
      <c r="AJ47" s="1716"/>
      <c r="AK47" s="1716"/>
      <c r="AL47" s="1716"/>
      <c r="AM47" s="1716"/>
      <c r="AN47" s="1716"/>
      <c r="AO47" s="1716"/>
      <c r="AP47" s="1716"/>
      <c r="AQ47" s="1716"/>
      <c r="AR47" s="1716"/>
      <c r="AS47" s="1716"/>
      <c r="AT47" s="1716"/>
      <c r="AU47" s="1716"/>
      <c r="AV47" s="1716"/>
      <c r="AW47" s="1716"/>
      <c r="AX47" s="1717"/>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499" t="s">
        <v>126</v>
      </c>
      <c r="AE48" s="500"/>
      <c r="AF48" s="500"/>
      <c r="AG48" s="1718"/>
      <c r="AH48" s="1719"/>
      <c r="AI48" s="1719"/>
      <c r="AJ48" s="1719"/>
      <c r="AK48" s="1719"/>
      <c r="AL48" s="1719"/>
      <c r="AM48" s="1719"/>
      <c r="AN48" s="1719"/>
      <c r="AO48" s="1719"/>
      <c r="AP48" s="1719"/>
      <c r="AQ48" s="1719"/>
      <c r="AR48" s="1719"/>
      <c r="AS48" s="1719"/>
      <c r="AT48" s="1719"/>
      <c r="AU48" s="1719"/>
      <c r="AV48" s="1719"/>
      <c r="AW48" s="1719"/>
      <c r="AX48" s="1720"/>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474" t="s">
        <v>126</v>
      </c>
      <c r="AE49" s="475"/>
      <c r="AF49" s="475"/>
      <c r="AG49" s="1712" t="s">
        <v>803</v>
      </c>
      <c r="AH49" s="203"/>
      <c r="AI49" s="203"/>
      <c r="AJ49" s="203"/>
      <c r="AK49" s="203"/>
      <c r="AL49" s="203"/>
      <c r="AM49" s="203"/>
      <c r="AN49" s="203"/>
      <c r="AO49" s="203"/>
      <c r="AP49" s="203"/>
      <c r="AQ49" s="203"/>
      <c r="AR49" s="203"/>
      <c r="AS49" s="203"/>
      <c r="AT49" s="203"/>
      <c r="AU49" s="203"/>
      <c r="AV49" s="203"/>
      <c r="AW49" s="203"/>
      <c r="AX49" s="488"/>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493" t="s">
        <v>127</v>
      </c>
      <c r="AE50" s="494"/>
      <c r="AF50" s="494"/>
      <c r="AG50" s="489"/>
      <c r="AH50" s="206"/>
      <c r="AI50" s="206"/>
      <c r="AJ50" s="206"/>
      <c r="AK50" s="206"/>
      <c r="AL50" s="206"/>
      <c r="AM50" s="206"/>
      <c r="AN50" s="206"/>
      <c r="AO50" s="206"/>
      <c r="AP50" s="206"/>
      <c r="AQ50" s="206"/>
      <c r="AR50" s="206"/>
      <c r="AS50" s="206"/>
      <c r="AT50" s="206"/>
      <c r="AU50" s="206"/>
      <c r="AV50" s="206"/>
      <c r="AW50" s="206"/>
      <c r="AX50" s="490"/>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493" t="s">
        <v>127</v>
      </c>
      <c r="AE51" s="494"/>
      <c r="AF51" s="494"/>
      <c r="AG51" s="489"/>
      <c r="AH51" s="206"/>
      <c r="AI51" s="206"/>
      <c r="AJ51" s="206"/>
      <c r="AK51" s="206"/>
      <c r="AL51" s="206"/>
      <c r="AM51" s="206"/>
      <c r="AN51" s="206"/>
      <c r="AO51" s="206"/>
      <c r="AP51" s="206"/>
      <c r="AQ51" s="206"/>
      <c r="AR51" s="206"/>
      <c r="AS51" s="206"/>
      <c r="AT51" s="206"/>
      <c r="AU51" s="206"/>
      <c r="AV51" s="206"/>
      <c r="AW51" s="206"/>
      <c r="AX51" s="490"/>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74" t="s">
        <v>126</v>
      </c>
      <c r="AE52" s="475"/>
      <c r="AF52" s="475"/>
      <c r="AG52" s="476"/>
      <c r="AH52" s="477"/>
      <c r="AI52" s="477"/>
      <c r="AJ52" s="477"/>
      <c r="AK52" s="477"/>
      <c r="AL52" s="477"/>
      <c r="AM52" s="477"/>
      <c r="AN52" s="477"/>
      <c r="AO52" s="477"/>
      <c r="AP52" s="477"/>
      <c r="AQ52" s="477"/>
      <c r="AR52" s="477"/>
      <c r="AS52" s="477"/>
      <c r="AT52" s="477"/>
      <c r="AU52" s="477"/>
      <c r="AV52" s="477"/>
      <c r="AW52" s="477"/>
      <c r="AX52" s="478"/>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79"/>
      <c r="AH53" s="480"/>
      <c r="AI53" s="480"/>
      <c r="AJ53" s="480"/>
      <c r="AK53" s="480"/>
      <c r="AL53" s="480"/>
      <c r="AM53" s="480"/>
      <c r="AN53" s="480"/>
      <c r="AO53" s="480"/>
      <c r="AP53" s="480"/>
      <c r="AQ53" s="480"/>
      <c r="AR53" s="480"/>
      <c r="AS53" s="480"/>
      <c r="AT53" s="480"/>
      <c r="AU53" s="480"/>
      <c r="AV53" s="480"/>
      <c r="AW53" s="480"/>
      <c r="AX53" s="481"/>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79"/>
      <c r="AH54" s="480"/>
      <c r="AI54" s="480"/>
      <c r="AJ54" s="480"/>
      <c r="AK54" s="480"/>
      <c r="AL54" s="480"/>
      <c r="AM54" s="480"/>
      <c r="AN54" s="480"/>
      <c r="AO54" s="480"/>
      <c r="AP54" s="480"/>
      <c r="AQ54" s="480"/>
      <c r="AR54" s="480"/>
      <c r="AS54" s="480"/>
      <c r="AT54" s="480"/>
      <c r="AU54" s="480"/>
      <c r="AV54" s="480"/>
      <c r="AW54" s="480"/>
      <c r="AX54" s="481"/>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482"/>
      <c r="AH55" s="483"/>
      <c r="AI55" s="483"/>
      <c r="AJ55" s="483"/>
      <c r="AK55" s="483"/>
      <c r="AL55" s="483"/>
      <c r="AM55" s="483"/>
      <c r="AN55" s="483"/>
      <c r="AO55" s="483"/>
      <c r="AP55" s="483"/>
      <c r="AQ55" s="483"/>
      <c r="AR55" s="483"/>
      <c r="AS55" s="483"/>
      <c r="AT55" s="483"/>
      <c r="AU55" s="483"/>
      <c r="AV55" s="483"/>
      <c r="AW55" s="483"/>
      <c r="AX55" s="484"/>
    </row>
    <row r="56" spans="1:50" ht="57" customHeight="1" x14ac:dyDescent="0.15">
      <c r="A56" s="369" t="s">
        <v>110</v>
      </c>
      <c r="B56" s="410"/>
      <c r="C56" s="413" t="s">
        <v>111</v>
      </c>
      <c r="D56" s="414"/>
      <c r="E56" s="414"/>
      <c r="F56" s="415"/>
      <c r="G56" s="467" t="s">
        <v>124</v>
      </c>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8"/>
    </row>
    <row r="57" spans="1:50" ht="66.75" customHeight="1" thickBot="1" x14ac:dyDescent="0.2">
      <c r="A57" s="411"/>
      <c r="B57" s="412"/>
      <c r="C57" s="419" t="s">
        <v>113</v>
      </c>
      <c r="D57" s="420"/>
      <c r="E57" s="420"/>
      <c r="F57" s="421"/>
      <c r="G57" s="469" t="s">
        <v>123</v>
      </c>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73">
        <v>118</v>
      </c>
      <c r="L67" s="473"/>
      <c r="M67" s="473"/>
      <c r="N67" s="473"/>
      <c r="O67" s="473"/>
      <c r="P67" s="473"/>
      <c r="Q67" s="473"/>
      <c r="R67" s="473"/>
      <c r="S67" s="445" t="s">
        <v>121</v>
      </c>
      <c r="T67" s="449"/>
      <c r="U67" s="449"/>
      <c r="V67" s="449"/>
      <c r="W67" s="449"/>
      <c r="X67" s="449"/>
      <c r="Y67" s="449"/>
      <c r="Z67" s="465"/>
      <c r="AA67" s="485">
        <v>145</v>
      </c>
      <c r="AB67" s="486"/>
      <c r="AC67" s="486"/>
      <c r="AD67" s="486"/>
      <c r="AE67" s="486"/>
      <c r="AF67" s="486"/>
      <c r="AG67" s="486"/>
      <c r="AH67" s="486"/>
      <c r="AI67" s="445" t="s">
        <v>122</v>
      </c>
      <c r="AJ67" s="446"/>
      <c r="AK67" s="446"/>
      <c r="AL67" s="446"/>
      <c r="AM67" s="446"/>
      <c r="AN67" s="446"/>
      <c r="AO67" s="446"/>
      <c r="AP67" s="447"/>
      <c r="AQ67" s="471">
        <v>198</v>
      </c>
      <c r="AR67" s="471"/>
      <c r="AS67" s="471"/>
      <c r="AT67" s="471"/>
      <c r="AU67" s="471"/>
      <c r="AV67" s="471"/>
      <c r="AW67" s="471"/>
      <c r="AX67" s="472"/>
    </row>
  </sheetData>
  <mergeCells count="254">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R16:AX16"/>
    <mergeCell ref="G17:O17"/>
    <mergeCell ref="P17:V17"/>
    <mergeCell ref="W17:AC17"/>
    <mergeCell ref="AD17:AJ17"/>
    <mergeCell ref="AK17:AQ17"/>
    <mergeCell ref="AR17:AX17"/>
    <mergeCell ref="AO19:AS19"/>
    <mergeCell ref="AT19:AX19"/>
    <mergeCell ref="G18:O18"/>
    <mergeCell ref="P18:V18"/>
    <mergeCell ref="W18:AC18"/>
    <mergeCell ref="AD18:AJ18"/>
    <mergeCell ref="AK18:AQ18"/>
    <mergeCell ref="AR18:AX18"/>
    <mergeCell ref="AO21:AS21"/>
    <mergeCell ref="AT21:AX21"/>
    <mergeCell ref="Y22:AA22"/>
    <mergeCell ref="AB22:AD22"/>
    <mergeCell ref="AE22:AI22"/>
    <mergeCell ref="AJ22:AN22"/>
    <mergeCell ref="AO22:AS22"/>
    <mergeCell ref="AT22:AX22"/>
    <mergeCell ref="AO20:AS20"/>
    <mergeCell ref="AT20:AX20"/>
    <mergeCell ref="Y21:AA21"/>
    <mergeCell ref="A19:F22"/>
    <mergeCell ref="G19:X19"/>
    <mergeCell ref="Y19:AA19"/>
    <mergeCell ref="AB19:AD19"/>
    <mergeCell ref="AE19:AI19"/>
    <mergeCell ref="AJ19:AN19"/>
    <mergeCell ref="AE21:AI21"/>
    <mergeCell ref="AE23:AI23"/>
    <mergeCell ref="AJ23:AN23"/>
    <mergeCell ref="G20:X22"/>
    <mergeCell ref="AE20:AI20"/>
    <mergeCell ref="AJ20:AN20"/>
    <mergeCell ref="AJ21:AN21"/>
    <mergeCell ref="Y20:AA20"/>
    <mergeCell ref="AB20:AD21"/>
    <mergeCell ref="AJ26:AN26"/>
    <mergeCell ref="AO26:AS26"/>
    <mergeCell ref="AO23:AS23"/>
    <mergeCell ref="G24:X25"/>
    <mergeCell ref="Y24:AA24"/>
    <mergeCell ref="AB24:AD25"/>
    <mergeCell ref="AE24:AI24"/>
    <mergeCell ref="AJ24:AN24"/>
    <mergeCell ref="AO24:AS24"/>
    <mergeCell ref="Y25:AA25"/>
    <mergeCell ref="AT23:AX23"/>
    <mergeCell ref="AT24:AX24"/>
    <mergeCell ref="AO25:AS25"/>
    <mergeCell ref="AT25:AX25"/>
    <mergeCell ref="AE26:AI26"/>
    <mergeCell ref="AT26:AX26"/>
    <mergeCell ref="AT27:AX27"/>
    <mergeCell ref="A26:F28"/>
    <mergeCell ref="G26:X26"/>
    <mergeCell ref="Y26:AA26"/>
    <mergeCell ref="AB26:AD26"/>
    <mergeCell ref="G23:X23"/>
    <mergeCell ref="Y23:AA23"/>
    <mergeCell ref="AB23:AD23"/>
    <mergeCell ref="Y27:AA27"/>
    <mergeCell ref="AB27:AD27"/>
    <mergeCell ref="A23:F25"/>
    <mergeCell ref="Y28:AA28"/>
    <mergeCell ref="AB28:AD28"/>
    <mergeCell ref="AE25:AI25"/>
    <mergeCell ref="AJ25:AN25"/>
    <mergeCell ref="AE28:AI28"/>
    <mergeCell ref="AJ28:AN28"/>
    <mergeCell ref="AO28:AS28"/>
    <mergeCell ref="C34:K34"/>
    <mergeCell ref="L34:Q34"/>
    <mergeCell ref="AT28:AX28"/>
    <mergeCell ref="G27:X28"/>
    <mergeCell ref="L35:Q35"/>
    <mergeCell ref="R35:W35"/>
    <mergeCell ref="X35:AX35"/>
    <mergeCell ref="C36:K36"/>
    <mergeCell ref="L36:Q36"/>
    <mergeCell ref="R36:W36"/>
    <mergeCell ref="R34:W34"/>
    <mergeCell ref="X34:AX34"/>
    <mergeCell ref="C35:K35"/>
    <mergeCell ref="AE27:AI27"/>
    <mergeCell ref="AJ27:AN27"/>
    <mergeCell ref="AO27:AS27"/>
    <mergeCell ref="C48:AC48"/>
    <mergeCell ref="AD48:AF48"/>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X33:AX33"/>
    <mergeCell ref="AD46:AF46"/>
    <mergeCell ref="AD40:AF40"/>
    <mergeCell ref="AG40:AX42"/>
    <mergeCell ref="C41:AC41"/>
    <mergeCell ref="AD41:AF41"/>
    <mergeCell ref="C42:AC42"/>
    <mergeCell ref="AD42:AF42"/>
    <mergeCell ref="C47:AC47"/>
    <mergeCell ref="AD47:AF47"/>
    <mergeCell ref="AA67:AH67"/>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52:AF52"/>
    <mergeCell ref="AG52:AX55"/>
    <mergeCell ref="C53:F53"/>
    <mergeCell ref="G53:S53"/>
    <mergeCell ref="T53:AF53"/>
    <mergeCell ref="C54:F54"/>
    <mergeCell ref="G54:S54"/>
    <mergeCell ref="T54:AF54"/>
    <mergeCell ref="C55:F55"/>
    <mergeCell ref="G55:S55"/>
    <mergeCell ref="T55:AF55"/>
    <mergeCell ref="A56:B57"/>
    <mergeCell ref="C56:F56"/>
    <mergeCell ref="G56:AX56"/>
    <mergeCell ref="C57:F57"/>
    <mergeCell ref="G57:AX57"/>
    <mergeCell ref="A52:B55"/>
    <mergeCell ref="C52:AC52"/>
    <mergeCell ref="AI67:AP67"/>
    <mergeCell ref="AQ67:AX67"/>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193</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872" t="s">
        <v>802</v>
      </c>
      <c r="H3" s="873"/>
      <c r="I3" s="873"/>
      <c r="J3" s="873"/>
      <c r="K3" s="873"/>
      <c r="L3" s="873"/>
      <c r="M3" s="873"/>
      <c r="N3" s="873"/>
      <c r="O3" s="873"/>
      <c r="P3" s="873"/>
      <c r="Q3" s="873"/>
      <c r="R3" s="873"/>
      <c r="S3" s="873"/>
      <c r="T3" s="873"/>
      <c r="U3" s="873"/>
      <c r="V3" s="873"/>
      <c r="W3" s="873"/>
      <c r="X3" s="873"/>
      <c r="Y3" s="80" t="s">
        <v>801</v>
      </c>
      <c r="Z3" s="580"/>
      <c r="AA3" s="580"/>
      <c r="AB3" s="580"/>
      <c r="AC3" s="580"/>
      <c r="AD3" s="581"/>
      <c r="AE3" s="779" t="s">
        <v>373</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562</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371</v>
      </c>
      <c r="AF4" s="569"/>
      <c r="AG4" s="569"/>
      <c r="AH4" s="569"/>
      <c r="AI4" s="569"/>
      <c r="AJ4" s="569"/>
      <c r="AK4" s="569"/>
      <c r="AL4" s="569"/>
      <c r="AM4" s="569"/>
      <c r="AN4" s="569"/>
      <c r="AO4" s="569"/>
      <c r="AP4" s="570"/>
      <c r="AQ4" s="601" t="s">
        <v>370</v>
      </c>
      <c r="AR4" s="602"/>
      <c r="AS4" s="602"/>
      <c r="AT4" s="602"/>
      <c r="AU4" s="602"/>
      <c r="AV4" s="602"/>
      <c r="AW4" s="602"/>
      <c r="AX4" s="603"/>
    </row>
    <row r="5" spans="1:50" ht="30" customHeight="1" x14ac:dyDescent="0.15">
      <c r="A5" s="118" t="s">
        <v>13</v>
      </c>
      <c r="B5" s="119"/>
      <c r="C5" s="119"/>
      <c r="D5" s="119"/>
      <c r="E5" s="119"/>
      <c r="F5" s="119"/>
      <c r="G5" s="770" t="s">
        <v>342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874" t="s">
        <v>369</v>
      </c>
      <c r="AF5" s="875"/>
      <c r="AG5" s="875"/>
      <c r="AH5" s="875"/>
      <c r="AI5" s="875"/>
      <c r="AJ5" s="875"/>
      <c r="AK5" s="875"/>
      <c r="AL5" s="875"/>
      <c r="AM5" s="875"/>
      <c r="AN5" s="875"/>
      <c r="AO5" s="875"/>
      <c r="AP5" s="875"/>
      <c r="AQ5" s="876"/>
      <c r="AR5" s="876"/>
      <c r="AS5" s="876"/>
      <c r="AT5" s="876"/>
      <c r="AU5" s="876"/>
      <c r="AV5" s="876"/>
      <c r="AW5" s="876"/>
      <c r="AX5" s="877"/>
    </row>
    <row r="6" spans="1:50" ht="39.950000000000003" customHeight="1" x14ac:dyDescent="0.15">
      <c r="A6" s="87" t="s">
        <v>17</v>
      </c>
      <c r="B6" s="88"/>
      <c r="C6" s="88"/>
      <c r="D6" s="88"/>
      <c r="E6" s="88"/>
      <c r="F6" s="88"/>
      <c r="G6" s="774" t="s">
        <v>368</v>
      </c>
      <c r="H6" s="775"/>
      <c r="I6" s="775"/>
      <c r="J6" s="775"/>
      <c r="K6" s="775"/>
      <c r="L6" s="775"/>
      <c r="M6" s="775"/>
      <c r="N6" s="775"/>
      <c r="O6" s="775"/>
      <c r="P6" s="775"/>
      <c r="Q6" s="775"/>
      <c r="R6" s="775"/>
      <c r="S6" s="775"/>
      <c r="T6" s="775"/>
      <c r="U6" s="775"/>
      <c r="V6" s="559"/>
      <c r="W6" s="559"/>
      <c r="X6" s="559"/>
      <c r="Y6" s="93" t="s">
        <v>800</v>
      </c>
      <c r="Z6" s="243"/>
      <c r="AA6" s="243"/>
      <c r="AB6" s="243"/>
      <c r="AC6" s="243"/>
      <c r="AD6" s="259"/>
      <c r="AE6" s="1451" t="s">
        <v>799</v>
      </c>
      <c r="AF6" s="870"/>
      <c r="AG6" s="870"/>
      <c r="AH6" s="870"/>
      <c r="AI6" s="870"/>
      <c r="AJ6" s="870"/>
      <c r="AK6" s="870"/>
      <c r="AL6" s="870"/>
      <c r="AM6" s="870"/>
      <c r="AN6" s="870"/>
      <c r="AO6" s="870"/>
      <c r="AP6" s="870"/>
      <c r="AQ6" s="870"/>
      <c r="AR6" s="870"/>
      <c r="AS6" s="870"/>
      <c r="AT6" s="870"/>
      <c r="AU6" s="870"/>
      <c r="AV6" s="870"/>
      <c r="AW6" s="870"/>
      <c r="AX6" s="871"/>
    </row>
    <row r="7" spans="1:50" ht="103.7" customHeight="1" x14ac:dyDescent="0.15">
      <c r="A7" s="99" t="s">
        <v>21</v>
      </c>
      <c r="B7" s="100"/>
      <c r="C7" s="100"/>
      <c r="D7" s="100"/>
      <c r="E7" s="100"/>
      <c r="F7" s="100"/>
      <c r="G7" s="771" t="s">
        <v>798</v>
      </c>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ht="137.25" customHeight="1" x14ac:dyDescent="0.15">
      <c r="A8" s="99" t="s">
        <v>23</v>
      </c>
      <c r="B8" s="100"/>
      <c r="C8" s="100"/>
      <c r="D8" s="100"/>
      <c r="E8" s="100"/>
      <c r="F8" s="100"/>
      <c r="G8" s="771" t="s">
        <v>797</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3"/>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881">
        <v>44.5</v>
      </c>
      <c r="Q11" s="881"/>
      <c r="R11" s="881"/>
      <c r="S11" s="881"/>
      <c r="T11" s="881"/>
      <c r="U11" s="881"/>
      <c r="V11" s="881"/>
      <c r="W11" s="881">
        <v>37.26</v>
      </c>
      <c r="X11" s="881"/>
      <c r="Y11" s="881"/>
      <c r="Z11" s="881"/>
      <c r="AA11" s="881"/>
      <c r="AB11" s="881"/>
      <c r="AC11" s="881"/>
      <c r="AD11" s="881">
        <v>33.276000000000003</v>
      </c>
      <c r="AE11" s="881"/>
      <c r="AF11" s="881"/>
      <c r="AG11" s="881"/>
      <c r="AH11" s="881"/>
      <c r="AI11" s="881"/>
      <c r="AJ11" s="881"/>
      <c r="AK11" s="881">
        <v>11.287000000000001</v>
      </c>
      <c r="AL11" s="881"/>
      <c r="AM11" s="881"/>
      <c r="AN11" s="881"/>
      <c r="AO11" s="881"/>
      <c r="AP11" s="881"/>
      <c r="AQ11" s="881"/>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882" t="s">
        <v>782</v>
      </c>
      <c r="Q12" s="882"/>
      <c r="R12" s="882"/>
      <c r="S12" s="882"/>
      <c r="T12" s="882"/>
      <c r="U12" s="882"/>
      <c r="V12" s="882"/>
      <c r="W12" s="882" t="s">
        <v>782</v>
      </c>
      <c r="X12" s="882"/>
      <c r="Y12" s="882"/>
      <c r="Z12" s="882"/>
      <c r="AA12" s="882"/>
      <c r="AB12" s="882"/>
      <c r="AC12" s="882"/>
      <c r="AD12" s="882" t="s">
        <v>782</v>
      </c>
      <c r="AE12" s="882"/>
      <c r="AF12" s="882"/>
      <c r="AG12" s="882"/>
      <c r="AH12" s="882"/>
      <c r="AI12" s="882"/>
      <c r="AJ12" s="882"/>
      <c r="AK12" s="882" t="s">
        <v>988</v>
      </c>
      <c r="AL12" s="882"/>
      <c r="AM12" s="882"/>
      <c r="AN12" s="882"/>
      <c r="AO12" s="882"/>
      <c r="AP12" s="882"/>
      <c r="AQ12" s="882"/>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878" t="s">
        <v>782</v>
      </c>
      <c r="Q13" s="879"/>
      <c r="R13" s="879"/>
      <c r="S13" s="879"/>
      <c r="T13" s="879"/>
      <c r="U13" s="879"/>
      <c r="V13" s="880"/>
      <c r="W13" s="878" t="s">
        <v>782</v>
      </c>
      <c r="X13" s="879"/>
      <c r="Y13" s="879"/>
      <c r="Z13" s="879"/>
      <c r="AA13" s="879"/>
      <c r="AB13" s="879"/>
      <c r="AC13" s="880"/>
      <c r="AD13" s="878" t="s">
        <v>782</v>
      </c>
      <c r="AE13" s="879"/>
      <c r="AF13" s="879"/>
      <c r="AG13" s="879"/>
      <c r="AH13" s="879"/>
      <c r="AI13" s="879"/>
      <c r="AJ13" s="880"/>
      <c r="AK13" s="878" t="s">
        <v>37</v>
      </c>
      <c r="AL13" s="879"/>
      <c r="AM13" s="879"/>
      <c r="AN13" s="879"/>
      <c r="AO13" s="879"/>
      <c r="AP13" s="879"/>
      <c r="AQ13" s="880"/>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878" t="s">
        <v>796</v>
      </c>
      <c r="Q14" s="879"/>
      <c r="R14" s="879"/>
      <c r="S14" s="879"/>
      <c r="T14" s="879"/>
      <c r="U14" s="879"/>
      <c r="V14" s="880"/>
      <c r="W14" s="878" t="s">
        <v>782</v>
      </c>
      <c r="X14" s="879"/>
      <c r="Y14" s="879"/>
      <c r="Z14" s="879"/>
      <c r="AA14" s="879"/>
      <c r="AB14" s="879"/>
      <c r="AC14" s="880"/>
      <c r="AD14" s="878" t="s">
        <v>782</v>
      </c>
      <c r="AE14" s="879"/>
      <c r="AF14" s="879"/>
      <c r="AG14" s="879"/>
      <c r="AH14" s="879"/>
      <c r="AI14" s="879"/>
      <c r="AJ14" s="880"/>
      <c r="AK14" s="878" t="s">
        <v>991</v>
      </c>
      <c r="AL14" s="879"/>
      <c r="AM14" s="879"/>
      <c r="AN14" s="879"/>
      <c r="AO14" s="879"/>
      <c r="AP14" s="879"/>
      <c r="AQ14" s="880"/>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882" t="s">
        <v>782</v>
      </c>
      <c r="Q15" s="882"/>
      <c r="R15" s="882"/>
      <c r="S15" s="882"/>
      <c r="T15" s="882"/>
      <c r="U15" s="882"/>
      <c r="V15" s="882"/>
      <c r="W15" s="882" t="s">
        <v>795</v>
      </c>
      <c r="X15" s="882"/>
      <c r="Y15" s="882"/>
      <c r="Z15" s="882"/>
      <c r="AA15" s="882"/>
      <c r="AB15" s="882"/>
      <c r="AC15" s="882"/>
      <c r="AD15" s="882" t="s">
        <v>782</v>
      </c>
      <c r="AE15" s="882"/>
      <c r="AF15" s="882"/>
      <c r="AG15" s="882"/>
      <c r="AH15" s="882"/>
      <c r="AI15" s="882"/>
      <c r="AJ15" s="882"/>
      <c r="AK15" s="882" t="s">
        <v>794</v>
      </c>
      <c r="AL15" s="882"/>
      <c r="AM15" s="882"/>
      <c r="AN15" s="882"/>
      <c r="AO15" s="882"/>
      <c r="AP15" s="882"/>
      <c r="AQ15" s="882"/>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883">
        <v>44.5</v>
      </c>
      <c r="Q16" s="883"/>
      <c r="R16" s="883"/>
      <c r="S16" s="883"/>
      <c r="T16" s="883"/>
      <c r="U16" s="883"/>
      <c r="V16" s="883"/>
      <c r="W16" s="883">
        <v>37.26</v>
      </c>
      <c r="X16" s="883"/>
      <c r="Y16" s="883"/>
      <c r="Z16" s="883"/>
      <c r="AA16" s="883"/>
      <c r="AB16" s="883"/>
      <c r="AC16" s="883"/>
      <c r="AD16" s="883">
        <v>33.276000000000003</v>
      </c>
      <c r="AE16" s="883"/>
      <c r="AF16" s="883"/>
      <c r="AG16" s="883"/>
      <c r="AH16" s="883"/>
      <c r="AI16" s="883"/>
      <c r="AJ16" s="883"/>
      <c r="AK16" s="883">
        <v>11.287000000000001</v>
      </c>
      <c r="AL16" s="883"/>
      <c r="AM16" s="883"/>
      <c r="AN16" s="883"/>
      <c r="AO16" s="883"/>
      <c r="AP16" s="883"/>
      <c r="AQ16" s="883"/>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884">
        <v>42.091000000000001</v>
      </c>
      <c r="Q17" s="884"/>
      <c r="R17" s="884"/>
      <c r="S17" s="884"/>
      <c r="T17" s="884"/>
      <c r="U17" s="884"/>
      <c r="V17" s="884"/>
      <c r="W17" s="884">
        <v>37.26</v>
      </c>
      <c r="X17" s="884"/>
      <c r="Y17" s="884"/>
      <c r="Z17" s="884"/>
      <c r="AA17" s="884"/>
      <c r="AB17" s="884"/>
      <c r="AC17" s="884"/>
      <c r="AD17" s="884">
        <v>33.275764000000002</v>
      </c>
      <c r="AE17" s="884"/>
      <c r="AF17" s="884"/>
      <c r="AG17" s="884"/>
      <c r="AH17" s="884"/>
      <c r="AI17" s="884"/>
      <c r="AJ17" s="884"/>
      <c r="AK17" s="885"/>
      <c r="AL17" s="885"/>
      <c r="AM17" s="885"/>
      <c r="AN17" s="885"/>
      <c r="AO17" s="885"/>
      <c r="AP17" s="885"/>
      <c r="AQ17" s="885"/>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94.6</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1581" t="s">
        <v>793</v>
      </c>
      <c r="H20" s="750"/>
      <c r="I20" s="750"/>
      <c r="J20" s="750"/>
      <c r="K20" s="750"/>
      <c r="L20" s="750"/>
      <c r="M20" s="750"/>
      <c r="N20" s="750"/>
      <c r="O20" s="750"/>
      <c r="P20" s="750"/>
      <c r="Q20" s="750"/>
      <c r="R20" s="750"/>
      <c r="S20" s="750"/>
      <c r="T20" s="750"/>
      <c r="U20" s="750"/>
      <c r="V20" s="750"/>
      <c r="W20" s="750"/>
      <c r="X20" s="751"/>
      <c r="Y20" s="211" t="s">
        <v>48</v>
      </c>
      <c r="Z20" s="212"/>
      <c r="AA20" s="213"/>
      <c r="AB20" s="1742" t="s">
        <v>792</v>
      </c>
      <c r="AC20" s="1743"/>
      <c r="AD20" s="1744"/>
      <c r="AE20" s="217">
        <v>42</v>
      </c>
      <c r="AF20" s="217"/>
      <c r="AG20" s="217"/>
      <c r="AH20" s="217"/>
      <c r="AI20" s="217"/>
      <c r="AJ20" s="217">
        <v>20</v>
      </c>
      <c r="AK20" s="217"/>
      <c r="AL20" s="217"/>
      <c r="AM20" s="217"/>
      <c r="AN20" s="217"/>
      <c r="AO20" s="225" t="s">
        <v>785</v>
      </c>
      <c r="AP20" s="225"/>
      <c r="AQ20" s="225"/>
      <c r="AR20" s="225"/>
      <c r="AS20" s="225"/>
      <c r="AT20" s="542"/>
      <c r="AU20" s="542"/>
      <c r="AV20" s="542"/>
      <c r="AW20" s="542"/>
      <c r="AX20" s="543"/>
    </row>
    <row r="21" spans="1:55" ht="23.65" customHeight="1" x14ac:dyDescent="0.15">
      <c r="A21" s="191"/>
      <c r="B21" s="192"/>
      <c r="C21" s="192"/>
      <c r="D21" s="192"/>
      <c r="E21" s="192"/>
      <c r="F21" s="193"/>
      <c r="G21" s="752"/>
      <c r="H21" s="753"/>
      <c r="I21" s="753"/>
      <c r="J21" s="753"/>
      <c r="K21" s="753"/>
      <c r="L21" s="753"/>
      <c r="M21" s="753"/>
      <c r="N21" s="753"/>
      <c r="O21" s="753"/>
      <c r="P21" s="753"/>
      <c r="Q21" s="753"/>
      <c r="R21" s="753"/>
      <c r="S21" s="753"/>
      <c r="T21" s="753"/>
      <c r="U21" s="753"/>
      <c r="V21" s="753"/>
      <c r="W21" s="753"/>
      <c r="X21" s="754"/>
      <c r="Y21" s="144" t="s">
        <v>52</v>
      </c>
      <c r="Z21" s="145"/>
      <c r="AA21" s="146"/>
      <c r="AB21" s="199" t="s">
        <v>791</v>
      </c>
      <c r="AC21" s="199"/>
      <c r="AD21" s="199"/>
      <c r="AE21" s="199">
        <v>42</v>
      </c>
      <c r="AF21" s="199"/>
      <c r="AG21" s="199"/>
      <c r="AH21" s="199"/>
      <c r="AI21" s="199"/>
      <c r="AJ21" s="199">
        <v>20</v>
      </c>
      <c r="AK21" s="199"/>
      <c r="AL21" s="199"/>
      <c r="AM21" s="199"/>
      <c r="AN21" s="199"/>
      <c r="AO21" s="199">
        <v>20</v>
      </c>
      <c r="AP21" s="199"/>
      <c r="AQ21" s="199"/>
      <c r="AR21" s="199"/>
      <c r="AS21" s="199"/>
      <c r="AT21" s="225" t="s">
        <v>785</v>
      </c>
      <c r="AU21" s="225"/>
      <c r="AV21" s="225"/>
      <c r="AW21" s="225"/>
      <c r="AX21" s="226"/>
    </row>
    <row r="22" spans="1:55" ht="32.25" customHeight="1" x14ac:dyDescent="0.15">
      <c r="A22" s="191"/>
      <c r="B22" s="192"/>
      <c r="C22" s="192"/>
      <c r="D22" s="192"/>
      <c r="E22" s="192"/>
      <c r="F22" s="193"/>
      <c r="G22" s="755"/>
      <c r="H22" s="756"/>
      <c r="I22" s="756"/>
      <c r="J22" s="756"/>
      <c r="K22" s="756"/>
      <c r="L22" s="756"/>
      <c r="M22" s="756"/>
      <c r="N22" s="756"/>
      <c r="O22" s="756"/>
      <c r="P22" s="756"/>
      <c r="Q22" s="756"/>
      <c r="R22" s="756"/>
      <c r="S22" s="756"/>
      <c r="T22" s="756"/>
      <c r="U22" s="756"/>
      <c r="V22" s="756"/>
      <c r="W22" s="756"/>
      <c r="X22" s="757"/>
      <c r="Y22" s="144" t="s">
        <v>55</v>
      </c>
      <c r="Z22" s="145"/>
      <c r="AA22" s="146"/>
      <c r="AB22" s="229" t="s">
        <v>790</v>
      </c>
      <c r="AC22" s="229"/>
      <c r="AD22" s="229"/>
      <c r="AE22" s="229">
        <v>100</v>
      </c>
      <c r="AF22" s="229"/>
      <c r="AG22" s="229"/>
      <c r="AH22" s="229"/>
      <c r="AI22" s="229"/>
      <c r="AJ22" s="229">
        <v>100</v>
      </c>
      <c r="AK22" s="229"/>
      <c r="AL22" s="229"/>
      <c r="AM22" s="229"/>
      <c r="AN22" s="229"/>
      <c r="AO22" s="199" t="s">
        <v>782</v>
      </c>
      <c r="AP22" s="199"/>
      <c r="AQ22" s="199"/>
      <c r="AR22" s="199"/>
      <c r="AS22" s="199"/>
      <c r="AT22" s="533"/>
      <c r="AU22" s="533"/>
      <c r="AV22" s="533"/>
      <c r="AW22" s="533"/>
      <c r="AX22" s="534"/>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1581" t="s">
        <v>789</v>
      </c>
      <c r="H24" s="750"/>
      <c r="I24" s="750"/>
      <c r="J24" s="750"/>
      <c r="K24" s="750"/>
      <c r="L24" s="750"/>
      <c r="M24" s="750"/>
      <c r="N24" s="750"/>
      <c r="O24" s="750"/>
      <c r="P24" s="750"/>
      <c r="Q24" s="750"/>
      <c r="R24" s="750"/>
      <c r="S24" s="750"/>
      <c r="T24" s="750"/>
      <c r="U24" s="750"/>
      <c r="V24" s="750"/>
      <c r="W24" s="750"/>
      <c r="X24" s="751"/>
      <c r="Y24" s="238" t="s">
        <v>62</v>
      </c>
      <c r="Z24" s="239"/>
      <c r="AA24" s="240"/>
      <c r="AB24" s="241" t="s">
        <v>788</v>
      </c>
      <c r="AC24" s="239"/>
      <c r="AD24" s="240"/>
      <c r="AE24" s="1756">
        <v>2438928</v>
      </c>
      <c r="AF24" s="1756"/>
      <c r="AG24" s="1756"/>
      <c r="AH24" s="1756"/>
      <c r="AI24" s="1756"/>
      <c r="AJ24" s="1745">
        <v>1757124</v>
      </c>
      <c r="AK24" s="1745"/>
      <c r="AL24" s="1745"/>
      <c r="AM24" s="1745"/>
      <c r="AN24" s="1745"/>
      <c r="AO24" s="1745" t="s">
        <v>785</v>
      </c>
      <c r="AP24" s="1745"/>
      <c r="AQ24" s="1745"/>
      <c r="AR24" s="1745"/>
      <c r="AS24" s="1745"/>
      <c r="AT24" s="1746" t="s">
        <v>787</v>
      </c>
      <c r="AU24" s="1747"/>
      <c r="AV24" s="1747"/>
      <c r="AW24" s="1747"/>
      <c r="AX24" s="1748"/>
      <c r="AY24" s="3"/>
      <c r="AZ24" s="2"/>
      <c r="BA24" s="2"/>
      <c r="BB24" s="2"/>
      <c r="BC24" s="2"/>
    </row>
    <row r="25" spans="1:55" ht="32.25" customHeight="1" x14ac:dyDescent="0.15">
      <c r="A25" s="251"/>
      <c r="B25" s="252"/>
      <c r="C25" s="252"/>
      <c r="D25" s="252"/>
      <c r="E25" s="252"/>
      <c r="F25" s="253"/>
      <c r="G25" s="755"/>
      <c r="H25" s="756"/>
      <c r="I25" s="756"/>
      <c r="J25" s="756"/>
      <c r="K25" s="756"/>
      <c r="L25" s="756"/>
      <c r="M25" s="756"/>
      <c r="N25" s="756"/>
      <c r="O25" s="756"/>
      <c r="P25" s="756"/>
      <c r="Q25" s="756"/>
      <c r="R25" s="756"/>
      <c r="S25" s="756"/>
      <c r="T25" s="756"/>
      <c r="U25" s="756"/>
      <c r="V25" s="756"/>
      <c r="W25" s="756"/>
      <c r="X25" s="757"/>
      <c r="Y25" s="256" t="s">
        <v>786</v>
      </c>
      <c r="Z25" s="257"/>
      <c r="AA25" s="258"/>
      <c r="AB25" s="622"/>
      <c r="AC25" s="257"/>
      <c r="AD25" s="258"/>
      <c r="AE25" s="1746">
        <v>4200000</v>
      </c>
      <c r="AF25" s="1747"/>
      <c r="AG25" s="1747"/>
      <c r="AH25" s="1747"/>
      <c r="AI25" s="1755"/>
      <c r="AJ25" s="1749">
        <v>2000000</v>
      </c>
      <c r="AK25" s="1750"/>
      <c r="AL25" s="1750"/>
      <c r="AM25" s="1750"/>
      <c r="AN25" s="1751"/>
      <c r="AO25" s="1749">
        <v>2000000</v>
      </c>
      <c r="AP25" s="1750"/>
      <c r="AQ25" s="1750"/>
      <c r="AR25" s="1750"/>
      <c r="AS25" s="1751"/>
      <c r="AT25" s="1752" t="s">
        <v>785</v>
      </c>
      <c r="AU25" s="1753"/>
      <c r="AV25" s="1753"/>
      <c r="AW25" s="1753"/>
      <c r="AX25" s="1754"/>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267" t="s">
        <v>784</v>
      </c>
      <c r="H27" s="267"/>
      <c r="I27" s="267"/>
      <c r="J27" s="267"/>
      <c r="K27" s="267"/>
      <c r="L27" s="267"/>
      <c r="M27" s="267"/>
      <c r="N27" s="267"/>
      <c r="O27" s="267"/>
      <c r="P27" s="267"/>
      <c r="Q27" s="267"/>
      <c r="R27" s="267"/>
      <c r="S27" s="267"/>
      <c r="T27" s="267"/>
      <c r="U27" s="267"/>
      <c r="V27" s="267"/>
      <c r="W27" s="267"/>
      <c r="X27" s="267"/>
      <c r="Y27" s="269" t="s">
        <v>66</v>
      </c>
      <c r="Z27" s="270"/>
      <c r="AA27" s="271"/>
      <c r="AB27" s="272" t="s">
        <v>70</v>
      </c>
      <c r="AC27" s="273"/>
      <c r="AD27" s="274"/>
      <c r="AE27" s="690">
        <f>P17/AE20*1000</f>
        <v>1002.1666666666666</v>
      </c>
      <c r="AF27" s="691"/>
      <c r="AG27" s="691"/>
      <c r="AH27" s="691"/>
      <c r="AI27" s="692"/>
      <c r="AJ27" s="690">
        <f>W17/AJ20*1000</f>
        <v>1863</v>
      </c>
      <c r="AK27" s="691"/>
      <c r="AL27" s="691"/>
      <c r="AM27" s="691"/>
      <c r="AN27" s="692"/>
      <c r="AO27" s="690" t="s">
        <v>783</v>
      </c>
      <c r="AP27" s="691"/>
      <c r="AQ27" s="691"/>
      <c r="AR27" s="691"/>
      <c r="AS27" s="692"/>
      <c r="AT27" s="690" t="s">
        <v>782</v>
      </c>
      <c r="AU27" s="691"/>
      <c r="AV27" s="691"/>
      <c r="AW27" s="691"/>
      <c r="AX27" s="693"/>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272" t="s">
        <v>781</v>
      </c>
      <c r="AC28" s="273"/>
      <c r="AD28" s="274"/>
      <c r="AE28" s="623" t="s">
        <v>780</v>
      </c>
      <c r="AF28" s="273"/>
      <c r="AG28" s="273"/>
      <c r="AH28" s="273"/>
      <c r="AI28" s="274"/>
      <c r="AJ28" s="623" t="s">
        <v>779</v>
      </c>
      <c r="AK28" s="273"/>
      <c r="AL28" s="273"/>
      <c r="AM28" s="273"/>
      <c r="AN28" s="274"/>
      <c r="AO28" s="623" t="s">
        <v>778</v>
      </c>
      <c r="AP28" s="273"/>
      <c r="AQ28" s="273"/>
      <c r="AR28" s="273"/>
      <c r="AS28" s="274"/>
      <c r="AT28" s="623" t="s">
        <v>777</v>
      </c>
      <c r="AU28" s="273"/>
      <c r="AV28" s="273"/>
      <c r="AW28" s="273"/>
      <c r="AX28" s="274"/>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516" t="s">
        <v>321</v>
      </c>
      <c r="D30" s="496"/>
      <c r="E30" s="496"/>
      <c r="F30" s="496"/>
      <c r="G30" s="496"/>
      <c r="H30" s="496"/>
      <c r="I30" s="496"/>
      <c r="J30" s="496"/>
      <c r="K30" s="517"/>
      <c r="L30" s="881">
        <v>11.287000000000001</v>
      </c>
      <c r="M30" s="881"/>
      <c r="N30" s="881"/>
      <c r="O30" s="881"/>
      <c r="P30" s="881"/>
      <c r="Q30" s="881"/>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905"/>
      <c r="D31" s="498"/>
      <c r="E31" s="498"/>
      <c r="F31" s="498"/>
      <c r="G31" s="498"/>
      <c r="H31" s="498"/>
      <c r="I31" s="498"/>
      <c r="J31" s="498"/>
      <c r="K31" s="906"/>
      <c r="L31" s="882"/>
      <c r="M31" s="882"/>
      <c r="N31" s="882"/>
      <c r="O31" s="882"/>
      <c r="P31" s="882"/>
      <c r="Q31" s="882"/>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905"/>
      <c r="D32" s="498"/>
      <c r="E32" s="498"/>
      <c r="F32" s="498"/>
      <c r="G32" s="498"/>
      <c r="H32" s="498"/>
      <c r="I32" s="498"/>
      <c r="J32" s="498"/>
      <c r="K32" s="906"/>
      <c r="L32" s="882"/>
      <c r="M32" s="882"/>
      <c r="N32" s="882"/>
      <c r="O32" s="882"/>
      <c r="P32" s="882"/>
      <c r="Q32" s="882"/>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905"/>
      <c r="D33" s="498"/>
      <c r="E33" s="498"/>
      <c r="F33" s="498"/>
      <c r="G33" s="498"/>
      <c r="H33" s="498"/>
      <c r="I33" s="498"/>
      <c r="J33" s="498"/>
      <c r="K33" s="906"/>
      <c r="L33" s="882"/>
      <c r="M33" s="882"/>
      <c r="N33" s="882"/>
      <c r="O33" s="882"/>
      <c r="P33" s="882"/>
      <c r="Q33" s="882"/>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905"/>
      <c r="D34" s="498"/>
      <c r="E34" s="498"/>
      <c r="F34" s="498"/>
      <c r="G34" s="498"/>
      <c r="H34" s="498"/>
      <c r="I34" s="498"/>
      <c r="J34" s="498"/>
      <c r="K34" s="906"/>
      <c r="L34" s="882"/>
      <c r="M34" s="882"/>
      <c r="N34" s="882"/>
      <c r="O34" s="882"/>
      <c r="P34" s="882"/>
      <c r="Q34" s="882"/>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907"/>
      <c r="D35" s="500"/>
      <c r="E35" s="500"/>
      <c r="F35" s="500"/>
      <c r="G35" s="500"/>
      <c r="H35" s="500"/>
      <c r="I35" s="500"/>
      <c r="J35" s="500"/>
      <c r="K35" s="908"/>
      <c r="L35" s="1757"/>
      <c r="M35" s="1758"/>
      <c r="N35" s="1758"/>
      <c r="O35" s="1758"/>
      <c r="P35" s="1758"/>
      <c r="Q35" s="1759"/>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902">
        <v>11.287000000000001</v>
      </c>
      <c r="M36" s="903"/>
      <c r="N36" s="903"/>
      <c r="O36" s="903"/>
      <c r="P36" s="903"/>
      <c r="Q36" s="904"/>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776</v>
      </c>
      <c r="B40" s="340"/>
      <c r="C40" s="345" t="s">
        <v>775</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740" t="s">
        <v>774</v>
      </c>
      <c r="AE40" s="509"/>
      <c r="AF40" s="509"/>
      <c r="AG40" s="511" t="s">
        <v>773</v>
      </c>
      <c r="AH40" s="512"/>
      <c r="AI40" s="512"/>
      <c r="AJ40" s="512"/>
      <c r="AK40" s="512"/>
      <c r="AL40" s="512"/>
      <c r="AM40" s="512"/>
      <c r="AN40" s="512"/>
      <c r="AO40" s="512"/>
      <c r="AP40" s="512"/>
      <c r="AQ40" s="512"/>
      <c r="AR40" s="512"/>
      <c r="AS40" s="512"/>
      <c r="AT40" s="512"/>
      <c r="AU40" s="512"/>
      <c r="AV40" s="512"/>
      <c r="AW40" s="512"/>
      <c r="AX40" s="513"/>
    </row>
    <row r="41" spans="1:50" ht="26.25" customHeight="1" x14ac:dyDescent="0.15">
      <c r="A41" s="341"/>
      <c r="B41" s="342"/>
      <c r="C41" s="359" t="s">
        <v>772</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732" t="s">
        <v>771</v>
      </c>
      <c r="AE41" s="494"/>
      <c r="AF41" s="494"/>
      <c r="AG41" s="489"/>
      <c r="AH41" s="206"/>
      <c r="AI41" s="206"/>
      <c r="AJ41" s="206"/>
      <c r="AK41" s="206"/>
      <c r="AL41" s="206"/>
      <c r="AM41" s="206"/>
      <c r="AN41" s="206"/>
      <c r="AO41" s="206"/>
      <c r="AP41" s="206"/>
      <c r="AQ41" s="206"/>
      <c r="AR41" s="206"/>
      <c r="AS41" s="206"/>
      <c r="AT41" s="206"/>
      <c r="AU41" s="206"/>
      <c r="AV41" s="206"/>
      <c r="AW41" s="206"/>
      <c r="AX41" s="490"/>
    </row>
    <row r="42" spans="1:50" ht="30" customHeight="1" x14ac:dyDescent="0.15">
      <c r="A42" s="343"/>
      <c r="B42" s="344"/>
      <c r="C42" s="364" t="s">
        <v>770</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733" t="s">
        <v>769</v>
      </c>
      <c r="AE42" s="515"/>
      <c r="AF42" s="515"/>
      <c r="AG42" s="491"/>
      <c r="AH42" s="209"/>
      <c r="AI42" s="209"/>
      <c r="AJ42" s="209"/>
      <c r="AK42" s="209"/>
      <c r="AL42" s="209"/>
      <c r="AM42" s="209"/>
      <c r="AN42" s="209"/>
      <c r="AO42" s="209"/>
      <c r="AP42" s="209"/>
      <c r="AQ42" s="209"/>
      <c r="AR42" s="209"/>
      <c r="AS42" s="209"/>
      <c r="AT42" s="209"/>
      <c r="AU42" s="209"/>
      <c r="AV42" s="209"/>
      <c r="AW42" s="209"/>
      <c r="AX42" s="492"/>
    </row>
    <row r="43" spans="1:50" ht="26.25" customHeight="1" x14ac:dyDescent="0.15">
      <c r="A43" s="369" t="s">
        <v>768</v>
      </c>
      <c r="B43" s="370"/>
      <c r="C43" s="371" t="s">
        <v>767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723" t="s">
        <v>766</v>
      </c>
      <c r="AE43" s="475"/>
      <c r="AF43" s="475"/>
      <c r="AG43" s="487" t="s">
        <v>765</v>
      </c>
      <c r="AH43" s="203"/>
      <c r="AI43" s="203"/>
      <c r="AJ43" s="203"/>
      <c r="AK43" s="203"/>
      <c r="AL43" s="203"/>
      <c r="AM43" s="203"/>
      <c r="AN43" s="203"/>
      <c r="AO43" s="203"/>
      <c r="AP43" s="203"/>
      <c r="AQ43" s="203"/>
      <c r="AR43" s="203"/>
      <c r="AS43" s="203"/>
      <c r="AT43" s="203"/>
      <c r="AU43" s="203"/>
      <c r="AV43" s="203"/>
      <c r="AW43" s="203"/>
      <c r="AX43" s="488"/>
    </row>
    <row r="44" spans="1:50" ht="26.25" customHeight="1" x14ac:dyDescent="0.15">
      <c r="A44" s="341"/>
      <c r="B44" s="342"/>
      <c r="C44" s="384" t="s">
        <v>764</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732" t="s">
        <v>763</v>
      </c>
      <c r="AE44" s="494"/>
      <c r="AF44" s="494"/>
      <c r="AG44" s="489"/>
      <c r="AH44" s="206"/>
      <c r="AI44" s="206"/>
      <c r="AJ44" s="206"/>
      <c r="AK44" s="206"/>
      <c r="AL44" s="206"/>
      <c r="AM44" s="206"/>
      <c r="AN44" s="206"/>
      <c r="AO44" s="206"/>
      <c r="AP44" s="206"/>
      <c r="AQ44" s="206"/>
      <c r="AR44" s="206"/>
      <c r="AS44" s="206"/>
      <c r="AT44" s="206"/>
      <c r="AU44" s="206"/>
      <c r="AV44" s="206"/>
      <c r="AW44" s="206"/>
      <c r="AX44" s="490"/>
    </row>
    <row r="45" spans="1:50" ht="26.25" customHeight="1" x14ac:dyDescent="0.15">
      <c r="A45" s="341"/>
      <c r="B45" s="342"/>
      <c r="C45" s="384" t="s">
        <v>189</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732" t="s">
        <v>758</v>
      </c>
      <c r="AE45" s="494"/>
      <c r="AF45" s="494"/>
      <c r="AG45" s="489"/>
      <c r="AH45" s="206"/>
      <c r="AI45" s="206"/>
      <c r="AJ45" s="206"/>
      <c r="AK45" s="206"/>
      <c r="AL45" s="206"/>
      <c r="AM45" s="206"/>
      <c r="AN45" s="206"/>
      <c r="AO45" s="206"/>
      <c r="AP45" s="206"/>
      <c r="AQ45" s="206"/>
      <c r="AR45" s="206"/>
      <c r="AS45" s="206"/>
      <c r="AT45" s="206"/>
      <c r="AU45" s="206"/>
      <c r="AV45" s="206"/>
      <c r="AW45" s="206"/>
      <c r="AX45" s="490"/>
    </row>
    <row r="46" spans="1:50" ht="26.25" customHeight="1" x14ac:dyDescent="0.15">
      <c r="A46" s="341"/>
      <c r="B46" s="342"/>
      <c r="C46" s="384" t="s">
        <v>188</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732" t="s">
        <v>758</v>
      </c>
      <c r="AE46" s="494"/>
      <c r="AF46" s="494"/>
      <c r="AG46" s="489"/>
      <c r="AH46" s="206"/>
      <c r="AI46" s="206"/>
      <c r="AJ46" s="206"/>
      <c r="AK46" s="206"/>
      <c r="AL46" s="206"/>
      <c r="AM46" s="206"/>
      <c r="AN46" s="206"/>
      <c r="AO46" s="206"/>
      <c r="AP46" s="206"/>
      <c r="AQ46" s="206"/>
      <c r="AR46" s="206"/>
      <c r="AS46" s="206"/>
      <c r="AT46" s="206"/>
      <c r="AU46" s="206"/>
      <c r="AV46" s="206"/>
      <c r="AW46" s="206"/>
      <c r="AX46" s="490"/>
    </row>
    <row r="47" spans="1:50" ht="26.25" customHeight="1" x14ac:dyDescent="0.15">
      <c r="A47" s="341"/>
      <c r="B47" s="342"/>
      <c r="C47" s="384" t="s">
        <v>187</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732" t="s">
        <v>758</v>
      </c>
      <c r="AE47" s="494"/>
      <c r="AF47" s="494"/>
      <c r="AG47" s="489"/>
      <c r="AH47" s="206"/>
      <c r="AI47" s="206"/>
      <c r="AJ47" s="206"/>
      <c r="AK47" s="206"/>
      <c r="AL47" s="206"/>
      <c r="AM47" s="206"/>
      <c r="AN47" s="206"/>
      <c r="AO47" s="206"/>
      <c r="AP47" s="206"/>
      <c r="AQ47" s="206"/>
      <c r="AR47" s="206"/>
      <c r="AS47" s="206"/>
      <c r="AT47" s="206"/>
      <c r="AU47" s="206"/>
      <c r="AV47" s="206"/>
      <c r="AW47" s="206"/>
      <c r="AX47" s="490"/>
    </row>
    <row r="48" spans="1:50" ht="26.25" customHeight="1" x14ac:dyDescent="0.15">
      <c r="A48" s="341"/>
      <c r="B48" s="342"/>
      <c r="C48" s="392" t="s">
        <v>186</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733" t="s">
        <v>757</v>
      </c>
      <c r="AE48" s="515"/>
      <c r="AF48" s="515"/>
      <c r="AG48" s="491"/>
      <c r="AH48" s="209"/>
      <c r="AI48" s="209"/>
      <c r="AJ48" s="209"/>
      <c r="AK48" s="209"/>
      <c r="AL48" s="209"/>
      <c r="AM48" s="209"/>
      <c r="AN48" s="209"/>
      <c r="AO48" s="209"/>
      <c r="AP48" s="209"/>
      <c r="AQ48" s="209"/>
      <c r="AR48" s="209"/>
      <c r="AS48" s="209"/>
      <c r="AT48" s="209"/>
      <c r="AU48" s="209"/>
      <c r="AV48" s="209"/>
      <c r="AW48" s="209"/>
      <c r="AX48" s="492"/>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723" t="s">
        <v>762</v>
      </c>
      <c r="AE49" s="475"/>
      <c r="AF49" s="475"/>
      <c r="AG49" s="487" t="s">
        <v>761</v>
      </c>
      <c r="AH49" s="203"/>
      <c r="AI49" s="203"/>
      <c r="AJ49" s="203"/>
      <c r="AK49" s="203"/>
      <c r="AL49" s="203"/>
      <c r="AM49" s="203"/>
      <c r="AN49" s="203"/>
      <c r="AO49" s="203"/>
      <c r="AP49" s="203"/>
      <c r="AQ49" s="203"/>
      <c r="AR49" s="203"/>
      <c r="AS49" s="203"/>
      <c r="AT49" s="203"/>
      <c r="AU49" s="203"/>
      <c r="AV49" s="203"/>
      <c r="AW49" s="203"/>
      <c r="AX49" s="488"/>
    </row>
    <row r="50" spans="1:50" ht="26.25" customHeight="1" x14ac:dyDescent="0.15">
      <c r="A50" s="341"/>
      <c r="B50" s="342"/>
      <c r="C50" s="384" t="s">
        <v>760</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732" t="s">
        <v>759</v>
      </c>
      <c r="AE50" s="494"/>
      <c r="AF50" s="494"/>
      <c r="AG50" s="489"/>
      <c r="AH50" s="206"/>
      <c r="AI50" s="206"/>
      <c r="AJ50" s="206"/>
      <c r="AK50" s="206"/>
      <c r="AL50" s="206"/>
      <c r="AM50" s="206"/>
      <c r="AN50" s="206"/>
      <c r="AO50" s="206"/>
      <c r="AP50" s="206"/>
      <c r="AQ50" s="206"/>
      <c r="AR50" s="206"/>
      <c r="AS50" s="206"/>
      <c r="AT50" s="206"/>
      <c r="AU50" s="206"/>
      <c r="AV50" s="206"/>
      <c r="AW50" s="206"/>
      <c r="AX50" s="490"/>
    </row>
    <row r="51" spans="1:50" ht="26.25" customHeight="1" x14ac:dyDescent="0.15">
      <c r="A51" s="341"/>
      <c r="B51" s="342"/>
      <c r="C51" s="384" t="s">
        <v>183</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732" t="s">
        <v>758</v>
      </c>
      <c r="AE51" s="494"/>
      <c r="AF51" s="494"/>
      <c r="AG51" s="489"/>
      <c r="AH51" s="206"/>
      <c r="AI51" s="206"/>
      <c r="AJ51" s="206"/>
      <c r="AK51" s="206"/>
      <c r="AL51" s="206"/>
      <c r="AM51" s="206"/>
      <c r="AN51" s="206"/>
      <c r="AO51" s="206"/>
      <c r="AP51" s="206"/>
      <c r="AQ51" s="206"/>
      <c r="AR51" s="206"/>
      <c r="AS51" s="206"/>
      <c r="AT51" s="206"/>
      <c r="AU51" s="206"/>
      <c r="AV51" s="206"/>
      <c r="AW51" s="206"/>
      <c r="AX51" s="490"/>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723" t="s">
        <v>757</v>
      </c>
      <c r="AE52" s="475"/>
      <c r="AF52" s="475"/>
      <c r="AG52" s="487"/>
      <c r="AH52" s="203"/>
      <c r="AI52" s="203"/>
      <c r="AJ52" s="203"/>
      <c r="AK52" s="203"/>
      <c r="AL52" s="203"/>
      <c r="AM52" s="203"/>
      <c r="AN52" s="203"/>
      <c r="AO52" s="203"/>
      <c r="AP52" s="203"/>
      <c r="AQ52" s="203"/>
      <c r="AR52" s="203"/>
      <c r="AS52" s="203"/>
      <c r="AT52" s="203"/>
      <c r="AU52" s="203"/>
      <c r="AV52" s="203"/>
      <c r="AW52" s="203"/>
      <c r="AX52" s="488"/>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180</v>
      </c>
      <c r="U53" s="439"/>
      <c r="V53" s="439"/>
      <c r="W53" s="439"/>
      <c r="X53" s="439"/>
      <c r="Y53" s="439"/>
      <c r="Z53" s="439"/>
      <c r="AA53" s="439"/>
      <c r="AB53" s="439"/>
      <c r="AC53" s="439"/>
      <c r="AD53" s="439"/>
      <c r="AE53" s="439"/>
      <c r="AF53" s="439"/>
      <c r="AG53" s="489"/>
      <c r="AH53" s="206"/>
      <c r="AI53" s="206"/>
      <c r="AJ53" s="206"/>
      <c r="AK53" s="206"/>
      <c r="AL53" s="206"/>
      <c r="AM53" s="206"/>
      <c r="AN53" s="206"/>
      <c r="AO53" s="206"/>
      <c r="AP53" s="206"/>
      <c r="AQ53" s="206"/>
      <c r="AR53" s="206"/>
      <c r="AS53" s="206"/>
      <c r="AT53" s="206"/>
      <c r="AU53" s="206"/>
      <c r="AV53" s="206"/>
      <c r="AW53" s="206"/>
      <c r="AX53" s="490"/>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89"/>
      <c r="AH54" s="206"/>
      <c r="AI54" s="206"/>
      <c r="AJ54" s="206"/>
      <c r="AK54" s="206"/>
      <c r="AL54" s="206"/>
      <c r="AM54" s="206"/>
      <c r="AN54" s="206"/>
      <c r="AO54" s="206"/>
      <c r="AP54" s="206"/>
      <c r="AQ54" s="206"/>
      <c r="AR54" s="206"/>
      <c r="AS54" s="206"/>
      <c r="AT54" s="206"/>
      <c r="AU54" s="206"/>
      <c r="AV54" s="206"/>
      <c r="AW54" s="206"/>
      <c r="AX54" s="490"/>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491"/>
      <c r="AH55" s="209"/>
      <c r="AI55" s="209"/>
      <c r="AJ55" s="209"/>
      <c r="AK55" s="209"/>
      <c r="AL55" s="209"/>
      <c r="AM55" s="209"/>
      <c r="AN55" s="209"/>
      <c r="AO55" s="209"/>
      <c r="AP55" s="209"/>
      <c r="AQ55" s="209"/>
      <c r="AR55" s="209"/>
      <c r="AS55" s="209"/>
      <c r="AT55" s="209"/>
      <c r="AU55" s="209"/>
      <c r="AV55" s="209"/>
      <c r="AW55" s="209"/>
      <c r="AX55" s="492"/>
    </row>
    <row r="56" spans="1:50" ht="69.75" customHeight="1" x14ac:dyDescent="0.15">
      <c r="A56" s="369" t="s">
        <v>110</v>
      </c>
      <c r="B56" s="410"/>
      <c r="C56" s="413" t="s">
        <v>111</v>
      </c>
      <c r="D56" s="414"/>
      <c r="E56" s="414"/>
      <c r="F56" s="415"/>
      <c r="G56" s="416" t="s">
        <v>756</v>
      </c>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row>
    <row r="57" spans="1:50" ht="66.75" customHeight="1" thickBot="1" x14ac:dyDescent="0.2">
      <c r="A57" s="411"/>
      <c r="B57" s="412"/>
      <c r="C57" s="419" t="s">
        <v>113</v>
      </c>
      <c r="D57" s="420"/>
      <c r="E57" s="420"/>
      <c r="F57" s="421"/>
      <c r="G57" s="662" t="s">
        <v>755</v>
      </c>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4"/>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v>126</v>
      </c>
      <c r="L67" s="486"/>
      <c r="M67" s="486"/>
      <c r="N67" s="486"/>
      <c r="O67" s="486"/>
      <c r="P67" s="486"/>
      <c r="Q67" s="486"/>
      <c r="R67" s="486"/>
      <c r="S67" s="445" t="s">
        <v>121</v>
      </c>
      <c r="T67" s="449"/>
      <c r="U67" s="449"/>
      <c r="V67" s="449"/>
      <c r="W67" s="449"/>
      <c r="X67" s="449"/>
      <c r="Y67" s="449"/>
      <c r="Z67" s="465"/>
      <c r="AA67" s="485">
        <v>151</v>
      </c>
      <c r="AB67" s="486"/>
      <c r="AC67" s="486"/>
      <c r="AD67" s="486"/>
      <c r="AE67" s="486"/>
      <c r="AF67" s="486"/>
      <c r="AG67" s="486"/>
      <c r="AH67" s="486"/>
      <c r="AI67" s="445" t="s">
        <v>122</v>
      </c>
      <c r="AJ67" s="446"/>
      <c r="AK67" s="446"/>
      <c r="AL67" s="446"/>
      <c r="AM67" s="446"/>
      <c r="AN67" s="446"/>
      <c r="AO67" s="446"/>
      <c r="AP67" s="447"/>
      <c r="AQ67" s="471">
        <v>199</v>
      </c>
      <c r="AR67" s="471"/>
      <c r="AS67" s="471"/>
      <c r="AT67" s="471"/>
      <c r="AU67" s="471"/>
      <c r="AV67" s="471"/>
      <c r="AW67" s="471"/>
      <c r="AX67" s="47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view="pageBreakPreview" zoomScale="80" zoomScaleNormal="100"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194</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592" t="s">
        <v>845</v>
      </c>
      <c r="H3" s="593"/>
      <c r="I3" s="593"/>
      <c r="J3" s="593"/>
      <c r="K3" s="593"/>
      <c r="L3" s="593"/>
      <c r="M3" s="593"/>
      <c r="N3" s="593"/>
      <c r="O3" s="593"/>
      <c r="P3" s="593"/>
      <c r="Q3" s="593"/>
      <c r="R3" s="593"/>
      <c r="S3" s="593"/>
      <c r="T3" s="593"/>
      <c r="U3" s="593"/>
      <c r="V3" s="593"/>
      <c r="W3" s="593"/>
      <c r="X3" s="593"/>
      <c r="Y3" s="80" t="s">
        <v>176</v>
      </c>
      <c r="Z3" s="580"/>
      <c r="AA3" s="580"/>
      <c r="AB3" s="580"/>
      <c r="AC3" s="580"/>
      <c r="AD3" s="581"/>
      <c r="AE3" s="594" t="s">
        <v>6</v>
      </c>
      <c r="AF3" s="594"/>
      <c r="AG3" s="594"/>
      <c r="AH3" s="594"/>
      <c r="AI3" s="594"/>
      <c r="AJ3" s="594"/>
      <c r="AK3" s="594"/>
      <c r="AL3" s="594"/>
      <c r="AM3" s="594"/>
      <c r="AN3" s="594"/>
      <c r="AO3" s="594"/>
      <c r="AP3" s="595"/>
      <c r="AQ3" s="85" t="s">
        <v>7</v>
      </c>
      <c r="AR3" s="580"/>
      <c r="AS3" s="580"/>
      <c r="AT3" s="580"/>
      <c r="AU3" s="580"/>
      <c r="AV3" s="580"/>
      <c r="AW3" s="580"/>
      <c r="AX3" s="582"/>
    </row>
    <row r="4" spans="1:50" ht="30" customHeight="1" x14ac:dyDescent="0.15">
      <c r="A4" s="104" t="s">
        <v>8</v>
      </c>
      <c r="B4" s="105"/>
      <c r="C4" s="105"/>
      <c r="D4" s="105"/>
      <c r="E4" s="105"/>
      <c r="F4" s="106"/>
      <c r="G4" s="596" t="s">
        <v>223</v>
      </c>
      <c r="H4" s="597"/>
      <c r="I4" s="597"/>
      <c r="J4" s="597"/>
      <c r="K4" s="597"/>
      <c r="L4" s="597"/>
      <c r="M4" s="597"/>
      <c r="N4" s="597"/>
      <c r="O4" s="597"/>
      <c r="P4" s="597"/>
      <c r="Q4" s="597"/>
      <c r="R4" s="597"/>
      <c r="S4" s="597"/>
      <c r="T4" s="597"/>
      <c r="U4" s="597"/>
      <c r="V4" s="598"/>
      <c r="W4" s="598"/>
      <c r="X4" s="598"/>
      <c r="Y4" s="110" t="s">
        <v>10</v>
      </c>
      <c r="Z4" s="569"/>
      <c r="AA4" s="569"/>
      <c r="AB4" s="569"/>
      <c r="AC4" s="569"/>
      <c r="AD4" s="570"/>
      <c r="AE4" s="599" t="s">
        <v>222</v>
      </c>
      <c r="AF4" s="599"/>
      <c r="AG4" s="599"/>
      <c r="AH4" s="599"/>
      <c r="AI4" s="599"/>
      <c r="AJ4" s="599"/>
      <c r="AK4" s="599"/>
      <c r="AL4" s="599"/>
      <c r="AM4" s="599"/>
      <c r="AN4" s="599"/>
      <c r="AO4" s="599"/>
      <c r="AP4" s="600"/>
      <c r="AQ4" s="601" t="s">
        <v>221</v>
      </c>
      <c r="AR4" s="602"/>
      <c r="AS4" s="602"/>
      <c r="AT4" s="602"/>
      <c r="AU4" s="602"/>
      <c r="AV4" s="602"/>
      <c r="AW4" s="602"/>
      <c r="AX4" s="603"/>
    </row>
    <row r="5" spans="1:50" ht="30" customHeight="1" x14ac:dyDescent="0.15">
      <c r="A5" s="118" t="s">
        <v>13</v>
      </c>
      <c r="B5" s="119"/>
      <c r="C5" s="119"/>
      <c r="D5" s="119"/>
      <c r="E5" s="119"/>
      <c r="F5" s="119"/>
      <c r="G5" s="604" t="s">
        <v>172</v>
      </c>
      <c r="H5" s="598"/>
      <c r="I5" s="598"/>
      <c r="J5" s="598"/>
      <c r="K5" s="598"/>
      <c r="L5" s="598"/>
      <c r="M5" s="598"/>
      <c r="N5" s="598"/>
      <c r="O5" s="598"/>
      <c r="P5" s="598"/>
      <c r="Q5" s="598"/>
      <c r="R5" s="598"/>
      <c r="S5" s="598"/>
      <c r="T5" s="598"/>
      <c r="U5" s="598"/>
      <c r="V5" s="598"/>
      <c r="W5" s="598"/>
      <c r="X5" s="598"/>
      <c r="Y5" s="122" t="s">
        <v>15</v>
      </c>
      <c r="Z5" s="123"/>
      <c r="AA5" s="123"/>
      <c r="AB5" s="123"/>
      <c r="AC5" s="123"/>
      <c r="AD5" s="124"/>
      <c r="AE5" s="605" t="s">
        <v>844</v>
      </c>
      <c r="AF5" s="606"/>
      <c r="AG5" s="606"/>
      <c r="AH5" s="606"/>
      <c r="AI5" s="606"/>
      <c r="AJ5" s="606"/>
      <c r="AK5" s="606"/>
      <c r="AL5" s="606"/>
      <c r="AM5" s="606"/>
      <c r="AN5" s="606"/>
      <c r="AO5" s="606"/>
      <c r="AP5" s="606"/>
      <c r="AQ5" s="607"/>
      <c r="AR5" s="607"/>
      <c r="AS5" s="607"/>
      <c r="AT5" s="607"/>
      <c r="AU5" s="607"/>
      <c r="AV5" s="607"/>
      <c r="AW5" s="607"/>
      <c r="AX5" s="608"/>
    </row>
    <row r="6" spans="1:50" ht="39.950000000000003" customHeight="1" x14ac:dyDescent="0.15">
      <c r="A6" s="87" t="s">
        <v>17</v>
      </c>
      <c r="B6" s="88"/>
      <c r="C6" s="88"/>
      <c r="D6" s="88"/>
      <c r="E6" s="88"/>
      <c r="F6" s="88"/>
      <c r="G6" s="583" t="s">
        <v>843</v>
      </c>
      <c r="H6" s="584"/>
      <c r="I6" s="584"/>
      <c r="J6" s="584"/>
      <c r="K6" s="584"/>
      <c r="L6" s="584"/>
      <c r="M6" s="584"/>
      <c r="N6" s="584"/>
      <c r="O6" s="584"/>
      <c r="P6" s="584"/>
      <c r="Q6" s="584"/>
      <c r="R6" s="584"/>
      <c r="S6" s="584"/>
      <c r="T6" s="584"/>
      <c r="U6" s="584"/>
      <c r="V6" s="585"/>
      <c r="W6" s="585"/>
      <c r="X6" s="585"/>
      <c r="Y6" s="93" t="s">
        <v>169</v>
      </c>
      <c r="Z6" s="243"/>
      <c r="AA6" s="243"/>
      <c r="AB6" s="243"/>
      <c r="AC6" s="243"/>
      <c r="AD6" s="259"/>
      <c r="AE6" s="1760" t="s">
        <v>842</v>
      </c>
      <c r="AF6" s="587"/>
      <c r="AG6" s="587"/>
      <c r="AH6" s="587"/>
      <c r="AI6" s="587"/>
      <c r="AJ6" s="587"/>
      <c r="AK6" s="587"/>
      <c r="AL6" s="587"/>
      <c r="AM6" s="587"/>
      <c r="AN6" s="587"/>
      <c r="AO6" s="587"/>
      <c r="AP6" s="587"/>
      <c r="AQ6" s="587"/>
      <c r="AR6" s="587"/>
      <c r="AS6" s="587"/>
      <c r="AT6" s="587"/>
      <c r="AU6" s="587"/>
      <c r="AV6" s="587"/>
      <c r="AW6" s="587"/>
      <c r="AX6" s="588"/>
    </row>
    <row r="7" spans="1:50" ht="103.7" customHeight="1" x14ac:dyDescent="0.15">
      <c r="A7" s="99" t="s">
        <v>21</v>
      </c>
      <c r="B7" s="100"/>
      <c r="C7" s="100"/>
      <c r="D7" s="100"/>
      <c r="E7" s="100"/>
      <c r="F7" s="100"/>
      <c r="G7" s="1761" t="s">
        <v>841</v>
      </c>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3"/>
    </row>
    <row r="8" spans="1:50" ht="137.25" customHeight="1" x14ac:dyDescent="0.15">
      <c r="A8" s="99" t="s">
        <v>23</v>
      </c>
      <c r="B8" s="100"/>
      <c r="C8" s="100"/>
      <c r="D8" s="100"/>
      <c r="E8" s="100"/>
      <c r="F8" s="100"/>
      <c r="G8" s="1761" t="s">
        <v>840</v>
      </c>
      <c r="H8" s="1762"/>
      <c r="I8" s="1762"/>
      <c r="J8" s="1762"/>
      <c r="K8" s="1762"/>
      <c r="L8" s="1762"/>
      <c r="M8" s="1762"/>
      <c r="N8" s="1762"/>
      <c r="O8" s="1762"/>
      <c r="P8" s="1762"/>
      <c r="Q8" s="1762"/>
      <c r="R8" s="1762"/>
      <c r="S8" s="1762"/>
      <c r="T8" s="1762"/>
      <c r="U8" s="1762"/>
      <c r="V8" s="1762"/>
      <c r="W8" s="1762"/>
      <c r="X8" s="1762"/>
      <c r="Y8" s="1762"/>
      <c r="Z8" s="1762"/>
      <c r="AA8" s="1762"/>
      <c r="AB8" s="1762"/>
      <c r="AC8" s="1762"/>
      <c r="AD8" s="1762"/>
      <c r="AE8" s="1762"/>
      <c r="AF8" s="1762"/>
      <c r="AG8" s="1762"/>
      <c r="AH8" s="1762"/>
      <c r="AI8" s="1762"/>
      <c r="AJ8" s="1762"/>
      <c r="AK8" s="1762"/>
      <c r="AL8" s="1762"/>
      <c r="AM8" s="1762"/>
      <c r="AN8" s="1762"/>
      <c r="AO8" s="1762"/>
      <c r="AP8" s="1762"/>
      <c r="AQ8" s="1762"/>
      <c r="AR8" s="1762"/>
      <c r="AS8" s="1762"/>
      <c r="AT8" s="1762"/>
      <c r="AU8" s="1762"/>
      <c r="AV8" s="1762"/>
      <c r="AW8" s="1762"/>
      <c r="AX8" s="1763"/>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34</v>
      </c>
      <c r="Q11" s="609"/>
      <c r="R11" s="609"/>
      <c r="S11" s="609"/>
      <c r="T11" s="609"/>
      <c r="U11" s="609"/>
      <c r="V11" s="609"/>
      <c r="W11" s="609">
        <v>36</v>
      </c>
      <c r="X11" s="609"/>
      <c r="Y11" s="609"/>
      <c r="Z11" s="609"/>
      <c r="AA11" s="609"/>
      <c r="AB11" s="609"/>
      <c r="AC11" s="609"/>
      <c r="AD11" s="609">
        <v>32</v>
      </c>
      <c r="AE11" s="609"/>
      <c r="AF11" s="609"/>
      <c r="AG11" s="609"/>
      <c r="AH11" s="609"/>
      <c r="AI11" s="609"/>
      <c r="AJ11" s="609"/>
      <c r="AK11" s="609">
        <v>32</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163</v>
      </c>
      <c r="Q12" s="553"/>
      <c r="R12" s="553"/>
      <c r="S12" s="553"/>
      <c r="T12" s="553"/>
      <c r="U12" s="553"/>
      <c r="V12" s="553"/>
      <c r="W12" s="553" t="s">
        <v>163</v>
      </c>
      <c r="X12" s="553"/>
      <c r="Y12" s="553"/>
      <c r="Z12" s="553"/>
      <c r="AA12" s="553"/>
      <c r="AB12" s="553"/>
      <c r="AC12" s="553"/>
      <c r="AD12" s="553" t="s">
        <v>163</v>
      </c>
      <c r="AE12" s="553"/>
      <c r="AF12" s="553"/>
      <c r="AG12" s="553"/>
      <c r="AH12" s="553"/>
      <c r="AI12" s="553"/>
      <c r="AJ12" s="553"/>
      <c r="AK12" s="553" t="s">
        <v>163</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163</v>
      </c>
      <c r="Q13" s="546"/>
      <c r="R13" s="546"/>
      <c r="S13" s="546"/>
      <c r="T13" s="546"/>
      <c r="U13" s="546"/>
      <c r="V13" s="548"/>
      <c r="W13" s="545" t="s">
        <v>163</v>
      </c>
      <c r="X13" s="546"/>
      <c r="Y13" s="546"/>
      <c r="Z13" s="546"/>
      <c r="AA13" s="546"/>
      <c r="AB13" s="546"/>
      <c r="AC13" s="548"/>
      <c r="AD13" s="545" t="s">
        <v>163</v>
      </c>
      <c r="AE13" s="546"/>
      <c r="AF13" s="546"/>
      <c r="AG13" s="546"/>
      <c r="AH13" s="546"/>
      <c r="AI13" s="546"/>
      <c r="AJ13" s="548"/>
      <c r="AK13" s="545" t="s">
        <v>163</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163</v>
      </c>
      <c r="Q14" s="546"/>
      <c r="R14" s="546"/>
      <c r="S14" s="546"/>
      <c r="T14" s="546"/>
      <c r="U14" s="546"/>
      <c r="V14" s="548"/>
      <c r="W14" s="545" t="s">
        <v>163</v>
      </c>
      <c r="X14" s="546"/>
      <c r="Y14" s="546"/>
      <c r="Z14" s="546"/>
      <c r="AA14" s="546"/>
      <c r="AB14" s="546"/>
      <c r="AC14" s="548"/>
      <c r="AD14" s="545" t="s">
        <v>163</v>
      </c>
      <c r="AE14" s="546"/>
      <c r="AF14" s="546"/>
      <c r="AG14" s="546"/>
      <c r="AH14" s="546"/>
      <c r="AI14" s="546"/>
      <c r="AJ14" s="548"/>
      <c r="AK14" s="545" t="s">
        <v>988</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163</v>
      </c>
      <c r="Q15" s="553"/>
      <c r="R15" s="553"/>
      <c r="S15" s="553"/>
      <c r="T15" s="553"/>
      <c r="U15" s="553"/>
      <c r="V15" s="553"/>
      <c r="W15" s="553" t="s">
        <v>163</v>
      </c>
      <c r="X15" s="553"/>
      <c r="Y15" s="553"/>
      <c r="Z15" s="553"/>
      <c r="AA15" s="553"/>
      <c r="AB15" s="553"/>
      <c r="AC15" s="553"/>
      <c r="AD15" s="553" t="s">
        <v>163</v>
      </c>
      <c r="AE15" s="553"/>
      <c r="AF15" s="553"/>
      <c r="AG15" s="553"/>
      <c r="AH15" s="553"/>
      <c r="AI15" s="553"/>
      <c r="AJ15" s="553"/>
      <c r="AK15" s="553" t="s">
        <v>988</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34</v>
      </c>
      <c r="Q16" s="539"/>
      <c r="R16" s="539"/>
      <c r="S16" s="539"/>
      <c r="T16" s="539"/>
      <c r="U16" s="539"/>
      <c r="V16" s="539"/>
      <c r="W16" s="539">
        <v>36</v>
      </c>
      <c r="X16" s="539"/>
      <c r="Y16" s="539"/>
      <c r="Z16" s="539"/>
      <c r="AA16" s="539"/>
      <c r="AB16" s="539"/>
      <c r="AC16" s="539"/>
      <c r="AD16" s="539">
        <v>32</v>
      </c>
      <c r="AE16" s="539"/>
      <c r="AF16" s="539"/>
      <c r="AG16" s="539"/>
      <c r="AH16" s="539"/>
      <c r="AI16" s="539"/>
      <c r="AJ16" s="539"/>
      <c r="AK16" s="539">
        <v>32</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34</v>
      </c>
      <c r="Q17" s="225"/>
      <c r="R17" s="225"/>
      <c r="S17" s="225"/>
      <c r="T17" s="225"/>
      <c r="U17" s="225"/>
      <c r="V17" s="225"/>
      <c r="W17" s="225">
        <v>36</v>
      </c>
      <c r="X17" s="225"/>
      <c r="Y17" s="225"/>
      <c r="Z17" s="225"/>
      <c r="AA17" s="225"/>
      <c r="AB17" s="225"/>
      <c r="AC17" s="225"/>
      <c r="AD17" s="225">
        <v>32</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476</v>
      </c>
      <c r="AU19" s="198"/>
      <c r="AV19" s="198"/>
      <c r="AW19" s="198"/>
      <c r="AX19" s="201"/>
    </row>
    <row r="20" spans="1:55" ht="26.85" customHeight="1" x14ac:dyDescent="0.15">
      <c r="A20" s="190"/>
      <c r="B20" s="188"/>
      <c r="C20" s="188"/>
      <c r="D20" s="188"/>
      <c r="E20" s="188"/>
      <c r="F20" s="189"/>
      <c r="G20" s="610" t="s">
        <v>839</v>
      </c>
      <c r="H20" s="428"/>
      <c r="I20" s="428"/>
      <c r="J20" s="428"/>
      <c r="K20" s="428"/>
      <c r="L20" s="428"/>
      <c r="M20" s="428"/>
      <c r="N20" s="428"/>
      <c r="O20" s="428"/>
      <c r="P20" s="428"/>
      <c r="Q20" s="428"/>
      <c r="R20" s="428"/>
      <c r="S20" s="428"/>
      <c r="T20" s="428"/>
      <c r="U20" s="428"/>
      <c r="V20" s="428"/>
      <c r="W20" s="428"/>
      <c r="X20" s="611"/>
      <c r="Y20" s="211" t="s">
        <v>48</v>
      </c>
      <c r="Z20" s="212"/>
      <c r="AA20" s="213"/>
      <c r="AB20" s="615" t="s">
        <v>750</v>
      </c>
      <c r="AC20" s="615"/>
      <c r="AD20" s="615"/>
      <c r="AE20" s="217">
        <v>157</v>
      </c>
      <c r="AF20" s="217"/>
      <c r="AG20" s="217"/>
      <c r="AH20" s="217"/>
      <c r="AI20" s="217"/>
      <c r="AJ20" s="217">
        <v>159</v>
      </c>
      <c r="AK20" s="217"/>
      <c r="AL20" s="217"/>
      <c r="AM20" s="217"/>
      <c r="AN20" s="217"/>
      <c r="AO20" s="217">
        <v>159</v>
      </c>
      <c r="AP20" s="217"/>
      <c r="AQ20" s="217"/>
      <c r="AR20" s="217"/>
      <c r="AS20" s="217"/>
      <c r="AT20" s="220"/>
      <c r="AU20" s="220"/>
      <c r="AV20" s="220"/>
      <c r="AW20" s="220"/>
      <c r="AX20" s="221"/>
    </row>
    <row r="21" spans="1:55" ht="23.65" customHeight="1" x14ac:dyDescent="0.15">
      <c r="A21" s="191"/>
      <c r="B21" s="192"/>
      <c r="C21" s="192"/>
      <c r="D21" s="192"/>
      <c r="E21" s="192"/>
      <c r="F21" s="193"/>
      <c r="G21" s="612"/>
      <c r="H21" s="431"/>
      <c r="I21" s="431"/>
      <c r="J21" s="431"/>
      <c r="K21" s="431"/>
      <c r="L21" s="431"/>
      <c r="M21" s="431"/>
      <c r="N21" s="431"/>
      <c r="O21" s="431"/>
      <c r="P21" s="431"/>
      <c r="Q21" s="431"/>
      <c r="R21" s="431"/>
      <c r="S21" s="431"/>
      <c r="T21" s="431"/>
      <c r="U21" s="431"/>
      <c r="V21" s="431"/>
      <c r="W21" s="431"/>
      <c r="X21" s="613"/>
      <c r="Y21" s="144" t="s">
        <v>52</v>
      </c>
      <c r="Z21" s="145"/>
      <c r="AA21" s="146"/>
      <c r="AB21" s="199" t="s">
        <v>750</v>
      </c>
      <c r="AC21" s="199"/>
      <c r="AD21" s="199"/>
      <c r="AE21" s="199">
        <v>155</v>
      </c>
      <c r="AF21" s="199"/>
      <c r="AG21" s="199"/>
      <c r="AH21" s="199"/>
      <c r="AI21" s="199"/>
      <c r="AJ21" s="199">
        <v>159</v>
      </c>
      <c r="AK21" s="199"/>
      <c r="AL21" s="199"/>
      <c r="AM21" s="199"/>
      <c r="AN21" s="199"/>
      <c r="AO21" s="199">
        <v>161</v>
      </c>
      <c r="AP21" s="199"/>
      <c r="AQ21" s="199"/>
      <c r="AR21" s="199"/>
      <c r="AS21" s="199"/>
      <c r="AT21" s="225">
        <v>161</v>
      </c>
      <c r="AU21" s="225"/>
      <c r="AV21" s="225"/>
      <c r="AW21" s="225"/>
      <c r="AX21" s="226"/>
    </row>
    <row r="22" spans="1:55" ht="32.25" customHeight="1" x14ac:dyDescent="0.15">
      <c r="A22" s="191"/>
      <c r="B22" s="192"/>
      <c r="C22" s="192"/>
      <c r="D22" s="192"/>
      <c r="E22" s="192"/>
      <c r="F22" s="193"/>
      <c r="G22" s="614"/>
      <c r="H22" s="261"/>
      <c r="I22" s="261"/>
      <c r="J22" s="261"/>
      <c r="K22" s="261"/>
      <c r="L22" s="261"/>
      <c r="M22" s="261"/>
      <c r="N22" s="261"/>
      <c r="O22" s="261"/>
      <c r="P22" s="261"/>
      <c r="Q22" s="261"/>
      <c r="R22" s="261"/>
      <c r="S22" s="261"/>
      <c r="T22" s="261"/>
      <c r="U22" s="261"/>
      <c r="V22" s="261"/>
      <c r="W22" s="261"/>
      <c r="X22" s="262"/>
      <c r="Y22" s="144" t="s">
        <v>55</v>
      </c>
      <c r="Z22" s="145"/>
      <c r="AA22" s="146"/>
      <c r="AB22" s="229" t="s">
        <v>153</v>
      </c>
      <c r="AC22" s="229"/>
      <c r="AD22" s="229"/>
      <c r="AE22" s="229">
        <v>101</v>
      </c>
      <c r="AF22" s="229"/>
      <c r="AG22" s="229"/>
      <c r="AH22" s="229"/>
      <c r="AI22" s="229"/>
      <c r="AJ22" s="229">
        <v>100</v>
      </c>
      <c r="AK22" s="229"/>
      <c r="AL22" s="229"/>
      <c r="AM22" s="229"/>
      <c r="AN22" s="229"/>
      <c r="AO22" s="229">
        <v>98.7</v>
      </c>
      <c r="AP22" s="229"/>
      <c r="AQ22" s="229"/>
      <c r="AR22" s="229"/>
      <c r="AS22" s="229"/>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610" t="s">
        <v>838</v>
      </c>
      <c r="H24" s="428"/>
      <c r="I24" s="428"/>
      <c r="J24" s="428"/>
      <c r="K24" s="428"/>
      <c r="L24" s="428"/>
      <c r="M24" s="428"/>
      <c r="N24" s="428"/>
      <c r="O24" s="428"/>
      <c r="P24" s="428"/>
      <c r="Q24" s="428"/>
      <c r="R24" s="428"/>
      <c r="S24" s="428"/>
      <c r="T24" s="428"/>
      <c r="U24" s="428"/>
      <c r="V24" s="428"/>
      <c r="W24" s="428"/>
      <c r="X24" s="611"/>
      <c r="Y24" s="238" t="s">
        <v>62</v>
      </c>
      <c r="Z24" s="239"/>
      <c r="AA24" s="240"/>
      <c r="AB24" s="241" t="s">
        <v>750</v>
      </c>
      <c r="AC24" s="239"/>
      <c r="AD24" s="240"/>
      <c r="AE24" s="229">
        <v>159</v>
      </c>
      <c r="AF24" s="229"/>
      <c r="AG24" s="229"/>
      <c r="AH24" s="229"/>
      <c r="AI24" s="229"/>
      <c r="AJ24" s="217">
        <v>146</v>
      </c>
      <c r="AK24" s="217"/>
      <c r="AL24" s="217"/>
      <c r="AM24" s="217"/>
      <c r="AN24" s="217"/>
      <c r="AO24" s="217">
        <v>106</v>
      </c>
      <c r="AP24" s="217"/>
      <c r="AQ24" s="217"/>
      <c r="AR24" s="217"/>
      <c r="AS24" s="217"/>
      <c r="AT24" s="242" t="s">
        <v>837</v>
      </c>
      <c r="AU24" s="243"/>
      <c r="AV24" s="243"/>
      <c r="AW24" s="243"/>
      <c r="AX24" s="244"/>
      <c r="AY24" s="3"/>
      <c r="AZ24" s="2"/>
      <c r="BA24" s="2"/>
      <c r="BB24" s="2"/>
      <c r="BC24" s="2"/>
    </row>
    <row r="25" spans="1:55" ht="32.25" customHeight="1" x14ac:dyDescent="0.15">
      <c r="A25" s="251"/>
      <c r="B25" s="252"/>
      <c r="C25" s="252"/>
      <c r="D25" s="252"/>
      <c r="E25" s="252"/>
      <c r="F25" s="253"/>
      <c r="G25" s="614"/>
      <c r="H25" s="261"/>
      <c r="I25" s="261"/>
      <c r="J25" s="261"/>
      <c r="K25" s="261"/>
      <c r="L25" s="261"/>
      <c r="M25" s="261"/>
      <c r="N25" s="261"/>
      <c r="O25" s="261"/>
      <c r="P25" s="261"/>
      <c r="Q25" s="261"/>
      <c r="R25" s="261"/>
      <c r="S25" s="261"/>
      <c r="T25" s="261"/>
      <c r="U25" s="261"/>
      <c r="V25" s="261"/>
      <c r="W25" s="261"/>
      <c r="X25" s="262"/>
      <c r="Y25" s="256" t="s">
        <v>836</v>
      </c>
      <c r="Z25" s="257"/>
      <c r="AA25" s="258"/>
      <c r="AB25" s="622" t="s">
        <v>750</v>
      </c>
      <c r="AC25" s="257"/>
      <c r="AD25" s="258"/>
      <c r="AE25" s="242">
        <v>251</v>
      </c>
      <c r="AF25" s="243"/>
      <c r="AG25" s="243"/>
      <c r="AH25" s="243"/>
      <c r="AI25" s="259"/>
      <c r="AJ25" s="260">
        <v>159</v>
      </c>
      <c r="AK25" s="261"/>
      <c r="AL25" s="261"/>
      <c r="AM25" s="261"/>
      <c r="AN25" s="262"/>
      <c r="AO25" s="260">
        <v>146</v>
      </c>
      <c r="AP25" s="261"/>
      <c r="AQ25" s="261"/>
      <c r="AR25" s="261"/>
      <c r="AS25" s="262"/>
      <c r="AT25" s="260">
        <v>106</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617" t="s">
        <v>835</v>
      </c>
      <c r="H27" s="617"/>
      <c r="I27" s="617"/>
      <c r="J27" s="617"/>
      <c r="K27" s="617"/>
      <c r="L27" s="617"/>
      <c r="M27" s="617"/>
      <c r="N27" s="617"/>
      <c r="O27" s="617"/>
      <c r="P27" s="617"/>
      <c r="Q27" s="617"/>
      <c r="R27" s="617"/>
      <c r="S27" s="617"/>
      <c r="T27" s="617"/>
      <c r="U27" s="617"/>
      <c r="V27" s="617"/>
      <c r="W27" s="617"/>
      <c r="X27" s="617"/>
      <c r="Y27" s="269" t="s">
        <v>66</v>
      </c>
      <c r="Z27" s="270"/>
      <c r="AA27" s="271"/>
      <c r="AB27" s="272" t="s">
        <v>70</v>
      </c>
      <c r="AC27" s="273"/>
      <c r="AD27" s="274"/>
      <c r="AE27" s="272" t="s">
        <v>834</v>
      </c>
      <c r="AF27" s="273"/>
      <c r="AG27" s="273"/>
      <c r="AH27" s="273"/>
      <c r="AI27" s="274"/>
      <c r="AJ27" s="272" t="s">
        <v>833</v>
      </c>
      <c r="AK27" s="273"/>
      <c r="AL27" s="273"/>
      <c r="AM27" s="273"/>
      <c r="AN27" s="274"/>
      <c r="AO27" s="272" t="s">
        <v>832</v>
      </c>
      <c r="AP27" s="273"/>
      <c r="AQ27" s="273"/>
      <c r="AR27" s="273"/>
      <c r="AS27" s="274"/>
      <c r="AT27" s="272" t="s">
        <v>832</v>
      </c>
      <c r="AU27" s="273"/>
      <c r="AV27" s="273"/>
      <c r="AW27" s="273"/>
      <c r="AX27" s="276"/>
    </row>
    <row r="28" spans="1:55" ht="47.1" customHeight="1" x14ac:dyDescent="0.15">
      <c r="A28" s="305"/>
      <c r="B28" s="306"/>
      <c r="C28" s="306"/>
      <c r="D28" s="306"/>
      <c r="E28" s="306"/>
      <c r="F28" s="307"/>
      <c r="G28" s="620"/>
      <c r="H28" s="620"/>
      <c r="I28" s="620"/>
      <c r="J28" s="620"/>
      <c r="K28" s="620"/>
      <c r="L28" s="620"/>
      <c r="M28" s="620"/>
      <c r="N28" s="620"/>
      <c r="O28" s="620"/>
      <c r="P28" s="620"/>
      <c r="Q28" s="620"/>
      <c r="R28" s="620"/>
      <c r="S28" s="620"/>
      <c r="T28" s="620"/>
      <c r="U28" s="620"/>
      <c r="V28" s="620"/>
      <c r="W28" s="620"/>
      <c r="X28" s="620"/>
      <c r="Y28" s="211" t="s">
        <v>71</v>
      </c>
      <c r="Z28" s="257"/>
      <c r="AA28" s="258"/>
      <c r="AB28" s="272" t="s">
        <v>831</v>
      </c>
      <c r="AC28" s="273"/>
      <c r="AD28" s="274"/>
      <c r="AE28" s="623" t="s">
        <v>830</v>
      </c>
      <c r="AF28" s="624"/>
      <c r="AG28" s="624"/>
      <c r="AH28" s="624"/>
      <c r="AI28" s="625"/>
      <c r="AJ28" s="623" t="s">
        <v>829</v>
      </c>
      <c r="AK28" s="624"/>
      <c r="AL28" s="624"/>
      <c r="AM28" s="624"/>
      <c r="AN28" s="625"/>
      <c r="AO28" s="623" t="s">
        <v>828</v>
      </c>
      <c r="AP28" s="624"/>
      <c r="AQ28" s="624"/>
      <c r="AR28" s="624"/>
      <c r="AS28" s="625"/>
      <c r="AT28" s="623" t="s">
        <v>828</v>
      </c>
      <c r="AU28" s="624"/>
      <c r="AV28" s="624"/>
      <c r="AW28" s="624"/>
      <c r="AX28" s="62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t="s">
        <v>81</v>
      </c>
      <c r="D30" s="297"/>
      <c r="E30" s="297"/>
      <c r="F30" s="297"/>
      <c r="G30" s="297"/>
      <c r="H30" s="297"/>
      <c r="I30" s="297"/>
      <c r="J30" s="297"/>
      <c r="K30" s="298"/>
      <c r="L30" s="299">
        <v>32</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v>32</v>
      </c>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627" t="s">
        <v>127</v>
      </c>
      <c r="AE40" s="628"/>
      <c r="AF40" s="628"/>
      <c r="AG40" s="1764" t="s">
        <v>827</v>
      </c>
      <c r="AH40" s="1765"/>
      <c r="AI40" s="1765"/>
      <c r="AJ40" s="1765"/>
      <c r="AK40" s="1765"/>
      <c r="AL40" s="1765"/>
      <c r="AM40" s="1765"/>
      <c r="AN40" s="1765"/>
      <c r="AO40" s="1765"/>
      <c r="AP40" s="1765"/>
      <c r="AQ40" s="1765"/>
      <c r="AR40" s="1765"/>
      <c r="AS40" s="1765"/>
      <c r="AT40" s="1765"/>
      <c r="AU40" s="1765"/>
      <c r="AV40" s="1765"/>
      <c r="AW40" s="1765"/>
      <c r="AX40" s="1766"/>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638" t="s">
        <v>127</v>
      </c>
      <c r="AE41" s="639"/>
      <c r="AF41" s="639"/>
      <c r="AG41" s="642"/>
      <c r="AH41" s="643"/>
      <c r="AI41" s="643"/>
      <c r="AJ41" s="643"/>
      <c r="AK41" s="643"/>
      <c r="AL41" s="643"/>
      <c r="AM41" s="643"/>
      <c r="AN41" s="643"/>
      <c r="AO41" s="643"/>
      <c r="AP41" s="643"/>
      <c r="AQ41" s="643"/>
      <c r="AR41" s="643"/>
      <c r="AS41" s="643"/>
      <c r="AT41" s="643"/>
      <c r="AU41" s="643"/>
      <c r="AV41" s="643"/>
      <c r="AW41" s="643"/>
      <c r="AX41" s="644"/>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647" t="s">
        <v>127</v>
      </c>
      <c r="AE42" s="648"/>
      <c r="AF42" s="648"/>
      <c r="AG42" s="651"/>
      <c r="AH42" s="652"/>
      <c r="AI42" s="652"/>
      <c r="AJ42" s="652"/>
      <c r="AK42" s="652"/>
      <c r="AL42" s="652"/>
      <c r="AM42" s="652"/>
      <c r="AN42" s="652"/>
      <c r="AO42" s="652"/>
      <c r="AP42" s="652"/>
      <c r="AQ42" s="652"/>
      <c r="AR42" s="652"/>
      <c r="AS42" s="652"/>
      <c r="AT42" s="652"/>
      <c r="AU42" s="652"/>
      <c r="AV42" s="652"/>
      <c r="AW42" s="652"/>
      <c r="AX42" s="653"/>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649" t="s">
        <v>127</v>
      </c>
      <c r="AE43" s="650"/>
      <c r="AF43" s="650"/>
      <c r="AG43" s="629" t="s">
        <v>826</v>
      </c>
      <c r="AH43" s="640"/>
      <c r="AI43" s="640"/>
      <c r="AJ43" s="640"/>
      <c r="AK43" s="640"/>
      <c r="AL43" s="640"/>
      <c r="AM43" s="640"/>
      <c r="AN43" s="640"/>
      <c r="AO43" s="640"/>
      <c r="AP43" s="640"/>
      <c r="AQ43" s="640"/>
      <c r="AR43" s="640"/>
      <c r="AS43" s="640"/>
      <c r="AT43" s="640"/>
      <c r="AU43" s="640"/>
      <c r="AV43" s="640"/>
      <c r="AW43" s="640"/>
      <c r="AX43" s="641"/>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638" t="s">
        <v>127</v>
      </c>
      <c r="AE44" s="639"/>
      <c r="AF44" s="639"/>
      <c r="AG44" s="642"/>
      <c r="AH44" s="643"/>
      <c r="AI44" s="643"/>
      <c r="AJ44" s="643"/>
      <c r="AK44" s="643"/>
      <c r="AL44" s="643"/>
      <c r="AM44" s="643"/>
      <c r="AN44" s="643"/>
      <c r="AO44" s="643"/>
      <c r="AP44" s="643"/>
      <c r="AQ44" s="643"/>
      <c r="AR44" s="643"/>
      <c r="AS44" s="643"/>
      <c r="AT44" s="643"/>
      <c r="AU44" s="643"/>
      <c r="AV44" s="643"/>
      <c r="AW44" s="643"/>
      <c r="AX44" s="644"/>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638" t="s">
        <v>127</v>
      </c>
      <c r="AE45" s="639"/>
      <c r="AF45" s="639"/>
      <c r="AG45" s="642"/>
      <c r="AH45" s="643"/>
      <c r="AI45" s="643"/>
      <c r="AJ45" s="643"/>
      <c r="AK45" s="643"/>
      <c r="AL45" s="643"/>
      <c r="AM45" s="643"/>
      <c r="AN45" s="643"/>
      <c r="AO45" s="643"/>
      <c r="AP45" s="643"/>
      <c r="AQ45" s="643"/>
      <c r="AR45" s="643"/>
      <c r="AS45" s="643"/>
      <c r="AT45" s="643"/>
      <c r="AU45" s="643"/>
      <c r="AV45" s="643"/>
      <c r="AW45" s="643"/>
      <c r="AX45" s="644"/>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638" t="s">
        <v>127</v>
      </c>
      <c r="AE46" s="639"/>
      <c r="AF46" s="639"/>
      <c r="AG46" s="642"/>
      <c r="AH46" s="643"/>
      <c r="AI46" s="643"/>
      <c r="AJ46" s="643"/>
      <c r="AK46" s="643"/>
      <c r="AL46" s="643"/>
      <c r="AM46" s="643"/>
      <c r="AN46" s="643"/>
      <c r="AO46" s="643"/>
      <c r="AP46" s="643"/>
      <c r="AQ46" s="643"/>
      <c r="AR46" s="643"/>
      <c r="AS46" s="643"/>
      <c r="AT46" s="643"/>
      <c r="AU46" s="643"/>
      <c r="AV46" s="643"/>
      <c r="AW46" s="643"/>
      <c r="AX46" s="644"/>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638" t="s">
        <v>127</v>
      </c>
      <c r="AE47" s="639"/>
      <c r="AF47" s="639"/>
      <c r="AG47" s="642"/>
      <c r="AH47" s="643"/>
      <c r="AI47" s="643"/>
      <c r="AJ47" s="643"/>
      <c r="AK47" s="643"/>
      <c r="AL47" s="643"/>
      <c r="AM47" s="643"/>
      <c r="AN47" s="643"/>
      <c r="AO47" s="643"/>
      <c r="AP47" s="643"/>
      <c r="AQ47" s="643"/>
      <c r="AR47" s="643"/>
      <c r="AS47" s="643"/>
      <c r="AT47" s="643"/>
      <c r="AU47" s="643"/>
      <c r="AV47" s="643"/>
      <c r="AW47" s="643"/>
      <c r="AX47" s="644"/>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647" t="s">
        <v>292</v>
      </c>
      <c r="AE48" s="648"/>
      <c r="AF48" s="648"/>
      <c r="AG48" s="651"/>
      <c r="AH48" s="652"/>
      <c r="AI48" s="652"/>
      <c r="AJ48" s="652"/>
      <c r="AK48" s="652"/>
      <c r="AL48" s="652"/>
      <c r="AM48" s="652"/>
      <c r="AN48" s="652"/>
      <c r="AO48" s="652"/>
      <c r="AP48" s="652"/>
      <c r="AQ48" s="652"/>
      <c r="AR48" s="652"/>
      <c r="AS48" s="652"/>
      <c r="AT48" s="652"/>
      <c r="AU48" s="652"/>
      <c r="AV48" s="652"/>
      <c r="AW48" s="652"/>
      <c r="AX48" s="653"/>
    </row>
    <row r="49" spans="1:54"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649" t="s">
        <v>824</v>
      </c>
      <c r="AE49" s="650"/>
      <c r="AF49" s="654"/>
      <c r="AG49" s="629" t="s">
        <v>825</v>
      </c>
      <c r="AH49" s="640"/>
      <c r="AI49" s="640"/>
      <c r="AJ49" s="640"/>
      <c r="AK49" s="640"/>
      <c r="AL49" s="640"/>
      <c r="AM49" s="640"/>
      <c r="AN49" s="640"/>
      <c r="AO49" s="640"/>
      <c r="AP49" s="640"/>
      <c r="AQ49" s="640"/>
      <c r="AR49" s="640"/>
      <c r="AS49" s="640"/>
      <c r="AT49" s="640"/>
      <c r="AU49" s="640"/>
      <c r="AV49" s="640"/>
      <c r="AW49" s="640"/>
      <c r="AX49" s="641"/>
    </row>
    <row r="50" spans="1:54"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645" t="s">
        <v>127</v>
      </c>
      <c r="AE50" s="646"/>
      <c r="AF50" s="1767"/>
      <c r="AG50" s="642"/>
      <c r="AH50" s="643"/>
      <c r="AI50" s="643"/>
      <c r="AJ50" s="643"/>
      <c r="AK50" s="643"/>
      <c r="AL50" s="643"/>
      <c r="AM50" s="643"/>
      <c r="AN50" s="643"/>
      <c r="AO50" s="643"/>
      <c r="AP50" s="643"/>
      <c r="AQ50" s="643"/>
      <c r="AR50" s="643"/>
      <c r="AS50" s="643"/>
      <c r="AT50" s="643"/>
      <c r="AU50" s="643"/>
      <c r="AV50" s="643"/>
      <c r="AW50" s="643"/>
      <c r="AX50" s="644"/>
    </row>
    <row r="51" spans="1:54"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647" t="s">
        <v>127</v>
      </c>
      <c r="AE51" s="648"/>
      <c r="AF51" s="1768"/>
      <c r="AG51" s="642"/>
      <c r="AH51" s="643"/>
      <c r="AI51" s="643"/>
      <c r="AJ51" s="643"/>
      <c r="AK51" s="643"/>
      <c r="AL51" s="643"/>
      <c r="AM51" s="643"/>
      <c r="AN51" s="643"/>
      <c r="AO51" s="643"/>
      <c r="AP51" s="643"/>
      <c r="AQ51" s="643"/>
      <c r="AR51" s="643"/>
      <c r="AS51" s="643"/>
      <c r="AT51" s="643"/>
      <c r="AU51" s="643"/>
      <c r="AV51" s="643"/>
      <c r="AW51" s="643"/>
      <c r="AX51" s="644"/>
    </row>
    <row r="52" spans="1:54"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649" t="s">
        <v>824</v>
      </c>
      <c r="AE52" s="650"/>
      <c r="AF52" s="654"/>
      <c r="AG52" s="427"/>
      <c r="AH52" s="428"/>
      <c r="AI52" s="428"/>
      <c r="AJ52" s="428"/>
      <c r="AK52" s="428"/>
      <c r="AL52" s="428"/>
      <c r="AM52" s="428"/>
      <c r="AN52" s="428"/>
      <c r="AO52" s="428"/>
      <c r="AP52" s="428"/>
      <c r="AQ52" s="428"/>
      <c r="AR52" s="428"/>
      <c r="AS52" s="428"/>
      <c r="AT52" s="428"/>
      <c r="AU52" s="428"/>
      <c r="AV52" s="428"/>
      <c r="AW52" s="428"/>
      <c r="AX52" s="429"/>
    </row>
    <row r="53" spans="1:54"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4"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4"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4" ht="57" customHeight="1" x14ac:dyDescent="0.15">
      <c r="A56" s="369" t="s">
        <v>110</v>
      </c>
      <c r="B56" s="410"/>
      <c r="C56" s="413" t="s">
        <v>111</v>
      </c>
      <c r="D56" s="414"/>
      <c r="E56" s="414"/>
      <c r="F56" s="414"/>
      <c r="G56" s="1769" t="s">
        <v>823</v>
      </c>
      <c r="H56" s="1770"/>
      <c r="I56" s="1770"/>
      <c r="J56" s="1770"/>
      <c r="K56" s="1770"/>
      <c r="L56" s="1770"/>
      <c r="M56" s="1770"/>
      <c r="N56" s="1770"/>
      <c r="O56" s="1770"/>
      <c r="P56" s="1770"/>
      <c r="Q56" s="1770"/>
      <c r="R56" s="1770"/>
      <c r="S56" s="1770"/>
      <c r="T56" s="1770"/>
      <c r="U56" s="1770"/>
      <c r="V56" s="1770"/>
      <c r="W56" s="1770"/>
      <c r="X56" s="1770"/>
      <c r="Y56" s="1770"/>
      <c r="Z56" s="1770"/>
      <c r="AA56" s="1770"/>
      <c r="AB56" s="1770"/>
      <c r="AC56" s="1770"/>
      <c r="AD56" s="1770"/>
      <c r="AE56" s="1770"/>
      <c r="AF56" s="1770"/>
      <c r="AG56" s="1770"/>
      <c r="AH56" s="1770"/>
      <c r="AI56" s="1770"/>
      <c r="AJ56" s="1770"/>
      <c r="AK56" s="1770"/>
      <c r="AL56" s="1770"/>
      <c r="AM56" s="1770"/>
      <c r="AN56" s="1770"/>
      <c r="AO56" s="1770"/>
      <c r="AP56" s="1770"/>
      <c r="AQ56" s="1770"/>
      <c r="AR56" s="1770"/>
      <c r="AS56" s="1770"/>
      <c r="AT56" s="1770"/>
      <c r="AU56" s="1770"/>
      <c r="AV56" s="1770"/>
      <c r="AW56" s="1770"/>
      <c r="AX56" s="1771"/>
      <c r="AY56" s="66"/>
      <c r="AZ56" s="66"/>
      <c r="BA56" s="66"/>
      <c r="BB56" s="66"/>
    </row>
    <row r="57" spans="1:54" ht="66.75" customHeight="1" thickBot="1" x14ac:dyDescent="0.2">
      <c r="A57" s="411"/>
      <c r="B57" s="412"/>
      <c r="C57" s="419" t="s">
        <v>113</v>
      </c>
      <c r="D57" s="420"/>
      <c r="E57" s="420"/>
      <c r="F57" s="420"/>
      <c r="G57" s="662" t="s">
        <v>822</v>
      </c>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4"/>
    </row>
    <row r="58" spans="1:54"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4"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4"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4"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4"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4"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4"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130</v>
      </c>
      <c r="L67" s="323"/>
      <c r="M67" s="323"/>
      <c r="N67" s="323"/>
      <c r="O67" s="323"/>
      <c r="P67" s="323"/>
      <c r="Q67" s="323"/>
      <c r="R67" s="324"/>
      <c r="S67" s="445" t="s">
        <v>121</v>
      </c>
      <c r="T67" s="449"/>
      <c r="U67" s="449"/>
      <c r="V67" s="449"/>
      <c r="W67" s="449"/>
      <c r="X67" s="449"/>
      <c r="Y67" s="449"/>
      <c r="Z67" s="465"/>
      <c r="AA67" s="466">
        <v>154</v>
      </c>
      <c r="AB67" s="323"/>
      <c r="AC67" s="323"/>
      <c r="AD67" s="323"/>
      <c r="AE67" s="323"/>
      <c r="AF67" s="323"/>
      <c r="AG67" s="323"/>
      <c r="AH67" s="324"/>
      <c r="AI67" s="445" t="s">
        <v>122</v>
      </c>
      <c r="AJ67" s="446"/>
      <c r="AK67" s="446"/>
      <c r="AL67" s="446"/>
      <c r="AM67" s="446"/>
      <c r="AN67" s="446"/>
      <c r="AO67" s="446"/>
      <c r="AP67" s="447"/>
      <c r="AQ67" s="448">
        <v>200</v>
      </c>
      <c r="AR67" s="449"/>
      <c r="AS67" s="449"/>
      <c r="AT67" s="449"/>
      <c r="AU67" s="449"/>
      <c r="AV67" s="449"/>
      <c r="AW67" s="449"/>
      <c r="AX67" s="450"/>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6"/>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195</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78" t="s">
        <v>878</v>
      </c>
      <c r="H3" s="579"/>
      <c r="I3" s="579"/>
      <c r="J3" s="579"/>
      <c r="K3" s="579"/>
      <c r="L3" s="579"/>
      <c r="M3" s="579"/>
      <c r="N3" s="579"/>
      <c r="O3" s="579"/>
      <c r="P3" s="579"/>
      <c r="Q3" s="579"/>
      <c r="R3" s="579"/>
      <c r="S3" s="579"/>
      <c r="T3" s="579"/>
      <c r="U3" s="579"/>
      <c r="V3" s="579"/>
      <c r="W3" s="579"/>
      <c r="X3" s="579"/>
      <c r="Y3" s="80" t="s">
        <v>176</v>
      </c>
      <c r="Z3" s="580"/>
      <c r="AA3" s="580"/>
      <c r="AB3" s="580"/>
      <c r="AC3" s="580"/>
      <c r="AD3" s="581"/>
      <c r="AE3" s="779" t="s">
        <v>877</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876</v>
      </c>
      <c r="H4" s="777"/>
      <c r="I4" s="777"/>
      <c r="J4" s="777"/>
      <c r="K4" s="777"/>
      <c r="L4" s="777"/>
      <c r="M4" s="777"/>
      <c r="N4" s="777"/>
      <c r="O4" s="777"/>
      <c r="P4" s="777"/>
      <c r="Q4" s="777"/>
      <c r="R4" s="777"/>
      <c r="S4" s="777"/>
      <c r="T4" s="777"/>
      <c r="U4" s="777"/>
      <c r="V4" s="777"/>
      <c r="W4" s="777"/>
      <c r="X4" s="1804"/>
      <c r="Y4" s="110" t="s">
        <v>10</v>
      </c>
      <c r="Z4" s="569"/>
      <c r="AA4" s="569"/>
      <c r="AB4" s="569"/>
      <c r="AC4" s="569"/>
      <c r="AD4" s="570"/>
      <c r="AE4" s="569" t="s">
        <v>875</v>
      </c>
      <c r="AF4" s="569"/>
      <c r="AG4" s="569"/>
      <c r="AH4" s="569"/>
      <c r="AI4" s="569"/>
      <c r="AJ4" s="569"/>
      <c r="AK4" s="569"/>
      <c r="AL4" s="569"/>
      <c r="AM4" s="569"/>
      <c r="AN4" s="569"/>
      <c r="AO4" s="569"/>
      <c r="AP4" s="570"/>
      <c r="AQ4" s="601" t="s">
        <v>874</v>
      </c>
      <c r="AR4" s="602"/>
      <c r="AS4" s="602"/>
      <c r="AT4" s="602"/>
      <c r="AU4" s="602"/>
      <c r="AV4" s="602"/>
      <c r="AW4" s="602"/>
      <c r="AX4" s="603"/>
    </row>
    <row r="5" spans="1:50" ht="30" customHeight="1" x14ac:dyDescent="0.15">
      <c r="A5" s="118" t="s">
        <v>13</v>
      </c>
      <c r="B5" s="119"/>
      <c r="C5" s="119"/>
      <c r="D5" s="119"/>
      <c r="E5" s="119"/>
      <c r="F5" s="119"/>
      <c r="G5" s="770" t="s">
        <v>342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6" t="s">
        <v>873</v>
      </c>
      <c r="AF5" s="576"/>
      <c r="AG5" s="576"/>
      <c r="AH5" s="576"/>
      <c r="AI5" s="576"/>
      <c r="AJ5" s="576"/>
      <c r="AK5" s="576"/>
      <c r="AL5" s="576"/>
      <c r="AM5" s="576"/>
      <c r="AN5" s="576"/>
      <c r="AO5" s="576"/>
      <c r="AP5" s="576"/>
      <c r="AQ5" s="243"/>
      <c r="AR5" s="243"/>
      <c r="AS5" s="243"/>
      <c r="AT5" s="243"/>
      <c r="AU5" s="243"/>
      <c r="AV5" s="243"/>
      <c r="AW5" s="243"/>
      <c r="AX5" s="244"/>
    </row>
    <row r="6" spans="1:50" ht="39.950000000000003" customHeight="1" x14ac:dyDescent="0.15">
      <c r="A6" s="87" t="s">
        <v>17</v>
      </c>
      <c r="B6" s="88"/>
      <c r="C6" s="88"/>
      <c r="D6" s="88"/>
      <c r="E6" s="88"/>
      <c r="F6" s="88"/>
      <c r="G6" s="774" t="s">
        <v>872</v>
      </c>
      <c r="H6" s="775"/>
      <c r="I6" s="775"/>
      <c r="J6" s="775"/>
      <c r="K6" s="775"/>
      <c r="L6" s="775"/>
      <c r="M6" s="775"/>
      <c r="N6" s="775"/>
      <c r="O6" s="775"/>
      <c r="P6" s="775"/>
      <c r="Q6" s="775"/>
      <c r="R6" s="775"/>
      <c r="S6" s="775"/>
      <c r="T6" s="775"/>
      <c r="U6" s="775"/>
      <c r="V6" s="559"/>
      <c r="W6" s="559"/>
      <c r="X6" s="559"/>
      <c r="Y6" s="93" t="s">
        <v>169</v>
      </c>
      <c r="Z6" s="243"/>
      <c r="AA6" s="243"/>
      <c r="AB6" s="243"/>
      <c r="AC6" s="243"/>
      <c r="AD6" s="259"/>
      <c r="AE6" s="1801" t="s">
        <v>871</v>
      </c>
      <c r="AF6" s="1802"/>
      <c r="AG6" s="1802"/>
      <c r="AH6" s="1802"/>
      <c r="AI6" s="1802"/>
      <c r="AJ6" s="1802"/>
      <c r="AK6" s="1802"/>
      <c r="AL6" s="1802"/>
      <c r="AM6" s="1802"/>
      <c r="AN6" s="1802"/>
      <c r="AO6" s="1802"/>
      <c r="AP6" s="1802"/>
      <c r="AQ6" s="1802"/>
      <c r="AR6" s="1802"/>
      <c r="AS6" s="1802"/>
      <c r="AT6" s="1802"/>
      <c r="AU6" s="1802"/>
      <c r="AV6" s="1802"/>
      <c r="AW6" s="1802"/>
      <c r="AX6" s="1803"/>
    </row>
    <row r="7" spans="1:50" ht="103.7" customHeight="1" x14ac:dyDescent="0.15">
      <c r="A7" s="99" t="s">
        <v>21</v>
      </c>
      <c r="B7" s="100"/>
      <c r="C7" s="100"/>
      <c r="D7" s="100"/>
      <c r="E7" s="100"/>
      <c r="F7" s="100"/>
      <c r="G7" s="1349" t="s">
        <v>870</v>
      </c>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AX7" s="1351"/>
    </row>
    <row r="8" spans="1:50" ht="103.5" customHeight="1" x14ac:dyDescent="0.15">
      <c r="A8" s="99" t="s">
        <v>23</v>
      </c>
      <c r="B8" s="100"/>
      <c r="C8" s="100"/>
      <c r="D8" s="100"/>
      <c r="E8" s="100"/>
      <c r="F8" s="100"/>
      <c r="G8" s="1349" t="s">
        <v>869</v>
      </c>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c r="AT8" s="1350"/>
      <c r="AU8" s="1350"/>
      <c r="AV8" s="1350"/>
      <c r="AW8" s="1350"/>
      <c r="AX8" s="1351"/>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33</v>
      </c>
      <c r="Q11" s="609"/>
      <c r="R11" s="609"/>
      <c r="S11" s="609"/>
      <c r="T11" s="609"/>
      <c r="U11" s="609"/>
      <c r="V11" s="609"/>
      <c r="W11" s="609">
        <v>28</v>
      </c>
      <c r="X11" s="609"/>
      <c r="Y11" s="609"/>
      <c r="Z11" s="609"/>
      <c r="AA11" s="609"/>
      <c r="AB11" s="609"/>
      <c r="AC11" s="609"/>
      <c r="AD11" s="609">
        <v>25</v>
      </c>
      <c r="AE11" s="609"/>
      <c r="AF11" s="609"/>
      <c r="AG11" s="609"/>
      <c r="AH11" s="609"/>
      <c r="AI11" s="609"/>
      <c r="AJ11" s="609"/>
      <c r="AK11" s="609">
        <v>21</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163</v>
      </c>
      <c r="Q12" s="553"/>
      <c r="R12" s="553"/>
      <c r="S12" s="553"/>
      <c r="T12" s="553"/>
      <c r="U12" s="553"/>
      <c r="V12" s="553"/>
      <c r="W12" s="553" t="s">
        <v>163</v>
      </c>
      <c r="X12" s="553"/>
      <c r="Y12" s="553"/>
      <c r="Z12" s="553"/>
      <c r="AA12" s="553"/>
      <c r="AB12" s="553"/>
      <c r="AC12" s="553"/>
      <c r="AD12" s="553" t="s">
        <v>163</v>
      </c>
      <c r="AE12" s="553"/>
      <c r="AF12" s="553"/>
      <c r="AG12" s="553"/>
      <c r="AH12" s="553"/>
      <c r="AI12" s="553"/>
      <c r="AJ12" s="553"/>
      <c r="AK12" s="553" t="s">
        <v>988</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163</v>
      </c>
      <c r="Q13" s="546"/>
      <c r="R13" s="546"/>
      <c r="S13" s="546"/>
      <c r="T13" s="546"/>
      <c r="U13" s="546"/>
      <c r="V13" s="548"/>
      <c r="W13" s="545" t="s">
        <v>163</v>
      </c>
      <c r="X13" s="546"/>
      <c r="Y13" s="546"/>
      <c r="Z13" s="546"/>
      <c r="AA13" s="546"/>
      <c r="AB13" s="546"/>
      <c r="AC13" s="548"/>
      <c r="AD13" s="545" t="s">
        <v>163</v>
      </c>
      <c r="AE13" s="546"/>
      <c r="AF13" s="546"/>
      <c r="AG13" s="546"/>
      <c r="AH13" s="546"/>
      <c r="AI13" s="546"/>
      <c r="AJ13" s="548"/>
      <c r="AK13" s="545" t="s">
        <v>992</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163</v>
      </c>
      <c r="Q14" s="546"/>
      <c r="R14" s="546"/>
      <c r="S14" s="546"/>
      <c r="T14" s="546"/>
      <c r="U14" s="546"/>
      <c r="V14" s="548"/>
      <c r="W14" s="545" t="s">
        <v>163</v>
      </c>
      <c r="X14" s="546"/>
      <c r="Y14" s="546"/>
      <c r="Z14" s="546"/>
      <c r="AA14" s="546"/>
      <c r="AB14" s="546"/>
      <c r="AC14" s="548"/>
      <c r="AD14" s="545" t="s">
        <v>163</v>
      </c>
      <c r="AE14" s="546"/>
      <c r="AF14" s="546"/>
      <c r="AG14" s="546"/>
      <c r="AH14" s="546"/>
      <c r="AI14" s="546"/>
      <c r="AJ14" s="548"/>
      <c r="AK14" s="545" t="s">
        <v>989</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163</v>
      </c>
      <c r="Q15" s="553"/>
      <c r="R15" s="553"/>
      <c r="S15" s="553"/>
      <c r="T15" s="553"/>
      <c r="U15" s="553"/>
      <c r="V15" s="553"/>
      <c r="W15" s="553" t="s">
        <v>163</v>
      </c>
      <c r="X15" s="553"/>
      <c r="Y15" s="553"/>
      <c r="Z15" s="553"/>
      <c r="AA15" s="553"/>
      <c r="AB15" s="553"/>
      <c r="AC15" s="553"/>
      <c r="AD15" s="553" t="s">
        <v>163</v>
      </c>
      <c r="AE15" s="553"/>
      <c r="AF15" s="553"/>
      <c r="AG15" s="553"/>
      <c r="AH15" s="553"/>
      <c r="AI15" s="553"/>
      <c r="AJ15" s="553"/>
      <c r="AK15" s="553" t="s">
        <v>988</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33</v>
      </c>
      <c r="Q16" s="539"/>
      <c r="R16" s="539"/>
      <c r="S16" s="539"/>
      <c r="T16" s="539"/>
      <c r="U16" s="539"/>
      <c r="V16" s="539"/>
      <c r="W16" s="539">
        <v>28</v>
      </c>
      <c r="X16" s="539"/>
      <c r="Y16" s="539"/>
      <c r="Z16" s="539"/>
      <c r="AA16" s="539"/>
      <c r="AB16" s="539"/>
      <c r="AC16" s="539"/>
      <c r="AD16" s="539">
        <v>25</v>
      </c>
      <c r="AE16" s="539"/>
      <c r="AF16" s="539"/>
      <c r="AG16" s="539"/>
      <c r="AH16" s="539"/>
      <c r="AI16" s="539"/>
      <c r="AJ16" s="539"/>
      <c r="AK16" s="539">
        <v>21</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33</v>
      </c>
      <c r="Q17" s="225"/>
      <c r="R17" s="225"/>
      <c r="S17" s="225"/>
      <c r="T17" s="225"/>
      <c r="U17" s="225"/>
      <c r="V17" s="225"/>
      <c r="W17" s="225">
        <v>28</v>
      </c>
      <c r="X17" s="225"/>
      <c r="Y17" s="225"/>
      <c r="Z17" s="225"/>
      <c r="AA17" s="225"/>
      <c r="AB17" s="225"/>
      <c r="AC17" s="225"/>
      <c r="AD17" s="225">
        <v>25</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868</v>
      </c>
      <c r="AU19" s="198"/>
      <c r="AV19" s="198"/>
      <c r="AW19" s="198"/>
      <c r="AX19" s="201"/>
    </row>
    <row r="20" spans="1:55" ht="38.25" customHeight="1" x14ac:dyDescent="0.15">
      <c r="A20" s="190"/>
      <c r="B20" s="188"/>
      <c r="C20" s="188"/>
      <c r="D20" s="188"/>
      <c r="E20" s="188"/>
      <c r="F20" s="189"/>
      <c r="G20" s="202" t="s">
        <v>867</v>
      </c>
      <c r="H20" s="203"/>
      <c r="I20" s="203"/>
      <c r="J20" s="203"/>
      <c r="K20" s="203"/>
      <c r="L20" s="203"/>
      <c r="M20" s="203"/>
      <c r="N20" s="203"/>
      <c r="O20" s="203"/>
      <c r="P20" s="203"/>
      <c r="Q20" s="203"/>
      <c r="R20" s="203"/>
      <c r="S20" s="203"/>
      <c r="T20" s="203"/>
      <c r="U20" s="203"/>
      <c r="V20" s="203"/>
      <c r="W20" s="203"/>
      <c r="X20" s="204"/>
      <c r="Y20" s="211" t="s">
        <v>48</v>
      </c>
      <c r="Z20" s="212"/>
      <c r="AA20" s="213"/>
      <c r="AB20" s="1799" t="s">
        <v>866</v>
      </c>
      <c r="AC20" s="1800"/>
      <c r="AD20" s="1800"/>
      <c r="AE20" s="272">
        <v>260</v>
      </c>
      <c r="AF20" s="535"/>
      <c r="AG20" s="535"/>
      <c r="AH20" s="535"/>
      <c r="AI20" s="224"/>
      <c r="AJ20" s="272">
        <v>352</v>
      </c>
      <c r="AK20" s="535"/>
      <c r="AL20" s="535"/>
      <c r="AM20" s="535"/>
      <c r="AN20" s="224"/>
      <c r="AO20" s="225">
        <v>-101</v>
      </c>
      <c r="AP20" s="225"/>
      <c r="AQ20" s="225"/>
      <c r="AR20" s="225"/>
      <c r="AS20" s="225"/>
      <c r="AT20" s="542"/>
      <c r="AU20" s="542"/>
      <c r="AV20" s="542"/>
      <c r="AW20" s="542"/>
      <c r="AX20" s="543"/>
    </row>
    <row r="21" spans="1:55" ht="38.25" customHeight="1" x14ac:dyDescent="0.15">
      <c r="A21" s="191"/>
      <c r="B21" s="192"/>
      <c r="C21" s="192"/>
      <c r="D21" s="192"/>
      <c r="E21" s="192"/>
      <c r="F21" s="193"/>
      <c r="G21" s="205"/>
      <c r="H21" s="206"/>
      <c r="I21" s="206"/>
      <c r="J21" s="206"/>
      <c r="K21" s="206"/>
      <c r="L21" s="206"/>
      <c r="M21" s="206"/>
      <c r="N21" s="206"/>
      <c r="O21" s="206"/>
      <c r="P21" s="206"/>
      <c r="Q21" s="206"/>
      <c r="R21" s="206"/>
      <c r="S21" s="206"/>
      <c r="T21" s="206"/>
      <c r="U21" s="206"/>
      <c r="V21" s="206"/>
      <c r="W21" s="206"/>
      <c r="X21" s="207"/>
      <c r="Y21" s="144" t="s">
        <v>52</v>
      </c>
      <c r="Z21" s="145"/>
      <c r="AA21" s="146"/>
      <c r="AB21" s="199" t="s">
        <v>865</v>
      </c>
      <c r="AC21" s="199"/>
      <c r="AD21" s="199"/>
      <c r="AE21" s="272">
        <v>246</v>
      </c>
      <c r="AF21" s="535"/>
      <c r="AG21" s="535"/>
      <c r="AH21" s="535"/>
      <c r="AI21" s="224"/>
      <c r="AJ21" s="272">
        <v>260</v>
      </c>
      <c r="AK21" s="535"/>
      <c r="AL21" s="535"/>
      <c r="AM21" s="535"/>
      <c r="AN21" s="224"/>
      <c r="AO21" s="199">
        <v>352</v>
      </c>
      <c r="AP21" s="199"/>
      <c r="AQ21" s="199"/>
      <c r="AR21" s="199"/>
      <c r="AS21" s="199"/>
      <c r="AT21" s="225">
        <v>100</v>
      </c>
      <c r="AU21" s="225"/>
      <c r="AV21" s="225"/>
      <c r="AW21" s="225"/>
      <c r="AX21" s="226"/>
    </row>
    <row r="22" spans="1:55" ht="38.25" customHeight="1" x14ac:dyDescent="0.15">
      <c r="A22" s="191"/>
      <c r="B22" s="192"/>
      <c r="C22" s="192"/>
      <c r="D22" s="192"/>
      <c r="E22" s="192"/>
      <c r="F22" s="193"/>
      <c r="G22" s="208"/>
      <c r="H22" s="209"/>
      <c r="I22" s="209"/>
      <c r="J22" s="209"/>
      <c r="K22" s="209"/>
      <c r="L22" s="209"/>
      <c r="M22" s="209"/>
      <c r="N22" s="209"/>
      <c r="O22" s="209"/>
      <c r="P22" s="209"/>
      <c r="Q22" s="209"/>
      <c r="R22" s="209"/>
      <c r="S22" s="209"/>
      <c r="T22" s="209"/>
      <c r="U22" s="209"/>
      <c r="V22" s="209"/>
      <c r="W22" s="209"/>
      <c r="X22" s="210"/>
      <c r="Y22" s="144" t="s">
        <v>55</v>
      </c>
      <c r="Z22" s="145"/>
      <c r="AA22" s="146"/>
      <c r="AB22" s="199" t="s">
        <v>153</v>
      </c>
      <c r="AC22" s="199"/>
      <c r="AD22" s="199"/>
      <c r="AE22" s="199">
        <v>106</v>
      </c>
      <c r="AF22" s="199"/>
      <c r="AG22" s="199"/>
      <c r="AH22" s="199"/>
      <c r="AI22" s="199"/>
      <c r="AJ22" s="199">
        <v>136</v>
      </c>
      <c r="AK22" s="199"/>
      <c r="AL22" s="199"/>
      <c r="AM22" s="199"/>
      <c r="AN22" s="199"/>
      <c r="AO22" s="199" t="s">
        <v>864</v>
      </c>
      <c r="AP22" s="199"/>
      <c r="AQ22" s="199"/>
      <c r="AR22" s="199"/>
      <c r="AS22" s="199"/>
      <c r="AT22" s="533"/>
      <c r="AU22" s="533"/>
      <c r="AV22" s="533"/>
      <c r="AW22" s="533"/>
      <c r="AX22" s="534"/>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44"/>
      <c r="AT23" s="264" t="s">
        <v>60</v>
      </c>
      <c r="AU23" s="265"/>
      <c r="AV23" s="265"/>
      <c r="AW23" s="265"/>
      <c r="AX23" s="266"/>
    </row>
    <row r="24" spans="1:55" ht="53.25" customHeight="1" x14ac:dyDescent="0.15">
      <c r="A24" s="248"/>
      <c r="B24" s="249"/>
      <c r="C24" s="249"/>
      <c r="D24" s="249"/>
      <c r="E24" s="249"/>
      <c r="F24" s="250"/>
      <c r="G24" s="202" t="s">
        <v>863</v>
      </c>
      <c r="H24" s="203"/>
      <c r="I24" s="203"/>
      <c r="J24" s="203"/>
      <c r="K24" s="203"/>
      <c r="L24" s="203"/>
      <c r="M24" s="203"/>
      <c r="N24" s="203"/>
      <c r="O24" s="203"/>
      <c r="P24" s="203"/>
      <c r="Q24" s="203"/>
      <c r="R24" s="203"/>
      <c r="S24" s="203"/>
      <c r="T24" s="203"/>
      <c r="U24" s="203"/>
      <c r="V24" s="203"/>
      <c r="W24" s="203"/>
      <c r="X24" s="204"/>
      <c r="Y24" s="238" t="s">
        <v>62</v>
      </c>
      <c r="Z24" s="239"/>
      <c r="AA24" s="240"/>
      <c r="AB24" s="241" t="s">
        <v>209</v>
      </c>
      <c r="AC24" s="239"/>
      <c r="AD24" s="240"/>
      <c r="AE24" s="219">
        <v>15</v>
      </c>
      <c r="AF24" s="219"/>
      <c r="AG24" s="219"/>
      <c r="AH24" s="219"/>
      <c r="AI24" s="219"/>
      <c r="AJ24" s="219">
        <v>15</v>
      </c>
      <c r="AK24" s="219"/>
      <c r="AL24" s="219"/>
      <c r="AM24" s="219"/>
      <c r="AN24" s="219"/>
      <c r="AO24" s="1798">
        <v>14</v>
      </c>
      <c r="AP24" s="94"/>
      <c r="AQ24" s="94"/>
      <c r="AR24" s="94"/>
      <c r="AS24" s="94"/>
      <c r="AT24" s="242" t="s">
        <v>862</v>
      </c>
      <c r="AU24" s="243"/>
      <c r="AV24" s="243"/>
      <c r="AW24" s="243"/>
      <c r="AX24" s="244"/>
      <c r="AY24" s="3"/>
      <c r="AZ24" s="2"/>
      <c r="BA24" s="2"/>
      <c r="BB24" s="2"/>
      <c r="BC24" s="2"/>
    </row>
    <row r="25" spans="1:55" ht="53.25" customHeight="1" x14ac:dyDescent="0.15">
      <c r="A25" s="251"/>
      <c r="B25" s="252"/>
      <c r="C25" s="252"/>
      <c r="D25" s="252"/>
      <c r="E25" s="252"/>
      <c r="F25" s="253"/>
      <c r="G25" s="208"/>
      <c r="H25" s="209"/>
      <c r="I25" s="209"/>
      <c r="J25" s="209"/>
      <c r="K25" s="209"/>
      <c r="L25" s="209"/>
      <c r="M25" s="209"/>
      <c r="N25" s="209"/>
      <c r="O25" s="209"/>
      <c r="P25" s="209"/>
      <c r="Q25" s="209"/>
      <c r="R25" s="209"/>
      <c r="S25" s="209"/>
      <c r="T25" s="209"/>
      <c r="U25" s="209"/>
      <c r="V25" s="209"/>
      <c r="W25" s="209"/>
      <c r="X25" s="210"/>
      <c r="Y25" s="256" t="s">
        <v>210</v>
      </c>
      <c r="Z25" s="257"/>
      <c r="AA25" s="258"/>
      <c r="AB25" s="622" t="s">
        <v>209</v>
      </c>
      <c r="AC25" s="257"/>
      <c r="AD25" s="258"/>
      <c r="AE25" s="1794">
        <v>15</v>
      </c>
      <c r="AF25" s="1795"/>
      <c r="AG25" s="1795"/>
      <c r="AH25" s="1795"/>
      <c r="AI25" s="1796"/>
      <c r="AJ25" s="1794">
        <v>15</v>
      </c>
      <c r="AK25" s="1795"/>
      <c r="AL25" s="1795"/>
      <c r="AM25" s="1795"/>
      <c r="AN25" s="1796"/>
      <c r="AO25" s="1794">
        <v>15</v>
      </c>
      <c r="AP25" s="1795"/>
      <c r="AQ25" s="1795"/>
      <c r="AR25" s="1795"/>
      <c r="AS25" s="1795"/>
      <c r="AT25" s="1794">
        <v>15</v>
      </c>
      <c r="AU25" s="1795"/>
      <c r="AV25" s="1795"/>
      <c r="AW25" s="1795"/>
      <c r="AX25" s="1797"/>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5"/>
      <c r="AT26" s="264" t="s">
        <v>68</v>
      </c>
      <c r="AU26" s="265"/>
      <c r="AV26" s="265"/>
      <c r="AW26" s="265"/>
      <c r="AX26" s="266"/>
      <c r="AY26" s="3"/>
      <c r="AZ26" s="2"/>
      <c r="BA26" s="2"/>
      <c r="BB26" s="2"/>
      <c r="BC26" s="2"/>
    </row>
    <row r="27" spans="1:55" ht="46.5" customHeight="1" x14ac:dyDescent="0.15">
      <c r="A27" s="302"/>
      <c r="B27" s="303"/>
      <c r="C27" s="303"/>
      <c r="D27" s="303"/>
      <c r="E27" s="303"/>
      <c r="F27" s="304"/>
      <c r="G27" s="1788" t="s">
        <v>861</v>
      </c>
      <c r="H27" s="1789"/>
      <c r="I27" s="1789"/>
      <c r="J27" s="1789"/>
      <c r="K27" s="1789"/>
      <c r="L27" s="1789"/>
      <c r="M27" s="1789"/>
      <c r="N27" s="1789"/>
      <c r="O27" s="1789"/>
      <c r="P27" s="1789"/>
      <c r="Q27" s="1789"/>
      <c r="R27" s="1789"/>
      <c r="S27" s="1789"/>
      <c r="T27" s="1789"/>
      <c r="U27" s="1789"/>
      <c r="V27" s="1789"/>
      <c r="W27" s="1789"/>
      <c r="X27" s="1790"/>
      <c r="Y27" s="269" t="s">
        <v>66</v>
      </c>
      <c r="Z27" s="270"/>
      <c r="AA27" s="271"/>
      <c r="AB27" s="272" t="s">
        <v>70</v>
      </c>
      <c r="AC27" s="273"/>
      <c r="AD27" s="274"/>
      <c r="AE27" s="272">
        <v>357</v>
      </c>
      <c r="AF27" s="273"/>
      <c r="AG27" s="273"/>
      <c r="AH27" s="273"/>
      <c r="AI27" s="274"/>
      <c r="AJ27" s="272">
        <v>294</v>
      </c>
      <c r="AK27" s="273"/>
      <c r="AL27" s="273"/>
      <c r="AM27" s="273"/>
      <c r="AN27" s="274"/>
      <c r="AO27" s="272">
        <v>315</v>
      </c>
      <c r="AP27" s="273"/>
      <c r="AQ27" s="273"/>
      <c r="AR27" s="273"/>
      <c r="AS27" s="273"/>
      <c r="AT27" s="272">
        <v>265</v>
      </c>
      <c r="AU27" s="273"/>
      <c r="AV27" s="273"/>
      <c r="AW27" s="273"/>
      <c r="AX27" s="276"/>
    </row>
    <row r="28" spans="1:55" ht="47.1" customHeight="1" x14ac:dyDescent="0.15">
      <c r="A28" s="305"/>
      <c r="B28" s="306"/>
      <c r="C28" s="306"/>
      <c r="D28" s="306"/>
      <c r="E28" s="306"/>
      <c r="F28" s="307"/>
      <c r="G28" s="1791"/>
      <c r="H28" s="1792"/>
      <c r="I28" s="1792"/>
      <c r="J28" s="1792"/>
      <c r="K28" s="1792"/>
      <c r="L28" s="1792"/>
      <c r="M28" s="1792"/>
      <c r="N28" s="1792"/>
      <c r="O28" s="1792"/>
      <c r="P28" s="1792"/>
      <c r="Q28" s="1792"/>
      <c r="R28" s="1792"/>
      <c r="S28" s="1792"/>
      <c r="T28" s="1792"/>
      <c r="U28" s="1792"/>
      <c r="V28" s="1792"/>
      <c r="W28" s="1792"/>
      <c r="X28" s="1793"/>
      <c r="Y28" s="211" t="s">
        <v>71</v>
      </c>
      <c r="Z28" s="257"/>
      <c r="AA28" s="258"/>
      <c r="AB28" s="272" t="s">
        <v>860</v>
      </c>
      <c r="AC28" s="273"/>
      <c r="AD28" s="274"/>
      <c r="AE28" s="272" t="s">
        <v>859</v>
      </c>
      <c r="AF28" s="273"/>
      <c r="AG28" s="273"/>
      <c r="AH28" s="273"/>
      <c r="AI28" s="274"/>
      <c r="AJ28" s="272" t="s">
        <v>858</v>
      </c>
      <c r="AK28" s="273"/>
      <c r="AL28" s="273"/>
      <c r="AM28" s="273"/>
      <c r="AN28" s="274"/>
      <c r="AO28" s="623" t="s">
        <v>857</v>
      </c>
      <c r="AP28" s="273"/>
      <c r="AQ28" s="273"/>
      <c r="AR28" s="273"/>
      <c r="AS28" s="273"/>
      <c r="AT28" s="272" t="s">
        <v>856</v>
      </c>
      <c r="AU28" s="273"/>
      <c r="AV28" s="273"/>
      <c r="AW28" s="273"/>
      <c r="AX28" s="27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516" t="s">
        <v>464</v>
      </c>
      <c r="D30" s="496"/>
      <c r="E30" s="496"/>
      <c r="F30" s="496"/>
      <c r="G30" s="496"/>
      <c r="H30" s="496"/>
      <c r="I30" s="496"/>
      <c r="J30" s="496"/>
      <c r="K30" s="517"/>
      <c r="L30" s="609">
        <v>14</v>
      </c>
      <c r="M30" s="609"/>
      <c r="N30" s="609"/>
      <c r="O30" s="609"/>
      <c r="P30" s="609"/>
      <c r="Q30" s="60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905" t="s">
        <v>855</v>
      </c>
      <c r="D31" s="498"/>
      <c r="E31" s="498"/>
      <c r="F31" s="498"/>
      <c r="G31" s="498"/>
      <c r="H31" s="498"/>
      <c r="I31" s="498"/>
      <c r="J31" s="498"/>
      <c r="K31" s="906"/>
      <c r="L31" s="553">
        <v>7</v>
      </c>
      <c r="M31" s="553"/>
      <c r="N31" s="553"/>
      <c r="O31" s="553"/>
      <c r="P31" s="553"/>
      <c r="Q31" s="553"/>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905"/>
      <c r="D32" s="498"/>
      <c r="E32" s="498"/>
      <c r="F32" s="498"/>
      <c r="G32" s="498"/>
      <c r="H32" s="498"/>
      <c r="I32" s="498"/>
      <c r="J32" s="498"/>
      <c r="K32" s="906"/>
      <c r="L32" s="553"/>
      <c r="M32" s="553"/>
      <c r="N32" s="553"/>
      <c r="O32" s="553"/>
      <c r="P32" s="553"/>
      <c r="Q32" s="553"/>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905"/>
      <c r="D33" s="498"/>
      <c r="E33" s="498"/>
      <c r="F33" s="498"/>
      <c r="G33" s="498"/>
      <c r="H33" s="498"/>
      <c r="I33" s="498"/>
      <c r="J33" s="498"/>
      <c r="K33" s="906"/>
      <c r="L33" s="553"/>
      <c r="M33" s="553"/>
      <c r="N33" s="553"/>
      <c r="O33" s="553"/>
      <c r="P33" s="553"/>
      <c r="Q33" s="553"/>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2.5" customHeight="1" x14ac:dyDescent="0.15">
      <c r="A34" s="285"/>
      <c r="B34" s="286"/>
      <c r="C34" s="907"/>
      <c r="D34" s="500"/>
      <c r="E34" s="500"/>
      <c r="F34" s="500"/>
      <c r="G34" s="500"/>
      <c r="H34" s="500"/>
      <c r="I34" s="500"/>
      <c r="J34" s="500"/>
      <c r="K34" s="908"/>
      <c r="L34" s="909"/>
      <c r="M34" s="500"/>
      <c r="N34" s="500"/>
      <c r="O34" s="500"/>
      <c r="P34" s="500"/>
      <c r="Q34" s="908"/>
      <c r="R34" s="321"/>
      <c r="S34" s="319"/>
      <c r="T34" s="319"/>
      <c r="U34" s="319"/>
      <c r="V34" s="319"/>
      <c r="W34" s="320"/>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1.75" customHeight="1" thickBot="1" x14ac:dyDescent="0.2">
      <c r="A35" s="287"/>
      <c r="B35" s="288"/>
      <c r="C35" s="322" t="s">
        <v>40</v>
      </c>
      <c r="D35" s="323"/>
      <c r="E35" s="323"/>
      <c r="F35" s="323"/>
      <c r="G35" s="323"/>
      <c r="H35" s="323"/>
      <c r="I35" s="323"/>
      <c r="J35" s="323"/>
      <c r="K35" s="324"/>
      <c r="L35" s="466">
        <f>SUM(L30:Q34)</f>
        <v>21</v>
      </c>
      <c r="M35" s="323"/>
      <c r="N35" s="323"/>
      <c r="O35" s="323"/>
      <c r="P35" s="323"/>
      <c r="Q35" s="324"/>
      <c r="R35" s="325"/>
      <c r="S35" s="326"/>
      <c r="T35" s="326"/>
      <c r="U35" s="326"/>
      <c r="V35" s="326"/>
      <c r="W35" s="327"/>
      <c r="X35" s="328"/>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row>
    <row r="36" spans="1:50" ht="24.75" customHeight="1" thickBot="1" x14ac:dyDescent="0.2">
      <c r="A36" s="4"/>
      <c r="B36" s="4"/>
      <c r="C36" s="4"/>
      <c r="D36" s="4"/>
      <c r="E36" s="4"/>
      <c r="F36" s="4"/>
      <c r="G36" s="5"/>
      <c r="H36" s="5"/>
      <c r="I36" s="5"/>
      <c r="J36" s="5"/>
      <c r="K36" s="5"/>
      <c r="L36" s="6"/>
      <c r="M36" s="5"/>
      <c r="N36" s="5"/>
      <c r="O36" s="5"/>
      <c r="P36" s="5"/>
      <c r="Q36" s="5"/>
      <c r="R36" s="5"/>
      <c r="S36" s="5"/>
      <c r="T36" s="5"/>
      <c r="U36" s="5"/>
      <c r="V36" s="5"/>
      <c r="W36" s="5"/>
      <c r="X36" s="5"/>
      <c r="Y36" s="7"/>
      <c r="Z36" s="7"/>
      <c r="AA36" s="7"/>
      <c r="AB36" s="7"/>
      <c r="AC36" s="5"/>
      <c r="AD36" s="5"/>
      <c r="AE36" s="5"/>
      <c r="AF36" s="5"/>
      <c r="AG36" s="5"/>
      <c r="AH36" s="6"/>
      <c r="AI36" s="5"/>
      <c r="AJ36" s="5"/>
      <c r="AK36" s="5"/>
      <c r="AL36" s="5"/>
      <c r="AM36" s="5"/>
      <c r="AN36" s="5"/>
      <c r="AO36" s="5"/>
      <c r="AP36" s="5"/>
      <c r="AQ36" s="5"/>
      <c r="AR36" s="5"/>
      <c r="AS36" s="5"/>
      <c r="AT36" s="5"/>
      <c r="AU36" s="7"/>
      <c r="AV36" s="7"/>
      <c r="AW36" s="7"/>
      <c r="AX36" s="7"/>
    </row>
    <row r="37" spans="1:50" ht="21.75" customHeight="1" x14ac:dyDescent="0.15">
      <c r="A37" s="331" t="s">
        <v>82</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3"/>
    </row>
    <row r="38" spans="1:50" ht="21" customHeight="1" x14ac:dyDescent="0.15">
      <c r="A38" s="8"/>
      <c r="B38" s="9"/>
      <c r="C38" s="334" t="s">
        <v>83</v>
      </c>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6"/>
      <c r="AD38" s="335" t="s">
        <v>84</v>
      </c>
      <c r="AE38" s="335"/>
      <c r="AF38" s="335"/>
      <c r="AG38" s="337" t="s">
        <v>85</v>
      </c>
      <c r="AH38" s="335"/>
      <c r="AI38" s="335"/>
      <c r="AJ38" s="335"/>
      <c r="AK38" s="335"/>
      <c r="AL38" s="335"/>
      <c r="AM38" s="335"/>
      <c r="AN38" s="335"/>
      <c r="AO38" s="335"/>
      <c r="AP38" s="335"/>
      <c r="AQ38" s="335"/>
      <c r="AR38" s="335"/>
      <c r="AS38" s="335"/>
      <c r="AT38" s="335"/>
      <c r="AU38" s="335"/>
      <c r="AV38" s="335"/>
      <c r="AW38" s="335"/>
      <c r="AX38" s="338"/>
    </row>
    <row r="39" spans="1:50" ht="26.25" customHeight="1" x14ac:dyDescent="0.15">
      <c r="A39" s="339" t="s">
        <v>265</v>
      </c>
      <c r="B39" s="340"/>
      <c r="C39" s="345" t="s">
        <v>264</v>
      </c>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7"/>
      <c r="AD39" s="1519" t="s">
        <v>127</v>
      </c>
      <c r="AE39" s="1520"/>
      <c r="AF39" s="1772"/>
      <c r="AG39" s="1783" t="s">
        <v>854</v>
      </c>
      <c r="AH39" s="1784"/>
      <c r="AI39" s="1784"/>
      <c r="AJ39" s="1784"/>
      <c r="AK39" s="1784"/>
      <c r="AL39" s="1784"/>
      <c r="AM39" s="1784"/>
      <c r="AN39" s="1784"/>
      <c r="AO39" s="1784"/>
      <c r="AP39" s="1784"/>
      <c r="AQ39" s="1784"/>
      <c r="AR39" s="1784"/>
      <c r="AS39" s="1784"/>
      <c r="AT39" s="1784"/>
      <c r="AU39" s="1784"/>
      <c r="AV39" s="1784"/>
      <c r="AW39" s="1784"/>
      <c r="AX39" s="1785"/>
    </row>
    <row r="40" spans="1:50" ht="26.25" customHeight="1" x14ac:dyDescent="0.15">
      <c r="A40" s="341"/>
      <c r="B40" s="342"/>
      <c r="C40" s="359" t="s">
        <v>140</v>
      </c>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1"/>
      <c r="AD40" s="1515" t="s">
        <v>127</v>
      </c>
      <c r="AE40" s="1516"/>
      <c r="AF40" s="1786"/>
      <c r="AG40" s="1776"/>
      <c r="AH40" s="1777"/>
      <c r="AI40" s="1777"/>
      <c r="AJ40" s="1777"/>
      <c r="AK40" s="1777"/>
      <c r="AL40" s="1777"/>
      <c r="AM40" s="1777"/>
      <c r="AN40" s="1777"/>
      <c r="AO40" s="1777"/>
      <c r="AP40" s="1777"/>
      <c r="AQ40" s="1777"/>
      <c r="AR40" s="1777"/>
      <c r="AS40" s="1777"/>
      <c r="AT40" s="1777"/>
      <c r="AU40" s="1777"/>
      <c r="AV40" s="1777"/>
      <c r="AW40" s="1777"/>
      <c r="AX40" s="1778"/>
    </row>
    <row r="41" spans="1:50" ht="30" customHeight="1" x14ac:dyDescent="0.15">
      <c r="A41" s="343"/>
      <c r="B41" s="344"/>
      <c r="C41" s="364" t="s">
        <v>139</v>
      </c>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6"/>
      <c r="AD41" s="647" t="s">
        <v>127</v>
      </c>
      <c r="AE41" s="648"/>
      <c r="AF41" s="1768"/>
      <c r="AG41" s="1779"/>
      <c r="AH41" s="1780"/>
      <c r="AI41" s="1780"/>
      <c r="AJ41" s="1780"/>
      <c r="AK41" s="1780"/>
      <c r="AL41" s="1780"/>
      <c r="AM41" s="1780"/>
      <c r="AN41" s="1780"/>
      <c r="AO41" s="1780"/>
      <c r="AP41" s="1780"/>
      <c r="AQ41" s="1780"/>
      <c r="AR41" s="1780"/>
      <c r="AS41" s="1780"/>
      <c r="AT41" s="1780"/>
      <c r="AU41" s="1780"/>
      <c r="AV41" s="1780"/>
      <c r="AW41" s="1780"/>
      <c r="AX41" s="1781"/>
    </row>
    <row r="42" spans="1:50" ht="26.25" customHeight="1" x14ac:dyDescent="0.15">
      <c r="A42" s="369" t="s">
        <v>853</v>
      </c>
      <c r="B42" s="370"/>
      <c r="C42" s="371" t="s">
        <v>137</v>
      </c>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1519" t="s">
        <v>824</v>
      </c>
      <c r="AE42" s="1520"/>
      <c r="AF42" s="1772"/>
      <c r="AG42" s="1773" t="s">
        <v>852</v>
      </c>
      <c r="AH42" s="1774"/>
      <c r="AI42" s="1774"/>
      <c r="AJ42" s="1774"/>
      <c r="AK42" s="1774"/>
      <c r="AL42" s="1774"/>
      <c r="AM42" s="1774"/>
      <c r="AN42" s="1774"/>
      <c r="AO42" s="1774"/>
      <c r="AP42" s="1774"/>
      <c r="AQ42" s="1774"/>
      <c r="AR42" s="1774"/>
      <c r="AS42" s="1774"/>
      <c r="AT42" s="1774"/>
      <c r="AU42" s="1774"/>
      <c r="AV42" s="1774"/>
      <c r="AW42" s="1774"/>
      <c r="AX42" s="1775"/>
    </row>
    <row r="43" spans="1:50" ht="26.25" customHeight="1" x14ac:dyDescent="0.15">
      <c r="A43" s="341"/>
      <c r="B43" s="342"/>
      <c r="C43" s="384" t="s">
        <v>135</v>
      </c>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1515" t="s">
        <v>127</v>
      </c>
      <c r="AE43" s="1516"/>
      <c r="AF43" s="1786"/>
      <c r="AG43" s="1776"/>
      <c r="AH43" s="1777"/>
      <c r="AI43" s="1777"/>
      <c r="AJ43" s="1777"/>
      <c r="AK43" s="1777"/>
      <c r="AL43" s="1777"/>
      <c r="AM43" s="1777"/>
      <c r="AN43" s="1777"/>
      <c r="AO43" s="1777"/>
      <c r="AP43" s="1777"/>
      <c r="AQ43" s="1777"/>
      <c r="AR43" s="1777"/>
      <c r="AS43" s="1777"/>
      <c r="AT43" s="1777"/>
      <c r="AU43" s="1777"/>
      <c r="AV43" s="1777"/>
      <c r="AW43" s="1777"/>
      <c r="AX43" s="1778"/>
    </row>
    <row r="44" spans="1:50" ht="26.25" customHeight="1" x14ac:dyDescent="0.15">
      <c r="A44" s="341"/>
      <c r="B44" s="342"/>
      <c r="C44" s="384" t="s">
        <v>134</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1515" t="s">
        <v>127</v>
      </c>
      <c r="AE44" s="1516"/>
      <c r="AF44" s="1786"/>
      <c r="AG44" s="1776"/>
      <c r="AH44" s="1777"/>
      <c r="AI44" s="1777"/>
      <c r="AJ44" s="1777"/>
      <c r="AK44" s="1777"/>
      <c r="AL44" s="1777"/>
      <c r="AM44" s="1777"/>
      <c r="AN44" s="1777"/>
      <c r="AO44" s="1777"/>
      <c r="AP44" s="1777"/>
      <c r="AQ44" s="1777"/>
      <c r="AR44" s="1777"/>
      <c r="AS44" s="1777"/>
      <c r="AT44" s="1777"/>
      <c r="AU44" s="1777"/>
      <c r="AV44" s="1777"/>
      <c r="AW44" s="1777"/>
      <c r="AX44" s="1778"/>
    </row>
    <row r="45" spans="1:50" ht="26.25" customHeight="1" x14ac:dyDescent="0.15">
      <c r="A45" s="341"/>
      <c r="B45" s="342"/>
      <c r="C45" s="384" t="s">
        <v>133</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1515" t="s">
        <v>127</v>
      </c>
      <c r="AE45" s="1516"/>
      <c r="AF45" s="1786"/>
      <c r="AG45" s="1776"/>
      <c r="AH45" s="1777"/>
      <c r="AI45" s="1777"/>
      <c r="AJ45" s="1777"/>
      <c r="AK45" s="1777"/>
      <c r="AL45" s="1777"/>
      <c r="AM45" s="1777"/>
      <c r="AN45" s="1777"/>
      <c r="AO45" s="1777"/>
      <c r="AP45" s="1777"/>
      <c r="AQ45" s="1777"/>
      <c r="AR45" s="1777"/>
      <c r="AS45" s="1777"/>
      <c r="AT45" s="1777"/>
      <c r="AU45" s="1777"/>
      <c r="AV45" s="1777"/>
      <c r="AW45" s="1777"/>
      <c r="AX45" s="1778"/>
    </row>
    <row r="46" spans="1:50" ht="26.25" customHeight="1" x14ac:dyDescent="0.15">
      <c r="A46" s="341"/>
      <c r="B46" s="342"/>
      <c r="C46" s="384" t="s">
        <v>132</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91"/>
      <c r="AD46" s="1515" t="s">
        <v>127</v>
      </c>
      <c r="AE46" s="1516"/>
      <c r="AF46" s="1786"/>
      <c r="AG46" s="1776"/>
      <c r="AH46" s="1777"/>
      <c r="AI46" s="1777"/>
      <c r="AJ46" s="1777"/>
      <c r="AK46" s="1777"/>
      <c r="AL46" s="1777"/>
      <c r="AM46" s="1777"/>
      <c r="AN46" s="1777"/>
      <c r="AO46" s="1777"/>
      <c r="AP46" s="1777"/>
      <c r="AQ46" s="1777"/>
      <c r="AR46" s="1777"/>
      <c r="AS46" s="1777"/>
      <c r="AT46" s="1777"/>
      <c r="AU46" s="1777"/>
      <c r="AV46" s="1777"/>
      <c r="AW46" s="1777"/>
      <c r="AX46" s="1778"/>
    </row>
    <row r="47" spans="1:50" ht="26.25" customHeight="1" x14ac:dyDescent="0.15">
      <c r="A47" s="341"/>
      <c r="B47" s="342"/>
      <c r="C47" s="392" t="s">
        <v>131</v>
      </c>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1517" t="s">
        <v>824</v>
      </c>
      <c r="AE47" s="1518"/>
      <c r="AF47" s="1787"/>
      <c r="AG47" s="1779"/>
      <c r="AH47" s="1780"/>
      <c r="AI47" s="1780"/>
      <c r="AJ47" s="1780"/>
      <c r="AK47" s="1780"/>
      <c r="AL47" s="1780"/>
      <c r="AM47" s="1780"/>
      <c r="AN47" s="1780"/>
      <c r="AO47" s="1780"/>
      <c r="AP47" s="1780"/>
      <c r="AQ47" s="1780"/>
      <c r="AR47" s="1780"/>
      <c r="AS47" s="1780"/>
      <c r="AT47" s="1780"/>
      <c r="AU47" s="1780"/>
      <c r="AV47" s="1780"/>
      <c r="AW47" s="1780"/>
      <c r="AX47" s="1781"/>
    </row>
    <row r="48" spans="1:50" ht="30" customHeight="1" x14ac:dyDescent="0.15">
      <c r="A48" s="369" t="s">
        <v>101</v>
      </c>
      <c r="B48" s="370"/>
      <c r="C48" s="385" t="s">
        <v>102</v>
      </c>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7"/>
      <c r="AD48" s="1519" t="s">
        <v>127</v>
      </c>
      <c r="AE48" s="1520"/>
      <c r="AF48" s="1520"/>
      <c r="AG48" s="1773" t="s">
        <v>851</v>
      </c>
      <c r="AH48" s="1774"/>
      <c r="AI48" s="1774"/>
      <c r="AJ48" s="1774"/>
      <c r="AK48" s="1774"/>
      <c r="AL48" s="1774"/>
      <c r="AM48" s="1774"/>
      <c r="AN48" s="1774"/>
      <c r="AO48" s="1774"/>
      <c r="AP48" s="1774"/>
      <c r="AQ48" s="1774"/>
      <c r="AR48" s="1774"/>
      <c r="AS48" s="1774"/>
      <c r="AT48" s="1774"/>
      <c r="AU48" s="1774"/>
      <c r="AV48" s="1774"/>
      <c r="AW48" s="1774"/>
      <c r="AX48" s="1775"/>
    </row>
    <row r="49" spans="1:50" ht="26.25" customHeight="1" x14ac:dyDescent="0.15">
      <c r="A49" s="341"/>
      <c r="B49" s="342"/>
      <c r="C49" s="384" t="s">
        <v>129</v>
      </c>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1515" t="s">
        <v>127</v>
      </c>
      <c r="AE49" s="1516"/>
      <c r="AF49" s="1516"/>
      <c r="AG49" s="1776"/>
      <c r="AH49" s="1777"/>
      <c r="AI49" s="1777"/>
      <c r="AJ49" s="1777"/>
      <c r="AK49" s="1777"/>
      <c r="AL49" s="1777"/>
      <c r="AM49" s="1777"/>
      <c r="AN49" s="1777"/>
      <c r="AO49" s="1777"/>
      <c r="AP49" s="1777"/>
      <c r="AQ49" s="1777"/>
      <c r="AR49" s="1777"/>
      <c r="AS49" s="1777"/>
      <c r="AT49" s="1777"/>
      <c r="AU49" s="1777"/>
      <c r="AV49" s="1777"/>
      <c r="AW49" s="1777"/>
      <c r="AX49" s="1778"/>
    </row>
    <row r="50" spans="1:50" ht="26.25" customHeight="1" x14ac:dyDescent="0.15">
      <c r="A50" s="341"/>
      <c r="B50" s="342"/>
      <c r="C50" s="384" t="s">
        <v>128</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1515" t="s">
        <v>127</v>
      </c>
      <c r="AE50" s="1516"/>
      <c r="AF50" s="1516"/>
      <c r="AG50" s="1779"/>
      <c r="AH50" s="1780"/>
      <c r="AI50" s="1780"/>
      <c r="AJ50" s="1780"/>
      <c r="AK50" s="1780"/>
      <c r="AL50" s="1780"/>
      <c r="AM50" s="1780"/>
      <c r="AN50" s="1780"/>
      <c r="AO50" s="1780"/>
      <c r="AP50" s="1780"/>
      <c r="AQ50" s="1780"/>
      <c r="AR50" s="1780"/>
      <c r="AS50" s="1780"/>
      <c r="AT50" s="1780"/>
      <c r="AU50" s="1780"/>
      <c r="AV50" s="1780"/>
      <c r="AW50" s="1780"/>
      <c r="AX50" s="1781"/>
    </row>
    <row r="51" spans="1:50" ht="33.6" customHeight="1" x14ac:dyDescent="0.15">
      <c r="A51" s="369" t="s">
        <v>106</v>
      </c>
      <c r="B51" s="370"/>
      <c r="C51" s="424" t="s">
        <v>107</v>
      </c>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372"/>
      <c r="AD51" s="1519" t="s">
        <v>127</v>
      </c>
      <c r="AE51" s="1520"/>
      <c r="AF51" s="1520"/>
      <c r="AG51" s="1773" t="s">
        <v>850</v>
      </c>
      <c r="AH51" s="1774"/>
      <c r="AI51" s="1774"/>
      <c r="AJ51" s="1774"/>
      <c r="AK51" s="1774"/>
      <c r="AL51" s="1774"/>
      <c r="AM51" s="1774"/>
      <c r="AN51" s="1774"/>
      <c r="AO51" s="1774"/>
      <c r="AP51" s="1774"/>
      <c r="AQ51" s="1774"/>
      <c r="AR51" s="1774"/>
      <c r="AS51" s="1774"/>
      <c r="AT51" s="1774"/>
      <c r="AU51" s="1774"/>
      <c r="AV51" s="1774"/>
      <c r="AW51" s="1774"/>
      <c r="AX51" s="1775"/>
    </row>
    <row r="52" spans="1:50" ht="15.75" customHeight="1" x14ac:dyDescent="0.15">
      <c r="A52" s="341"/>
      <c r="B52" s="342"/>
      <c r="C52" s="433" t="s">
        <v>0</v>
      </c>
      <c r="D52" s="434"/>
      <c r="E52" s="434"/>
      <c r="F52" s="434"/>
      <c r="G52" s="435" t="s">
        <v>108</v>
      </c>
      <c r="H52" s="436"/>
      <c r="I52" s="436"/>
      <c r="J52" s="436"/>
      <c r="K52" s="436"/>
      <c r="L52" s="436"/>
      <c r="M52" s="436"/>
      <c r="N52" s="436"/>
      <c r="O52" s="436"/>
      <c r="P52" s="436"/>
      <c r="Q52" s="436"/>
      <c r="R52" s="436"/>
      <c r="S52" s="437"/>
      <c r="T52" s="438" t="s">
        <v>125</v>
      </c>
      <c r="U52" s="439"/>
      <c r="V52" s="439"/>
      <c r="W52" s="439"/>
      <c r="X52" s="439"/>
      <c r="Y52" s="439"/>
      <c r="Z52" s="439"/>
      <c r="AA52" s="439"/>
      <c r="AB52" s="439"/>
      <c r="AC52" s="439"/>
      <c r="AD52" s="439"/>
      <c r="AE52" s="439"/>
      <c r="AF52" s="439"/>
      <c r="AG52" s="1776"/>
      <c r="AH52" s="1777"/>
      <c r="AI52" s="1777"/>
      <c r="AJ52" s="1777"/>
      <c r="AK52" s="1777"/>
      <c r="AL52" s="1777"/>
      <c r="AM52" s="1777"/>
      <c r="AN52" s="1777"/>
      <c r="AO52" s="1777"/>
      <c r="AP52" s="1777"/>
      <c r="AQ52" s="1777"/>
      <c r="AR52" s="1777"/>
      <c r="AS52" s="1777"/>
      <c r="AT52" s="1777"/>
      <c r="AU52" s="1777"/>
      <c r="AV52" s="1777"/>
      <c r="AW52" s="1777"/>
      <c r="AX52" s="1778"/>
    </row>
    <row r="53" spans="1:50" ht="26.25" customHeight="1" x14ac:dyDescent="0.15">
      <c r="A53" s="341"/>
      <c r="B53" s="342"/>
      <c r="C53" s="440">
        <v>219</v>
      </c>
      <c r="D53" s="441"/>
      <c r="E53" s="441"/>
      <c r="F53" s="441"/>
      <c r="G53" s="1673" t="s">
        <v>849</v>
      </c>
      <c r="H53" s="1667"/>
      <c r="I53" s="1667"/>
      <c r="J53" s="1667"/>
      <c r="K53" s="1667"/>
      <c r="L53" s="1667"/>
      <c r="M53" s="1667"/>
      <c r="N53" s="1667"/>
      <c r="O53" s="1667"/>
      <c r="P53" s="1667"/>
      <c r="Q53" s="1667"/>
      <c r="R53" s="1667"/>
      <c r="S53" s="1782"/>
      <c r="T53" s="1663" t="s">
        <v>848</v>
      </c>
      <c r="U53" s="1667"/>
      <c r="V53" s="1667"/>
      <c r="W53" s="1667"/>
      <c r="X53" s="1667"/>
      <c r="Y53" s="1667"/>
      <c r="Z53" s="1667"/>
      <c r="AA53" s="1667"/>
      <c r="AB53" s="1667"/>
      <c r="AC53" s="1667"/>
      <c r="AD53" s="1667"/>
      <c r="AE53" s="1667"/>
      <c r="AF53" s="1667"/>
      <c r="AG53" s="1776"/>
      <c r="AH53" s="1777"/>
      <c r="AI53" s="1777"/>
      <c r="AJ53" s="1777"/>
      <c r="AK53" s="1777"/>
      <c r="AL53" s="1777"/>
      <c r="AM53" s="1777"/>
      <c r="AN53" s="1777"/>
      <c r="AO53" s="1777"/>
      <c r="AP53" s="1777"/>
      <c r="AQ53" s="1777"/>
      <c r="AR53" s="1777"/>
      <c r="AS53" s="1777"/>
      <c r="AT53" s="1777"/>
      <c r="AU53" s="1777"/>
      <c r="AV53" s="1777"/>
      <c r="AW53" s="1777"/>
      <c r="AX53" s="1778"/>
    </row>
    <row r="54" spans="1:50" ht="26.25" customHeight="1" x14ac:dyDescent="0.15">
      <c r="A54" s="343"/>
      <c r="B54" s="344"/>
      <c r="C54" s="404"/>
      <c r="D54" s="405"/>
      <c r="E54" s="405"/>
      <c r="F54" s="405"/>
      <c r="G54" s="406"/>
      <c r="H54" s="393"/>
      <c r="I54" s="393"/>
      <c r="J54" s="393"/>
      <c r="K54" s="393"/>
      <c r="L54" s="393"/>
      <c r="M54" s="393"/>
      <c r="N54" s="393"/>
      <c r="O54" s="393"/>
      <c r="P54" s="393"/>
      <c r="Q54" s="393"/>
      <c r="R54" s="393"/>
      <c r="S54" s="407"/>
      <c r="T54" s="408"/>
      <c r="U54" s="409"/>
      <c r="V54" s="409"/>
      <c r="W54" s="409"/>
      <c r="X54" s="409"/>
      <c r="Y54" s="409"/>
      <c r="Z54" s="409"/>
      <c r="AA54" s="409"/>
      <c r="AB54" s="409"/>
      <c r="AC54" s="409"/>
      <c r="AD54" s="409"/>
      <c r="AE54" s="409"/>
      <c r="AF54" s="409"/>
      <c r="AG54" s="1779"/>
      <c r="AH54" s="1780"/>
      <c r="AI54" s="1780"/>
      <c r="AJ54" s="1780"/>
      <c r="AK54" s="1780"/>
      <c r="AL54" s="1780"/>
      <c r="AM54" s="1780"/>
      <c r="AN54" s="1780"/>
      <c r="AO54" s="1780"/>
      <c r="AP54" s="1780"/>
      <c r="AQ54" s="1780"/>
      <c r="AR54" s="1780"/>
      <c r="AS54" s="1780"/>
      <c r="AT54" s="1780"/>
      <c r="AU54" s="1780"/>
      <c r="AV54" s="1780"/>
      <c r="AW54" s="1780"/>
      <c r="AX54" s="1781"/>
    </row>
    <row r="55" spans="1:50" ht="100.5" customHeight="1" x14ac:dyDescent="0.15">
      <c r="A55" s="369" t="s">
        <v>110</v>
      </c>
      <c r="B55" s="410"/>
      <c r="C55" s="413" t="s">
        <v>111</v>
      </c>
      <c r="D55" s="414"/>
      <c r="E55" s="414"/>
      <c r="F55" s="415"/>
      <c r="G55" s="665" t="s">
        <v>847</v>
      </c>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7"/>
    </row>
    <row r="56" spans="1:50" ht="66.75" customHeight="1" thickBot="1" x14ac:dyDescent="0.2">
      <c r="A56" s="411"/>
      <c r="B56" s="412"/>
      <c r="C56" s="419" t="s">
        <v>113</v>
      </c>
      <c r="D56" s="420"/>
      <c r="E56" s="420"/>
      <c r="F56" s="421"/>
      <c r="G56" s="662" t="s">
        <v>846</v>
      </c>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664"/>
    </row>
    <row r="57" spans="1:50" ht="21" customHeight="1" x14ac:dyDescent="0.15">
      <c r="A57" s="331" t="s">
        <v>115</v>
      </c>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row>
    <row r="58" spans="1:50" ht="100.5" customHeight="1" thickBot="1" x14ac:dyDescent="0.2">
      <c r="A58" s="394"/>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0" ht="21" customHeight="1" x14ac:dyDescent="0.15">
      <c r="A59" s="397" t="s">
        <v>116</v>
      </c>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0" ht="105.75" customHeight="1" thickBot="1" x14ac:dyDescent="0.2">
      <c r="A60" s="394"/>
      <c r="B60" s="395"/>
      <c r="C60" s="395"/>
      <c r="D60" s="395"/>
      <c r="E60" s="400"/>
      <c r="F60" s="401"/>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row>
    <row r="61" spans="1:50" ht="21" customHeight="1" x14ac:dyDescent="0.15">
      <c r="A61" s="397" t="s">
        <v>117</v>
      </c>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9"/>
    </row>
    <row r="62" spans="1:50" ht="99.95" customHeight="1" thickBot="1" x14ac:dyDescent="0.2">
      <c r="A62" s="394"/>
      <c r="B62" s="451"/>
      <c r="C62" s="451"/>
      <c r="D62" s="451"/>
      <c r="E62" s="452"/>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3"/>
    </row>
    <row r="63" spans="1:50" ht="21" customHeight="1" x14ac:dyDescent="0.15">
      <c r="A63" s="454" t="s">
        <v>118</v>
      </c>
      <c r="B63" s="455"/>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6"/>
    </row>
    <row r="64" spans="1:50" ht="99.95" customHeight="1" thickBot="1" x14ac:dyDescent="0.2">
      <c r="A64" s="457"/>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9"/>
    </row>
    <row r="65" spans="1:50" ht="19.7" customHeight="1" x14ac:dyDescent="0.15">
      <c r="A65" s="460" t="s">
        <v>119</v>
      </c>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2"/>
    </row>
    <row r="66" spans="1:50" ht="19.899999999999999" customHeight="1" thickBot="1" x14ac:dyDescent="0.2">
      <c r="A66" s="463"/>
      <c r="B66" s="464"/>
      <c r="C66" s="445" t="s">
        <v>120</v>
      </c>
      <c r="D66" s="449"/>
      <c r="E66" s="449"/>
      <c r="F66" s="449"/>
      <c r="G66" s="449"/>
      <c r="H66" s="449"/>
      <c r="I66" s="449"/>
      <c r="J66" s="465"/>
      <c r="K66" s="486">
        <v>129</v>
      </c>
      <c r="L66" s="486"/>
      <c r="M66" s="486"/>
      <c r="N66" s="486"/>
      <c r="O66" s="486"/>
      <c r="P66" s="486"/>
      <c r="Q66" s="486"/>
      <c r="R66" s="486"/>
      <c r="S66" s="445" t="s">
        <v>121</v>
      </c>
      <c r="T66" s="449"/>
      <c r="U66" s="449"/>
      <c r="V66" s="449"/>
      <c r="W66" s="449"/>
      <c r="X66" s="449"/>
      <c r="Y66" s="449"/>
      <c r="Z66" s="465"/>
      <c r="AA66" s="485">
        <v>155</v>
      </c>
      <c r="AB66" s="486"/>
      <c r="AC66" s="486"/>
      <c r="AD66" s="486"/>
      <c r="AE66" s="486"/>
      <c r="AF66" s="486"/>
      <c r="AG66" s="486"/>
      <c r="AH66" s="486"/>
      <c r="AI66" s="445" t="s">
        <v>122</v>
      </c>
      <c r="AJ66" s="446"/>
      <c r="AK66" s="446"/>
      <c r="AL66" s="446"/>
      <c r="AM66" s="446"/>
      <c r="AN66" s="446"/>
      <c r="AO66" s="446"/>
      <c r="AP66" s="447"/>
      <c r="AQ66" s="471">
        <v>201</v>
      </c>
      <c r="AR66" s="471"/>
      <c r="AS66" s="471"/>
      <c r="AT66" s="471"/>
      <c r="AU66" s="471"/>
      <c r="AV66" s="471"/>
      <c r="AW66" s="471"/>
      <c r="AX66" s="472"/>
    </row>
  </sheetData>
  <mergeCells count="252">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R12:AX12"/>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I16:O16"/>
    <mergeCell ref="P16:V16"/>
    <mergeCell ref="W16:AC16"/>
    <mergeCell ref="AD16:AJ16"/>
    <mergeCell ref="AK16:AQ16"/>
    <mergeCell ref="W12:AC12"/>
    <mergeCell ref="AD12:AJ12"/>
    <mergeCell ref="AK12:AQ12"/>
    <mergeCell ref="AR14:AX14"/>
    <mergeCell ref="I15:O15"/>
    <mergeCell ref="P15:V15"/>
    <mergeCell ref="W15:AC15"/>
    <mergeCell ref="AD15:AJ15"/>
    <mergeCell ref="AK15:AQ15"/>
    <mergeCell ref="AR15:AX15"/>
    <mergeCell ref="I13:O13"/>
    <mergeCell ref="P13:V13"/>
    <mergeCell ref="W13:AC13"/>
    <mergeCell ref="AD13:AJ13"/>
    <mergeCell ref="AK13:AQ13"/>
    <mergeCell ref="AR13:AX13"/>
    <mergeCell ref="AR16:AX16"/>
    <mergeCell ref="G17:O17"/>
    <mergeCell ref="P17:V17"/>
    <mergeCell ref="W17:AC17"/>
    <mergeCell ref="AD17:AJ17"/>
    <mergeCell ref="AK17:AQ17"/>
    <mergeCell ref="AR17:AX17"/>
    <mergeCell ref="G18:O18"/>
    <mergeCell ref="P18:V18"/>
    <mergeCell ref="W18:AC18"/>
    <mergeCell ref="AD18:AJ18"/>
    <mergeCell ref="AK18:AQ18"/>
    <mergeCell ref="AO21:AS21"/>
    <mergeCell ref="AR18:AX18"/>
    <mergeCell ref="AT21:AX21"/>
    <mergeCell ref="Y21:AA21"/>
    <mergeCell ref="G19:X19"/>
    <mergeCell ref="Y19:AA19"/>
    <mergeCell ref="AB19:AD19"/>
    <mergeCell ref="AE19:AI19"/>
    <mergeCell ref="AJ19:AN19"/>
    <mergeCell ref="AB21:AD21"/>
    <mergeCell ref="AE21:AI21"/>
    <mergeCell ref="AJ21:AN21"/>
    <mergeCell ref="AO19:AS19"/>
    <mergeCell ref="AT19:AX19"/>
    <mergeCell ref="Y20:AA20"/>
    <mergeCell ref="AB20:AD20"/>
    <mergeCell ref="AE20:AI20"/>
    <mergeCell ref="AJ20:AN20"/>
    <mergeCell ref="AO20:AS20"/>
    <mergeCell ref="AT20:AX20"/>
    <mergeCell ref="Y22:AA22"/>
    <mergeCell ref="AB22:AD22"/>
    <mergeCell ref="AE22:AI22"/>
    <mergeCell ref="AJ22:AN22"/>
    <mergeCell ref="AO22:AS22"/>
    <mergeCell ref="AT22:AX22"/>
    <mergeCell ref="AO24:AS24"/>
    <mergeCell ref="AT24:AX24"/>
    <mergeCell ref="Y25:AA25"/>
    <mergeCell ref="G23:X23"/>
    <mergeCell ref="Y23:AA23"/>
    <mergeCell ref="AB23:AD23"/>
    <mergeCell ref="AE23:AI23"/>
    <mergeCell ref="AJ23:AN23"/>
    <mergeCell ref="AB25:AD25"/>
    <mergeCell ref="AE25:AI25"/>
    <mergeCell ref="AO26:AS26"/>
    <mergeCell ref="AT26:AX26"/>
    <mergeCell ref="AJ25:AN25"/>
    <mergeCell ref="AO25:AS25"/>
    <mergeCell ref="AT25:AX25"/>
    <mergeCell ref="A23:F25"/>
    <mergeCell ref="AO23:AS23"/>
    <mergeCell ref="AT23:AX23"/>
    <mergeCell ref="G24:X25"/>
    <mergeCell ref="Y24:AA24"/>
    <mergeCell ref="AB24:AD24"/>
    <mergeCell ref="AE24:AI24"/>
    <mergeCell ref="AJ24:AN24"/>
    <mergeCell ref="A26:F28"/>
    <mergeCell ref="G26:X26"/>
    <mergeCell ref="Y26:AA26"/>
    <mergeCell ref="AB26:AD26"/>
    <mergeCell ref="AE26:AI26"/>
    <mergeCell ref="AJ26:AN26"/>
    <mergeCell ref="G27:X28"/>
    <mergeCell ref="Y27:AA27"/>
    <mergeCell ref="AB27:AD27"/>
    <mergeCell ref="AE27:AI27"/>
    <mergeCell ref="AJ27:AN27"/>
    <mergeCell ref="AO27:AS27"/>
    <mergeCell ref="AT27:AX27"/>
    <mergeCell ref="Y28:AA28"/>
    <mergeCell ref="AB28:AD28"/>
    <mergeCell ref="AE28:AI28"/>
    <mergeCell ref="R30:W30"/>
    <mergeCell ref="X30:AX30"/>
    <mergeCell ref="AJ28:AN28"/>
    <mergeCell ref="AO28:AS28"/>
    <mergeCell ref="AT28:AX28"/>
    <mergeCell ref="L31:Q31"/>
    <mergeCell ref="R31:W31"/>
    <mergeCell ref="X31:AX31"/>
    <mergeCell ref="C32:K32"/>
    <mergeCell ref="L32:Q32"/>
    <mergeCell ref="R32:W32"/>
    <mergeCell ref="X32:AX32"/>
    <mergeCell ref="C31:K31"/>
    <mergeCell ref="AD48:AF48"/>
    <mergeCell ref="C35:K35"/>
    <mergeCell ref="L35:Q35"/>
    <mergeCell ref="R35:W35"/>
    <mergeCell ref="X35:AX35"/>
    <mergeCell ref="A37:AX37"/>
    <mergeCell ref="C38:AC38"/>
    <mergeCell ref="AD38:AF38"/>
    <mergeCell ref="AG38:AX38"/>
    <mergeCell ref="A29:B35"/>
    <mergeCell ref="C29:K29"/>
    <mergeCell ref="C33:K33"/>
    <mergeCell ref="L33:Q33"/>
    <mergeCell ref="R33:W33"/>
    <mergeCell ref="X33:AX33"/>
    <mergeCell ref="C34:K34"/>
    <mergeCell ref="L34:Q34"/>
    <mergeCell ref="R34:W34"/>
    <mergeCell ref="X34:AX34"/>
    <mergeCell ref="L29:Q29"/>
    <mergeCell ref="R29:W29"/>
    <mergeCell ref="X29:AX29"/>
    <mergeCell ref="C30:K30"/>
    <mergeCell ref="L30:Q30"/>
    <mergeCell ref="A39:B41"/>
    <mergeCell ref="C39:AC39"/>
    <mergeCell ref="AD39:AF39"/>
    <mergeCell ref="AG39:AX41"/>
    <mergeCell ref="C40:AC40"/>
    <mergeCell ref="AD40:AF40"/>
    <mergeCell ref="C41:AC41"/>
    <mergeCell ref="AD41:AF41"/>
    <mergeCell ref="AG42:AX47"/>
    <mergeCell ref="C43:AC43"/>
    <mergeCell ref="AD43:AF43"/>
    <mergeCell ref="C44:AC44"/>
    <mergeCell ref="AD44:AF44"/>
    <mergeCell ref="C45:AC45"/>
    <mergeCell ref="AD45:AF45"/>
    <mergeCell ref="C46:AC46"/>
    <mergeCell ref="AD46:AF46"/>
    <mergeCell ref="C47:AC47"/>
    <mergeCell ref="AD47:AF47"/>
    <mergeCell ref="F62:AX62"/>
    <mergeCell ref="A42:B47"/>
    <mergeCell ref="C42:AC42"/>
    <mergeCell ref="AD42:AF42"/>
    <mergeCell ref="AG48:AX50"/>
    <mergeCell ref="C49:AC49"/>
    <mergeCell ref="AD49:AF49"/>
    <mergeCell ref="C50:AC50"/>
    <mergeCell ref="AD50:AF50"/>
    <mergeCell ref="A51:B54"/>
    <mergeCell ref="C51:AC51"/>
    <mergeCell ref="AD51:AF51"/>
    <mergeCell ref="AG51:AX54"/>
    <mergeCell ref="C52:F52"/>
    <mergeCell ref="C53:F53"/>
    <mergeCell ref="G53:S53"/>
    <mergeCell ref="T53:AF53"/>
    <mergeCell ref="C54:F54"/>
    <mergeCell ref="G54:S54"/>
    <mergeCell ref="T54:AF54"/>
    <mergeCell ref="G52:S52"/>
    <mergeCell ref="T52:AF52"/>
    <mergeCell ref="A48:B50"/>
    <mergeCell ref="C48:AC48"/>
    <mergeCell ref="A19:F22"/>
    <mergeCell ref="G20:X22"/>
    <mergeCell ref="A63:AX63"/>
    <mergeCell ref="A64:AX64"/>
    <mergeCell ref="A65:AX65"/>
    <mergeCell ref="A66:B66"/>
    <mergeCell ref="C66:J66"/>
    <mergeCell ref="K66:R66"/>
    <mergeCell ref="S66:Z66"/>
    <mergeCell ref="AA66:AH66"/>
    <mergeCell ref="A55:B56"/>
    <mergeCell ref="C55:F55"/>
    <mergeCell ref="G55:AX55"/>
    <mergeCell ref="C56:F56"/>
    <mergeCell ref="G56:AX56"/>
    <mergeCell ref="A57:AX57"/>
    <mergeCell ref="AI66:AP66"/>
    <mergeCell ref="AQ66:AX66"/>
    <mergeCell ref="A58:AX58"/>
    <mergeCell ref="A59:AX59"/>
    <mergeCell ref="A60:E60"/>
    <mergeCell ref="F60:AX60"/>
    <mergeCell ref="A61:AX61"/>
    <mergeCell ref="A62:E62"/>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5" max="4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196</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1816" t="s">
        <v>897</v>
      </c>
      <c r="H3" s="1817"/>
      <c r="I3" s="1817"/>
      <c r="J3" s="1817"/>
      <c r="K3" s="1817"/>
      <c r="L3" s="1817"/>
      <c r="M3" s="1817"/>
      <c r="N3" s="1817"/>
      <c r="O3" s="1817"/>
      <c r="P3" s="1817"/>
      <c r="Q3" s="1817"/>
      <c r="R3" s="1817"/>
      <c r="S3" s="1817"/>
      <c r="T3" s="1817"/>
      <c r="U3" s="1817"/>
      <c r="V3" s="1817"/>
      <c r="W3" s="1817"/>
      <c r="X3" s="1817"/>
      <c r="Y3" s="80" t="s">
        <v>176</v>
      </c>
      <c r="Z3" s="81"/>
      <c r="AA3" s="81"/>
      <c r="AB3" s="81"/>
      <c r="AC3" s="81"/>
      <c r="AD3" s="82"/>
      <c r="AE3" s="83" t="s">
        <v>6</v>
      </c>
      <c r="AF3" s="83"/>
      <c r="AG3" s="83"/>
      <c r="AH3" s="83"/>
      <c r="AI3" s="83"/>
      <c r="AJ3" s="83"/>
      <c r="AK3" s="83"/>
      <c r="AL3" s="83"/>
      <c r="AM3" s="83"/>
      <c r="AN3" s="83"/>
      <c r="AO3" s="83"/>
      <c r="AP3" s="84"/>
      <c r="AQ3" s="85" t="s">
        <v>7</v>
      </c>
      <c r="AR3" s="81"/>
      <c r="AS3" s="81"/>
      <c r="AT3" s="81"/>
      <c r="AU3" s="81"/>
      <c r="AV3" s="81"/>
      <c r="AW3" s="81"/>
      <c r="AX3" s="86"/>
    </row>
    <row r="4" spans="1:50" ht="30" customHeight="1" x14ac:dyDescent="0.15">
      <c r="A4" s="104" t="s">
        <v>8</v>
      </c>
      <c r="B4" s="105"/>
      <c r="C4" s="105"/>
      <c r="D4" s="105"/>
      <c r="E4" s="105"/>
      <c r="F4" s="106"/>
      <c r="G4" s="1809" t="s">
        <v>896</v>
      </c>
      <c r="H4" s="1810"/>
      <c r="I4" s="1810"/>
      <c r="J4" s="1810"/>
      <c r="K4" s="1810"/>
      <c r="L4" s="1810"/>
      <c r="M4" s="1810"/>
      <c r="N4" s="1810"/>
      <c r="O4" s="1810"/>
      <c r="P4" s="1810"/>
      <c r="Q4" s="1810"/>
      <c r="R4" s="1810"/>
      <c r="S4" s="1810"/>
      <c r="T4" s="1810"/>
      <c r="U4" s="1810"/>
      <c r="V4" s="1811"/>
      <c r="W4" s="1811"/>
      <c r="X4" s="1811"/>
      <c r="Y4" s="110" t="s">
        <v>10</v>
      </c>
      <c r="Z4" s="111"/>
      <c r="AA4" s="111"/>
      <c r="AB4" s="111"/>
      <c r="AC4" s="111"/>
      <c r="AD4" s="112"/>
      <c r="AE4" s="111" t="s">
        <v>11</v>
      </c>
      <c r="AF4" s="111"/>
      <c r="AG4" s="111"/>
      <c r="AH4" s="111"/>
      <c r="AI4" s="111"/>
      <c r="AJ4" s="111"/>
      <c r="AK4" s="111"/>
      <c r="AL4" s="111"/>
      <c r="AM4" s="111"/>
      <c r="AN4" s="111"/>
      <c r="AO4" s="111"/>
      <c r="AP4" s="112"/>
      <c r="AQ4" s="115" t="s">
        <v>12</v>
      </c>
      <c r="AR4" s="116"/>
      <c r="AS4" s="116"/>
      <c r="AT4" s="116"/>
      <c r="AU4" s="116"/>
      <c r="AV4" s="116"/>
      <c r="AW4" s="116"/>
      <c r="AX4" s="117"/>
    </row>
    <row r="5" spans="1:50" ht="30" customHeight="1" x14ac:dyDescent="0.15">
      <c r="A5" s="118" t="s">
        <v>13</v>
      </c>
      <c r="B5" s="119"/>
      <c r="C5" s="119"/>
      <c r="D5" s="119"/>
      <c r="E5" s="119"/>
      <c r="F5" s="119"/>
      <c r="G5" s="574" t="s">
        <v>895</v>
      </c>
      <c r="H5" s="94"/>
      <c r="I5" s="94"/>
      <c r="J5" s="94"/>
      <c r="K5" s="94"/>
      <c r="L5" s="94"/>
      <c r="M5" s="94"/>
      <c r="N5" s="94"/>
      <c r="O5" s="94"/>
      <c r="P5" s="94"/>
      <c r="Q5" s="94"/>
      <c r="R5" s="94"/>
      <c r="S5" s="94"/>
      <c r="T5" s="94"/>
      <c r="U5" s="94"/>
      <c r="V5" s="94"/>
      <c r="W5" s="94"/>
      <c r="X5" s="94"/>
      <c r="Y5" s="122" t="s">
        <v>15</v>
      </c>
      <c r="Z5" s="123"/>
      <c r="AA5" s="123"/>
      <c r="AB5" s="123"/>
      <c r="AC5" s="123"/>
      <c r="AD5" s="124"/>
      <c r="AE5" s="1812" t="s">
        <v>171</v>
      </c>
      <c r="AF5" s="1813"/>
      <c r="AG5" s="1813"/>
      <c r="AH5" s="1813"/>
      <c r="AI5" s="1813"/>
      <c r="AJ5" s="1813"/>
      <c r="AK5" s="1813"/>
      <c r="AL5" s="1813"/>
      <c r="AM5" s="1813"/>
      <c r="AN5" s="1813"/>
      <c r="AO5" s="1813"/>
      <c r="AP5" s="1813"/>
      <c r="AQ5" s="1814"/>
      <c r="AR5" s="1814"/>
      <c r="AS5" s="1814"/>
      <c r="AT5" s="1814"/>
      <c r="AU5" s="1814"/>
      <c r="AV5" s="1814"/>
      <c r="AW5" s="1814"/>
      <c r="AX5" s="1815"/>
    </row>
    <row r="6" spans="1:50" ht="39.950000000000003" customHeight="1" x14ac:dyDescent="0.15">
      <c r="A6" s="87" t="s">
        <v>17</v>
      </c>
      <c r="B6" s="88"/>
      <c r="C6" s="88"/>
      <c r="D6" s="88"/>
      <c r="E6" s="88"/>
      <c r="F6" s="88"/>
      <c r="G6" s="89" t="s">
        <v>18</v>
      </c>
      <c r="H6" s="90"/>
      <c r="I6" s="90"/>
      <c r="J6" s="90"/>
      <c r="K6" s="90"/>
      <c r="L6" s="90"/>
      <c r="M6" s="90"/>
      <c r="N6" s="90"/>
      <c r="O6" s="90"/>
      <c r="P6" s="90"/>
      <c r="Q6" s="90"/>
      <c r="R6" s="90"/>
      <c r="S6" s="90"/>
      <c r="T6" s="90"/>
      <c r="U6" s="90"/>
      <c r="V6" s="91"/>
      <c r="W6" s="91"/>
      <c r="X6" s="92"/>
      <c r="Y6" s="93" t="s">
        <v>169</v>
      </c>
      <c r="Z6" s="94"/>
      <c r="AA6" s="94"/>
      <c r="AB6" s="94"/>
      <c r="AC6" s="94"/>
      <c r="AD6" s="95"/>
      <c r="AE6" s="96" t="s">
        <v>894</v>
      </c>
      <c r="AF6" s="97"/>
      <c r="AG6" s="97"/>
      <c r="AH6" s="97"/>
      <c r="AI6" s="97"/>
      <c r="AJ6" s="97"/>
      <c r="AK6" s="97"/>
      <c r="AL6" s="97"/>
      <c r="AM6" s="97"/>
      <c r="AN6" s="97"/>
      <c r="AO6" s="97"/>
      <c r="AP6" s="97"/>
      <c r="AQ6" s="97"/>
      <c r="AR6" s="97"/>
      <c r="AS6" s="97"/>
      <c r="AT6" s="97"/>
      <c r="AU6" s="97"/>
      <c r="AV6" s="97"/>
      <c r="AW6" s="97"/>
      <c r="AX6" s="98"/>
    </row>
    <row r="7" spans="1:50" ht="103.7" customHeight="1" x14ac:dyDescent="0.15">
      <c r="A7" s="99" t="s">
        <v>21</v>
      </c>
      <c r="B7" s="100"/>
      <c r="C7" s="100"/>
      <c r="D7" s="100"/>
      <c r="E7" s="100"/>
      <c r="F7" s="100"/>
      <c r="G7" s="101" t="s">
        <v>893</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3"/>
    </row>
    <row r="8" spans="1:50" ht="137.25" customHeight="1" x14ac:dyDescent="0.15">
      <c r="A8" s="99" t="s">
        <v>23</v>
      </c>
      <c r="B8" s="100"/>
      <c r="C8" s="100"/>
      <c r="D8" s="100"/>
      <c r="E8" s="100"/>
      <c r="F8" s="100"/>
      <c r="G8" s="101" t="s">
        <v>892</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3"/>
    </row>
    <row r="9" spans="1:50" ht="29.25" customHeight="1" x14ac:dyDescent="0.15">
      <c r="A9" s="99" t="s">
        <v>25</v>
      </c>
      <c r="B9" s="100"/>
      <c r="C9" s="100"/>
      <c r="D9" s="100"/>
      <c r="E9" s="100"/>
      <c r="F9" s="129"/>
      <c r="G9" s="130" t="s">
        <v>26</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13.35</v>
      </c>
      <c r="Q11" s="609"/>
      <c r="R11" s="609"/>
      <c r="S11" s="609"/>
      <c r="T11" s="609"/>
      <c r="U11" s="609"/>
      <c r="V11" s="609"/>
      <c r="W11" s="609">
        <v>12.1</v>
      </c>
      <c r="X11" s="609"/>
      <c r="Y11" s="609"/>
      <c r="Z11" s="609"/>
      <c r="AA11" s="609"/>
      <c r="AB11" s="609"/>
      <c r="AC11" s="609"/>
      <c r="AD11" s="609">
        <v>16</v>
      </c>
      <c r="AE11" s="609"/>
      <c r="AF11" s="609"/>
      <c r="AG11" s="609"/>
      <c r="AH11" s="609"/>
      <c r="AI11" s="609"/>
      <c r="AJ11" s="609"/>
      <c r="AK11" s="609">
        <v>6</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988</v>
      </c>
      <c r="Q12" s="553"/>
      <c r="R12" s="553"/>
      <c r="S12" s="553"/>
      <c r="T12" s="553"/>
      <c r="U12" s="553"/>
      <c r="V12" s="553"/>
      <c r="W12" s="553" t="s">
        <v>988</v>
      </c>
      <c r="X12" s="553"/>
      <c r="Y12" s="553"/>
      <c r="Z12" s="553"/>
      <c r="AA12" s="553"/>
      <c r="AB12" s="553"/>
      <c r="AC12" s="553"/>
      <c r="AD12" s="553" t="s">
        <v>988</v>
      </c>
      <c r="AE12" s="553"/>
      <c r="AF12" s="553"/>
      <c r="AG12" s="553"/>
      <c r="AH12" s="553"/>
      <c r="AI12" s="553"/>
      <c r="AJ12" s="553"/>
      <c r="AK12" s="553" t="s">
        <v>989</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786" t="s">
        <v>277</v>
      </c>
      <c r="Q13" s="787"/>
      <c r="R13" s="787"/>
      <c r="S13" s="787"/>
      <c r="T13" s="787"/>
      <c r="U13" s="787"/>
      <c r="V13" s="788"/>
      <c r="W13" s="786" t="s">
        <v>277</v>
      </c>
      <c r="X13" s="787"/>
      <c r="Y13" s="787"/>
      <c r="Z13" s="787"/>
      <c r="AA13" s="787"/>
      <c r="AB13" s="787"/>
      <c r="AC13" s="788"/>
      <c r="AD13" s="786" t="s">
        <v>277</v>
      </c>
      <c r="AE13" s="787"/>
      <c r="AF13" s="787"/>
      <c r="AG13" s="787"/>
      <c r="AH13" s="787"/>
      <c r="AI13" s="787"/>
      <c r="AJ13" s="788"/>
      <c r="AK13" s="786" t="s">
        <v>277</v>
      </c>
      <c r="AL13" s="787"/>
      <c r="AM13" s="787"/>
      <c r="AN13" s="787"/>
      <c r="AO13" s="787"/>
      <c r="AP13" s="787"/>
      <c r="AQ13" s="78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786" t="s">
        <v>277</v>
      </c>
      <c r="Q14" s="787"/>
      <c r="R14" s="787"/>
      <c r="S14" s="787"/>
      <c r="T14" s="787"/>
      <c r="U14" s="787"/>
      <c r="V14" s="788"/>
      <c r="W14" s="786" t="s">
        <v>277</v>
      </c>
      <c r="X14" s="787"/>
      <c r="Y14" s="787"/>
      <c r="Z14" s="787"/>
      <c r="AA14" s="787"/>
      <c r="AB14" s="787"/>
      <c r="AC14" s="788"/>
      <c r="AD14" s="786" t="s">
        <v>277</v>
      </c>
      <c r="AE14" s="787"/>
      <c r="AF14" s="787"/>
      <c r="AG14" s="787"/>
      <c r="AH14" s="787"/>
      <c r="AI14" s="787"/>
      <c r="AJ14" s="788"/>
      <c r="AK14" s="786" t="s">
        <v>277</v>
      </c>
      <c r="AL14" s="787"/>
      <c r="AM14" s="787"/>
      <c r="AN14" s="787"/>
      <c r="AO14" s="787"/>
      <c r="AP14" s="787"/>
      <c r="AQ14" s="78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789" t="s">
        <v>277</v>
      </c>
      <c r="Q15" s="789"/>
      <c r="R15" s="789"/>
      <c r="S15" s="789"/>
      <c r="T15" s="789"/>
      <c r="U15" s="789"/>
      <c r="V15" s="789"/>
      <c r="W15" s="789" t="s">
        <v>277</v>
      </c>
      <c r="X15" s="789"/>
      <c r="Y15" s="789"/>
      <c r="Z15" s="789"/>
      <c r="AA15" s="789"/>
      <c r="AB15" s="789"/>
      <c r="AC15" s="789"/>
      <c r="AD15" s="789" t="s">
        <v>277</v>
      </c>
      <c r="AE15" s="789"/>
      <c r="AF15" s="789"/>
      <c r="AG15" s="789"/>
      <c r="AH15" s="789"/>
      <c r="AI15" s="789"/>
      <c r="AJ15" s="789"/>
      <c r="AK15" s="789" t="s">
        <v>277</v>
      </c>
      <c r="AL15" s="789"/>
      <c r="AM15" s="789"/>
      <c r="AN15" s="789"/>
      <c r="AO15" s="789"/>
      <c r="AP15" s="789"/>
      <c r="AQ15" s="789"/>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1392">
        <v>13.35</v>
      </c>
      <c r="Q16" s="1392"/>
      <c r="R16" s="1392"/>
      <c r="S16" s="1392"/>
      <c r="T16" s="1392"/>
      <c r="U16" s="1392"/>
      <c r="V16" s="1392"/>
      <c r="W16" s="1392">
        <v>12.1</v>
      </c>
      <c r="X16" s="1392"/>
      <c r="Y16" s="1392"/>
      <c r="Z16" s="1392"/>
      <c r="AA16" s="1392"/>
      <c r="AB16" s="1392"/>
      <c r="AC16" s="1392"/>
      <c r="AD16" s="1392">
        <v>16</v>
      </c>
      <c r="AE16" s="1392"/>
      <c r="AF16" s="1392"/>
      <c r="AG16" s="1392"/>
      <c r="AH16" s="1392"/>
      <c r="AI16" s="1392"/>
      <c r="AJ16" s="1392"/>
      <c r="AK16" s="1392">
        <v>6</v>
      </c>
      <c r="AL16" s="1392"/>
      <c r="AM16" s="1392"/>
      <c r="AN16" s="1392"/>
      <c r="AO16" s="1392"/>
      <c r="AP16" s="1392"/>
      <c r="AQ16" s="1392"/>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1392">
        <v>13.35</v>
      </c>
      <c r="Q17" s="1392"/>
      <c r="R17" s="1392"/>
      <c r="S17" s="1392"/>
      <c r="T17" s="1392"/>
      <c r="U17" s="1392"/>
      <c r="V17" s="1392"/>
      <c r="W17" s="1392">
        <v>12.1</v>
      </c>
      <c r="X17" s="1392"/>
      <c r="Y17" s="1392"/>
      <c r="Z17" s="1392"/>
      <c r="AA17" s="1392"/>
      <c r="AB17" s="1392"/>
      <c r="AC17" s="1392"/>
      <c r="AD17" s="1392">
        <v>16</v>
      </c>
      <c r="AE17" s="1392"/>
      <c r="AF17" s="1392"/>
      <c r="AG17" s="1392"/>
      <c r="AH17" s="1392"/>
      <c r="AI17" s="1392"/>
      <c r="AJ17" s="1392"/>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610" t="s">
        <v>891</v>
      </c>
      <c r="H20" s="428"/>
      <c r="I20" s="428"/>
      <c r="J20" s="428"/>
      <c r="K20" s="428"/>
      <c r="L20" s="428"/>
      <c r="M20" s="428"/>
      <c r="N20" s="428"/>
      <c r="O20" s="428"/>
      <c r="P20" s="428"/>
      <c r="Q20" s="428"/>
      <c r="R20" s="428"/>
      <c r="S20" s="428"/>
      <c r="T20" s="428"/>
      <c r="U20" s="428"/>
      <c r="V20" s="428"/>
      <c r="W20" s="428"/>
      <c r="X20" s="611"/>
      <c r="Y20" s="211" t="s">
        <v>48</v>
      </c>
      <c r="Z20" s="212"/>
      <c r="AA20" s="213"/>
      <c r="AB20" s="977" t="s">
        <v>890</v>
      </c>
      <c r="AC20" s="977"/>
      <c r="AD20" s="977"/>
      <c r="AE20" s="795">
        <v>13</v>
      </c>
      <c r="AF20" s="795"/>
      <c r="AG20" s="795"/>
      <c r="AH20" s="795"/>
      <c r="AI20" s="795"/>
      <c r="AJ20" s="795">
        <v>20</v>
      </c>
      <c r="AK20" s="795"/>
      <c r="AL20" s="795"/>
      <c r="AM20" s="795"/>
      <c r="AN20" s="795"/>
      <c r="AO20" s="795">
        <v>25</v>
      </c>
      <c r="AP20" s="795"/>
      <c r="AQ20" s="795"/>
      <c r="AR20" s="795"/>
      <c r="AS20" s="795"/>
      <c r="AT20" s="796"/>
      <c r="AU20" s="796"/>
      <c r="AV20" s="796"/>
      <c r="AW20" s="796"/>
      <c r="AX20" s="797"/>
    </row>
    <row r="21" spans="1:55" ht="23.65" customHeight="1" x14ac:dyDescent="0.15">
      <c r="A21" s="191"/>
      <c r="B21" s="192"/>
      <c r="C21" s="192"/>
      <c r="D21" s="192"/>
      <c r="E21" s="192"/>
      <c r="F21" s="193"/>
      <c r="G21" s="612"/>
      <c r="H21" s="431"/>
      <c r="I21" s="431"/>
      <c r="J21" s="431"/>
      <c r="K21" s="431"/>
      <c r="L21" s="431"/>
      <c r="M21" s="431"/>
      <c r="N21" s="431"/>
      <c r="O21" s="431"/>
      <c r="P21" s="431"/>
      <c r="Q21" s="431"/>
      <c r="R21" s="431"/>
      <c r="S21" s="431"/>
      <c r="T21" s="431"/>
      <c r="U21" s="431"/>
      <c r="V21" s="431"/>
      <c r="W21" s="431"/>
      <c r="X21" s="613"/>
      <c r="Y21" s="144" t="s">
        <v>52</v>
      </c>
      <c r="Z21" s="145"/>
      <c r="AA21" s="146"/>
      <c r="AB21" s="790"/>
      <c r="AC21" s="790"/>
      <c r="AD21" s="790"/>
      <c r="AE21" s="790">
        <v>13</v>
      </c>
      <c r="AF21" s="790"/>
      <c r="AG21" s="790"/>
      <c r="AH21" s="790"/>
      <c r="AI21" s="790"/>
      <c r="AJ21" s="790">
        <v>20</v>
      </c>
      <c r="AK21" s="790"/>
      <c r="AL21" s="790"/>
      <c r="AM21" s="790"/>
      <c r="AN21" s="790"/>
      <c r="AO21" s="790">
        <v>22</v>
      </c>
      <c r="AP21" s="790"/>
      <c r="AQ21" s="790"/>
      <c r="AR21" s="790"/>
      <c r="AS21" s="790"/>
      <c r="AT21" s="798">
        <v>30</v>
      </c>
      <c r="AU21" s="798"/>
      <c r="AV21" s="798"/>
      <c r="AW21" s="798"/>
      <c r="AX21" s="799"/>
    </row>
    <row r="22" spans="1:55" ht="32.25" customHeight="1" x14ac:dyDescent="0.15">
      <c r="A22" s="191"/>
      <c r="B22" s="192"/>
      <c r="C22" s="192"/>
      <c r="D22" s="192"/>
      <c r="E22" s="192"/>
      <c r="F22" s="193"/>
      <c r="G22" s="614"/>
      <c r="H22" s="261"/>
      <c r="I22" s="261"/>
      <c r="J22" s="261"/>
      <c r="K22" s="261"/>
      <c r="L22" s="261"/>
      <c r="M22" s="261"/>
      <c r="N22" s="261"/>
      <c r="O22" s="261"/>
      <c r="P22" s="261"/>
      <c r="Q22" s="261"/>
      <c r="R22" s="261"/>
      <c r="S22" s="261"/>
      <c r="T22" s="261"/>
      <c r="U22" s="261"/>
      <c r="V22" s="261"/>
      <c r="W22" s="261"/>
      <c r="X22" s="262"/>
      <c r="Y22" s="144" t="s">
        <v>55</v>
      </c>
      <c r="Z22" s="145"/>
      <c r="AA22" s="146"/>
      <c r="AB22" s="801" t="s">
        <v>153</v>
      </c>
      <c r="AC22" s="801"/>
      <c r="AD22" s="801"/>
      <c r="AE22" s="801">
        <v>100</v>
      </c>
      <c r="AF22" s="801"/>
      <c r="AG22" s="801"/>
      <c r="AH22" s="801"/>
      <c r="AI22" s="801"/>
      <c r="AJ22" s="801">
        <v>100</v>
      </c>
      <c r="AK22" s="801"/>
      <c r="AL22" s="801"/>
      <c r="AM22" s="801"/>
      <c r="AN22" s="801"/>
      <c r="AO22" s="801">
        <v>113</v>
      </c>
      <c r="AP22" s="801"/>
      <c r="AQ22" s="801"/>
      <c r="AR22" s="801"/>
      <c r="AS22" s="801"/>
      <c r="AT22" s="802"/>
      <c r="AU22" s="802"/>
      <c r="AV22" s="802"/>
      <c r="AW22" s="802"/>
      <c r="AX22" s="803"/>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816" t="s">
        <v>45</v>
      </c>
      <c r="AC23" s="817"/>
      <c r="AD23" s="818"/>
      <c r="AE23" s="819" t="s">
        <v>302</v>
      </c>
      <c r="AF23" s="819"/>
      <c r="AG23" s="819"/>
      <c r="AH23" s="819"/>
      <c r="AI23" s="819"/>
      <c r="AJ23" s="819" t="s">
        <v>301</v>
      </c>
      <c r="AK23" s="819"/>
      <c r="AL23" s="819"/>
      <c r="AM23" s="819"/>
      <c r="AN23" s="819"/>
      <c r="AO23" s="819" t="s">
        <v>300</v>
      </c>
      <c r="AP23" s="819"/>
      <c r="AQ23" s="819"/>
      <c r="AR23" s="819"/>
      <c r="AS23" s="819"/>
      <c r="AT23" s="820" t="s">
        <v>60</v>
      </c>
      <c r="AU23" s="821"/>
      <c r="AV23" s="821"/>
      <c r="AW23" s="821"/>
      <c r="AX23" s="822"/>
    </row>
    <row r="24" spans="1:55" ht="39.950000000000003" customHeight="1" x14ac:dyDescent="0.15">
      <c r="A24" s="248"/>
      <c r="B24" s="249"/>
      <c r="C24" s="249"/>
      <c r="D24" s="249"/>
      <c r="E24" s="249"/>
      <c r="F24" s="250"/>
      <c r="G24" s="610" t="s">
        <v>889</v>
      </c>
      <c r="H24" s="428"/>
      <c r="I24" s="428"/>
      <c r="J24" s="428"/>
      <c r="K24" s="428"/>
      <c r="L24" s="428"/>
      <c r="M24" s="428"/>
      <c r="N24" s="428"/>
      <c r="O24" s="428"/>
      <c r="P24" s="428"/>
      <c r="Q24" s="428"/>
      <c r="R24" s="428"/>
      <c r="S24" s="428"/>
      <c r="T24" s="428"/>
      <c r="U24" s="428"/>
      <c r="V24" s="428"/>
      <c r="W24" s="428"/>
      <c r="X24" s="611"/>
      <c r="Y24" s="238" t="s">
        <v>62</v>
      </c>
      <c r="Z24" s="239"/>
      <c r="AA24" s="240"/>
      <c r="AB24" s="829" t="s">
        <v>888</v>
      </c>
      <c r="AC24" s="830"/>
      <c r="AD24" s="831"/>
      <c r="AE24" s="801">
        <v>3</v>
      </c>
      <c r="AF24" s="801"/>
      <c r="AG24" s="801"/>
      <c r="AH24" s="801"/>
      <c r="AI24" s="801"/>
      <c r="AJ24" s="795">
        <v>3</v>
      </c>
      <c r="AK24" s="795"/>
      <c r="AL24" s="795"/>
      <c r="AM24" s="795"/>
      <c r="AN24" s="795"/>
      <c r="AO24" s="795">
        <v>3</v>
      </c>
      <c r="AP24" s="795"/>
      <c r="AQ24" s="795"/>
      <c r="AR24" s="795"/>
      <c r="AS24" s="795"/>
      <c r="AT24" s="808" t="s">
        <v>150</v>
      </c>
      <c r="AU24" s="809"/>
      <c r="AV24" s="809"/>
      <c r="AW24" s="809"/>
      <c r="AX24" s="815"/>
      <c r="AY24" s="3"/>
      <c r="AZ24" s="2"/>
      <c r="BA24" s="2"/>
      <c r="BB24" s="2"/>
      <c r="BC24" s="2"/>
    </row>
    <row r="25" spans="1:55" ht="32.25" customHeight="1" x14ac:dyDescent="0.15">
      <c r="A25" s="251"/>
      <c r="B25" s="252"/>
      <c r="C25" s="252"/>
      <c r="D25" s="252"/>
      <c r="E25" s="252"/>
      <c r="F25" s="253"/>
      <c r="G25" s="614"/>
      <c r="H25" s="261"/>
      <c r="I25" s="261"/>
      <c r="J25" s="261"/>
      <c r="K25" s="261"/>
      <c r="L25" s="261"/>
      <c r="M25" s="261"/>
      <c r="N25" s="261"/>
      <c r="O25" s="261"/>
      <c r="P25" s="261"/>
      <c r="Q25" s="261"/>
      <c r="R25" s="261"/>
      <c r="S25" s="261"/>
      <c r="T25" s="261"/>
      <c r="U25" s="261"/>
      <c r="V25" s="261"/>
      <c r="W25" s="261"/>
      <c r="X25" s="262"/>
      <c r="Y25" s="256" t="s">
        <v>149</v>
      </c>
      <c r="Z25" s="257"/>
      <c r="AA25" s="258"/>
      <c r="AB25" s="805"/>
      <c r="AC25" s="806"/>
      <c r="AD25" s="807"/>
      <c r="AE25" s="808"/>
      <c r="AF25" s="809"/>
      <c r="AG25" s="809"/>
      <c r="AH25" s="809"/>
      <c r="AI25" s="810"/>
      <c r="AJ25" s="811"/>
      <c r="AK25" s="812"/>
      <c r="AL25" s="812"/>
      <c r="AM25" s="812"/>
      <c r="AN25" s="813"/>
      <c r="AO25" s="811"/>
      <c r="AP25" s="812"/>
      <c r="AQ25" s="812"/>
      <c r="AR25" s="812"/>
      <c r="AS25" s="813"/>
      <c r="AT25" s="811"/>
      <c r="AU25" s="812"/>
      <c r="AV25" s="812"/>
      <c r="AW25" s="812"/>
      <c r="AX25" s="814"/>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816" t="s">
        <v>45</v>
      </c>
      <c r="AC26" s="817"/>
      <c r="AD26" s="818"/>
      <c r="AE26" s="816" t="s">
        <v>302</v>
      </c>
      <c r="AF26" s="817"/>
      <c r="AG26" s="817"/>
      <c r="AH26" s="817"/>
      <c r="AI26" s="818"/>
      <c r="AJ26" s="816" t="s">
        <v>301</v>
      </c>
      <c r="AK26" s="817"/>
      <c r="AL26" s="817"/>
      <c r="AM26" s="817"/>
      <c r="AN26" s="818"/>
      <c r="AO26" s="816" t="s">
        <v>300</v>
      </c>
      <c r="AP26" s="817"/>
      <c r="AQ26" s="817"/>
      <c r="AR26" s="817"/>
      <c r="AS26" s="818"/>
      <c r="AT26" s="820" t="s">
        <v>68</v>
      </c>
      <c r="AU26" s="821"/>
      <c r="AV26" s="821"/>
      <c r="AW26" s="821"/>
      <c r="AX26" s="822"/>
      <c r="AY26" s="3"/>
      <c r="AZ26" s="2"/>
      <c r="BA26" s="2"/>
      <c r="BB26" s="2"/>
      <c r="BC26" s="2"/>
    </row>
    <row r="27" spans="1:55" ht="46.5" customHeight="1" x14ac:dyDescent="0.15">
      <c r="A27" s="302"/>
      <c r="B27" s="303"/>
      <c r="C27" s="303"/>
      <c r="D27" s="303"/>
      <c r="E27" s="303"/>
      <c r="F27" s="304"/>
      <c r="G27" s="832" t="s">
        <v>299</v>
      </c>
      <c r="H27" s="832"/>
      <c r="I27" s="832"/>
      <c r="J27" s="832"/>
      <c r="K27" s="832"/>
      <c r="L27" s="832"/>
      <c r="M27" s="832"/>
      <c r="N27" s="832"/>
      <c r="O27" s="832"/>
      <c r="P27" s="832"/>
      <c r="Q27" s="832"/>
      <c r="R27" s="832"/>
      <c r="S27" s="832"/>
      <c r="T27" s="832"/>
      <c r="U27" s="832"/>
      <c r="V27" s="832"/>
      <c r="W27" s="832"/>
      <c r="X27" s="832"/>
      <c r="Y27" s="269" t="s">
        <v>66</v>
      </c>
      <c r="Z27" s="270"/>
      <c r="AA27" s="271"/>
      <c r="AB27" s="834" t="s">
        <v>70</v>
      </c>
      <c r="AC27" s="835"/>
      <c r="AD27" s="836"/>
      <c r="AE27" s="1422">
        <v>4450</v>
      </c>
      <c r="AF27" s="835"/>
      <c r="AG27" s="835"/>
      <c r="AH27" s="835"/>
      <c r="AI27" s="836"/>
      <c r="AJ27" s="1422">
        <v>4050</v>
      </c>
      <c r="AK27" s="835"/>
      <c r="AL27" s="835"/>
      <c r="AM27" s="835"/>
      <c r="AN27" s="836"/>
      <c r="AO27" s="1422">
        <v>5476</v>
      </c>
      <c r="AP27" s="835"/>
      <c r="AQ27" s="835"/>
      <c r="AR27" s="835"/>
      <c r="AS27" s="836"/>
      <c r="AT27" s="1422">
        <v>1854</v>
      </c>
      <c r="AU27" s="835"/>
      <c r="AV27" s="835"/>
      <c r="AW27" s="835"/>
      <c r="AX27" s="837"/>
    </row>
    <row r="28" spans="1:55" ht="47.1" customHeight="1" x14ac:dyDescent="0.15">
      <c r="A28" s="305"/>
      <c r="B28" s="306"/>
      <c r="C28" s="306"/>
      <c r="D28" s="306"/>
      <c r="E28" s="306"/>
      <c r="F28" s="307"/>
      <c r="G28" s="833"/>
      <c r="H28" s="833"/>
      <c r="I28" s="833"/>
      <c r="J28" s="833"/>
      <c r="K28" s="833"/>
      <c r="L28" s="833"/>
      <c r="M28" s="833"/>
      <c r="N28" s="833"/>
      <c r="O28" s="833"/>
      <c r="P28" s="833"/>
      <c r="Q28" s="833"/>
      <c r="R28" s="833"/>
      <c r="S28" s="833"/>
      <c r="T28" s="833"/>
      <c r="U28" s="833"/>
      <c r="V28" s="833"/>
      <c r="W28" s="833"/>
      <c r="X28" s="833"/>
      <c r="Y28" s="211" t="s">
        <v>71</v>
      </c>
      <c r="Z28" s="257"/>
      <c r="AA28" s="258"/>
      <c r="AB28" s="841" t="s">
        <v>298</v>
      </c>
      <c r="AC28" s="842"/>
      <c r="AD28" s="843"/>
      <c r="AE28" s="834" t="s">
        <v>887</v>
      </c>
      <c r="AF28" s="835"/>
      <c r="AG28" s="835"/>
      <c r="AH28" s="835"/>
      <c r="AI28" s="836"/>
      <c r="AJ28" s="834" t="s">
        <v>886</v>
      </c>
      <c r="AK28" s="835"/>
      <c r="AL28" s="835"/>
      <c r="AM28" s="835"/>
      <c r="AN28" s="836"/>
      <c r="AO28" s="834" t="s">
        <v>885</v>
      </c>
      <c r="AP28" s="835"/>
      <c r="AQ28" s="835"/>
      <c r="AR28" s="835"/>
      <c r="AS28" s="836"/>
      <c r="AT28" s="834" t="s">
        <v>884</v>
      </c>
      <c r="AU28" s="835"/>
      <c r="AV28" s="835"/>
      <c r="AW28" s="835"/>
      <c r="AX28" s="837"/>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t="s">
        <v>81</v>
      </c>
      <c r="D30" s="297"/>
      <c r="E30" s="297"/>
      <c r="F30" s="297"/>
      <c r="G30" s="297"/>
      <c r="H30" s="297"/>
      <c r="I30" s="297"/>
      <c r="J30" s="297"/>
      <c r="K30" s="298"/>
      <c r="L30" s="299">
        <v>6</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1504" t="s">
        <v>127</v>
      </c>
      <c r="AE40" s="1505"/>
      <c r="AF40" s="1505"/>
      <c r="AG40" s="1783" t="s">
        <v>883</v>
      </c>
      <c r="AH40" s="1784"/>
      <c r="AI40" s="1784"/>
      <c r="AJ40" s="1784"/>
      <c r="AK40" s="1784"/>
      <c r="AL40" s="1784"/>
      <c r="AM40" s="1784"/>
      <c r="AN40" s="1784"/>
      <c r="AO40" s="1784"/>
      <c r="AP40" s="1784"/>
      <c r="AQ40" s="1784"/>
      <c r="AR40" s="1784"/>
      <c r="AS40" s="1784"/>
      <c r="AT40" s="1784"/>
      <c r="AU40" s="1784"/>
      <c r="AV40" s="1784"/>
      <c r="AW40" s="1784"/>
      <c r="AX40" s="1785"/>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1515" t="s">
        <v>127</v>
      </c>
      <c r="AE41" s="1516"/>
      <c r="AF41" s="1516"/>
      <c r="AG41" s="1776"/>
      <c r="AH41" s="1777"/>
      <c r="AI41" s="1777"/>
      <c r="AJ41" s="1777"/>
      <c r="AK41" s="1777"/>
      <c r="AL41" s="1777"/>
      <c r="AM41" s="1777"/>
      <c r="AN41" s="1777"/>
      <c r="AO41" s="1777"/>
      <c r="AP41" s="1777"/>
      <c r="AQ41" s="1777"/>
      <c r="AR41" s="1777"/>
      <c r="AS41" s="1777"/>
      <c r="AT41" s="1777"/>
      <c r="AU41" s="1777"/>
      <c r="AV41" s="1777"/>
      <c r="AW41" s="1777"/>
      <c r="AX41" s="1778"/>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1517" t="s">
        <v>127</v>
      </c>
      <c r="AE42" s="1518"/>
      <c r="AF42" s="1518"/>
      <c r="AG42" s="1779"/>
      <c r="AH42" s="1780"/>
      <c r="AI42" s="1780"/>
      <c r="AJ42" s="1780"/>
      <c r="AK42" s="1780"/>
      <c r="AL42" s="1780"/>
      <c r="AM42" s="1780"/>
      <c r="AN42" s="1780"/>
      <c r="AO42" s="1780"/>
      <c r="AP42" s="1780"/>
      <c r="AQ42" s="1780"/>
      <c r="AR42" s="1780"/>
      <c r="AS42" s="1780"/>
      <c r="AT42" s="1780"/>
      <c r="AU42" s="1780"/>
      <c r="AV42" s="1780"/>
      <c r="AW42" s="1780"/>
      <c r="AX42" s="1781"/>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1519" t="s">
        <v>126</v>
      </c>
      <c r="AE43" s="1520"/>
      <c r="AF43" s="1520"/>
      <c r="AG43" s="1773" t="s">
        <v>882</v>
      </c>
      <c r="AH43" s="1774"/>
      <c r="AI43" s="1774"/>
      <c r="AJ43" s="1774"/>
      <c r="AK43" s="1774"/>
      <c r="AL43" s="1774"/>
      <c r="AM43" s="1774"/>
      <c r="AN43" s="1774"/>
      <c r="AO43" s="1774"/>
      <c r="AP43" s="1774"/>
      <c r="AQ43" s="1774"/>
      <c r="AR43" s="1774"/>
      <c r="AS43" s="1774"/>
      <c r="AT43" s="1774"/>
      <c r="AU43" s="1774"/>
      <c r="AV43" s="1774"/>
      <c r="AW43" s="1774"/>
      <c r="AX43" s="1775"/>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1515" t="s">
        <v>127</v>
      </c>
      <c r="AE44" s="1516"/>
      <c r="AF44" s="1516"/>
      <c r="AG44" s="1776"/>
      <c r="AH44" s="1777"/>
      <c r="AI44" s="1777"/>
      <c r="AJ44" s="1777"/>
      <c r="AK44" s="1777"/>
      <c r="AL44" s="1777"/>
      <c r="AM44" s="1777"/>
      <c r="AN44" s="1777"/>
      <c r="AO44" s="1777"/>
      <c r="AP44" s="1777"/>
      <c r="AQ44" s="1777"/>
      <c r="AR44" s="1777"/>
      <c r="AS44" s="1777"/>
      <c r="AT44" s="1777"/>
      <c r="AU44" s="1777"/>
      <c r="AV44" s="1777"/>
      <c r="AW44" s="1777"/>
      <c r="AX44" s="1778"/>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1515" t="s">
        <v>127</v>
      </c>
      <c r="AE45" s="1516"/>
      <c r="AF45" s="1516"/>
      <c r="AG45" s="1776"/>
      <c r="AH45" s="1777"/>
      <c r="AI45" s="1777"/>
      <c r="AJ45" s="1777"/>
      <c r="AK45" s="1777"/>
      <c r="AL45" s="1777"/>
      <c r="AM45" s="1777"/>
      <c r="AN45" s="1777"/>
      <c r="AO45" s="1777"/>
      <c r="AP45" s="1777"/>
      <c r="AQ45" s="1777"/>
      <c r="AR45" s="1777"/>
      <c r="AS45" s="1777"/>
      <c r="AT45" s="1777"/>
      <c r="AU45" s="1777"/>
      <c r="AV45" s="1777"/>
      <c r="AW45" s="1777"/>
      <c r="AX45" s="1778"/>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1515" t="s">
        <v>127</v>
      </c>
      <c r="AE46" s="1516"/>
      <c r="AF46" s="1516"/>
      <c r="AG46" s="1776"/>
      <c r="AH46" s="1777"/>
      <c r="AI46" s="1777"/>
      <c r="AJ46" s="1777"/>
      <c r="AK46" s="1777"/>
      <c r="AL46" s="1777"/>
      <c r="AM46" s="1777"/>
      <c r="AN46" s="1777"/>
      <c r="AO46" s="1777"/>
      <c r="AP46" s="1777"/>
      <c r="AQ46" s="1777"/>
      <c r="AR46" s="1777"/>
      <c r="AS46" s="1777"/>
      <c r="AT46" s="1777"/>
      <c r="AU46" s="1777"/>
      <c r="AV46" s="1777"/>
      <c r="AW46" s="1777"/>
      <c r="AX46" s="1778"/>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1515" t="s">
        <v>127</v>
      </c>
      <c r="AE47" s="1516"/>
      <c r="AF47" s="1516"/>
      <c r="AG47" s="1776"/>
      <c r="AH47" s="1777"/>
      <c r="AI47" s="1777"/>
      <c r="AJ47" s="1777"/>
      <c r="AK47" s="1777"/>
      <c r="AL47" s="1777"/>
      <c r="AM47" s="1777"/>
      <c r="AN47" s="1777"/>
      <c r="AO47" s="1777"/>
      <c r="AP47" s="1777"/>
      <c r="AQ47" s="1777"/>
      <c r="AR47" s="1777"/>
      <c r="AS47" s="1777"/>
      <c r="AT47" s="1777"/>
      <c r="AU47" s="1777"/>
      <c r="AV47" s="1777"/>
      <c r="AW47" s="1777"/>
      <c r="AX47" s="1778"/>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1517" t="s">
        <v>126</v>
      </c>
      <c r="AE48" s="1518"/>
      <c r="AF48" s="1518"/>
      <c r="AG48" s="1779"/>
      <c r="AH48" s="1780"/>
      <c r="AI48" s="1780"/>
      <c r="AJ48" s="1780"/>
      <c r="AK48" s="1780"/>
      <c r="AL48" s="1780"/>
      <c r="AM48" s="1780"/>
      <c r="AN48" s="1780"/>
      <c r="AO48" s="1780"/>
      <c r="AP48" s="1780"/>
      <c r="AQ48" s="1780"/>
      <c r="AR48" s="1780"/>
      <c r="AS48" s="1780"/>
      <c r="AT48" s="1780"/>
      <c r="AU48" s="1780"/>
      <c r="AV48" s="1780"/>
      <c r="AW48" s="1780"/>
      <c r="AX48" s="1781"/>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1519" t="s">
        <v>126</v>
      </c>
      <c r="AE49" s="1520"/>
      <c r="AF49" s="1520"/>
      <c r="AG49" s="1773" t="s">
        <v>881</v>
      </c>
      <c r="AH49" s="1774"/>
      <c r="AI49" s="1774"/>
      <c r="AJ49" s="1774"/>
      <c r="AK49" s="1774"/>
      <c r="AL49" s="1774"/>
      <c r="AM49" s="1774"/>
      <c r="AN49" s="1774"/>
      <c r="AO49" s="1774"/>
      <c r="AP49" s="1774"/>
      <c r="AQ49" s="1774"/>
      <c r="AR49" s="1774"/>
      <c r="AS49" s="1774"/>
      <c r="AT49" s="1774"/>
      <c r="AU49" s="1774"/>
      <c r="AV49" s="1774"/>
      <c r="AW49" s="1774"/>
      <c r="AX49" s="1775"/>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1515" t="s">
        <v>127</v>
      </c>
      <c r="AE50" s="1516"/>
      <c r="AF50" s="1516"/>
      <c r="AG50" s="1776"/>
      <c r="AH50" s="1777"/>
      <c r="AI50" s="1777"/>
      <c r="AJ50" s="1777"/>
      <c r="AK50" s="1777"/>
      <c r="AL50" s="1777"/>
      <c r="AM50" s="1777"/>
      <c r="AN50" s="1777"/>
      <c r="AO50" s="1777"/>
      <c r="AP50" s="1777"/>
      <c r="AQ50" s="1777"/>
      <c r="AR50" s="1777"/>
      <c r="AS50" s="1777"/>
      <c r="AT50" s="1777"/>
      <c r="AU50" s="1777"/>
      <c r="AV50" s="1777"/>
      <c r="AW50" s="1777"/>
      <c r="AX50" s="1778"/>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1515" t="s">
        <v>127</v>
      </c>
      <c r="AE51" s="1516"/>
      <c r="AF51" s="1516"/>
      <c r="AG51" s="1779"/>
      <c r="AH51" s="1780"/>
      <c r="AI51" s="1780"/>
      <c r="AJ51" s="1780"/>
      <c r="AK51" s="1780"/>
      <c r="AL51" s="1780"/>
      <c r="AM51" s="1780"/>
      <c r="AN51" s="1780"/>
      <c r="AO51" s="1780"/>
      <c r="AP51" s="1780"/>
      <c r="AQ51" s="1780"/>
      <c r="AR51" s="1780"/>
      <c r="AS51" s="1780"/>
      <c r="AT51" s="1780"/>
      <c r="AU51" s="1780"/>
      <c r="AV51" s="1780"/>
      <c r="AW51" s="1780"/>
      <c r="AX51" s="1781"/>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426"/>
      <c r="AE52" s="372"/>
      <c r="AF52" s="372"/>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416" t="s">
        <v>880</v>
      </c>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1805"/>
      <c r="AW56" s="1805"/>
      <c r="AX56" s="1806"/>
    </row>
    <row r="57" spans="1:50" ht="66.75" customHeight="1" thickBot="1" x14ac:dyDescent="0.2">
      <c r="A57" s="411"/>
      <c r="B57" s="412"/>
      <c r="C57" s="419" t="s">
        <v>113</v>
      </c>
      <c r="D57" s="420"/>
      <c r="E57" s="420"/>
      <c r="F57" s="421"/>
      <c r="G57" s="662" t="s">
        <v>879</v>
      </c>
      <c r="H57" s="1807"/>
      <c r="I57" s="1807"/>
      <c r="J57" s="1807"/>
      <c r="K57" s="1807"/>
      <c r="L57" s="1807"/>
      <c r="M57" s="1807"/>
      <c r="N57" s="1807"/>
      <c r="O57" s="1807"/>
      <c r="P57" s="1807"/>
      <c r="Q57" s="1807"/>
      <c r="R57" s="1807"/>
      <c r="S57" s="1807"/>
      <c r="T57" s="1807"/>
      <c r="U57" s="1807"/>
      <c r="V57" s="1807"/>
      <c r="W57" s="1807"/>
      <c r="X57" s="1807"/>
      <c r="Y57" s="1807"/>
      <c r="Z57" s="1807"/>
      <c r="AA57" s="1807"/>
      <c r="AB57" s="1807"/>
      <c r="AC57" s="1807"/>
      <c r="AD57" s="1807"/>
      <c r="AE57" s="1807"/>
      <c r="AF57" s="1807"/>
      <c r="AG57" s="1807"/>
      <c r="AH57" s="1807"/>
      <c r="AI57" s="1807"/>
      <c r="AJ57" s="1807"/>
      <c r="AK57" s="1807"/>
      <c r="AL57" s="1807"/>
      <c r="AM57" s="1807"/>
      <c r="AN57" s="1807"/>
      <c r="AO57" s="1807"/>
      <c r="AP57" s="1807"/>
      <c r="AQ57" s="1807"/>
      <c r="AR57" s="1807"/>
      <c r="AS57" s="1807"/>
      <c r="AT57" s="1807"/>
      <c r="AU57" s="1807"/>
      <c r="AV57" s="1807"/>
      <c r="AW57" s="1807"/>
      <c r="AX57" s="1808"/>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8</v>
      </c>
      <c r="L67" s="323"/>
      <c r="M67" s="323"/>
      <c r="N67" s="323"/>
      <c r="O67" s="323"/>
      <c r="P67" s="323"/>
      <c r="Q67" s="323"/>
      <c r="R67" s="324"/>
      <c r="S67" s="445" t="s">
        <v>121</v>
      </c>
      <c r="T67" s="449"/>
      <c r="U67" s="449"/>
      <c r="V67" s="449"/>
      <c r="W67" s="449"/>
      <c r="X67" s="449"/>
      <c r="Y67" s="449"/>
      <c r="Z67" s="465"/>
      <c r="AA67" s="466">
        <v>167</v>
      </c>
      <c r="AB67" s="323"/>
      <c r="AC67" s="323"/>
      <c r="AD67" s="323"/>
      <c r="AE67" s="323"/>
      <c r="AF67" s="323"/>
      <c r="AG67" s="323"/>
      <c r="AH67" s="324"/>
      <c r="AI67" s="445" t="s">
        <v>122</v>
      </c>
      <c r="AJ67" s="446"/>
      <c r="AK67" s="446"/>
      <c r="AL67" s="446"/>
      <c r="AM67" s="446"/>
      <c r="AN67" s="446"/>
      <c r="AO67" s="446"/>
      <c r="AP67" s="447"/>
      <c r="AQ67" s="448">
        <v>202</v>
      </c>
      <c r="AR67" s="449"/>
      <c r="AS67" s="449"/>
      <c r="AT67" s="449"/>
      <c r="AU67" s="449"/>
      <c r="AV67" s="449"/>
      <c r="AW67" s="449"/>
      <c r="AX67" s="450"/>
    </row>
  </sheetData>
  <mergeCells count="256">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R16:AX16"/>
    <mergeCell ref="G17:O17"/>
    <mergeCell ref="P17:V17"/>
    <mergeCell ref="W17:AC17"/>
    <mergeCell ref="AD17:AJ17"/>
    <mergeCell ref="AK17:AQ17"/>
    <mergeCell ref="AR17:AX17"/>
    <mergeCell ref="AO19:AS19"/>
    <mergeCell ref="AT19:AX19"/>
    <mergeCell ref="AR18:AX18"/>
    <mergeCell ref="G18:O18"/>
    <mergeCell ref="P18:V18"/>
    <mergeCell ref="W18:AC18"/>
    <mergeCell ref="AD18:AJ18"/>
    <mergeCell ref="AK18:AQ18"/>
    <mergeCell ref="AT21:AX21"/>
    <mergeCell ref="Y22:AA22"/>
    <mergeCell ref="AB22:AD22"/>
    <mergeCell ref="AE22:AI22"/>
    <mergeCell ref="AJ22:AN22"/>
    <mergeCell ref="AO22:AS22"/>
    <mergeCell ref="AT22:AX22"/>
    <mergeCell ref="AO20:AS20"/>
    <mergeCell ref="AT20:AX20"/>
    <mergeCell ref="Y21:AA21"/>
    <mergeCell ref="AB21:AD21"/>
    <mergeCell ref="AO23:AS23"/>
    <mergeCell ref="AO21:AS21"/>
    <mergeCell ref="A26:F28"/>
    <mergeCell ref="G26:X26"/>
    <mergeCell ref="Y26:AA26"/>
    <mergeCell ref="AB26:AD26"/>
    <mergeCell ref="AE26:AI26"/>
    <mergeCell ref="G23:X23"/>
    <mergeCell ref="Y23:AA23"/>
    <mergeCell ref="AB23:AD23"/>
    <mergeCell ref="AE23:AI23"/>
    <mergeCell ref="A23:F25"/>
    <mergeCell ref="AE25:AI25"/>
    <mergeCell ref="A19:F22"/>
    <mergeCell ref="G19:X19"/>
    <mergeCell ref="Y19:AA19"/>
    <mergeCell ref="AB19:AD19"/>
    <mergeCell ref="AE19:AI19"/>
    <mergeCell ref="AJ19:AN19"/>
    <mergeCell ref="AB25:AD25"/>
    <mergeCell ref="AJ25:AN25"/>
    <mergeCell ref="AE20:AI20"/>
    <mergeCell ref="AJ20:AN20"/>
    <mergeCell ref="AE21:AI21"/>
    <mergeCell ref="AJ21:AN21"/>
    <mergeCell ref="G20:X22"/>
    <mergeCell ref="Y20:AA20"/>
    <mergeCell ref="AB24:AD24"/>
    <mergeCell ref="AE24:AI24"/>
    <mergeCell ref="AJ24:AN24"/>
    <mergeCell ref="Y25:AA25"/>
    <mergeCell ref="AB20:AD20"/>
    <mergeCell ref="AT23:AX23"/>
    <mergeCell ref="AO24:AS24"/>
    <mergeCell ref="AT24:AX24"/>
    <mergeCell ref="AO25:AS25"/>
    <mergeCell ref="AT25:AX25"/>
    <mergeCell ref="G27:X28"/>
    <mergeCell ref="Y27:AA27"/>
    <mergeCell ref="AB27:AD27"/>
    <mergeCell ref="AE27:AI27"/>
    <mergeCell ref="AJ27:AN27"/>
    <mergeCell ref="AO27:AS27"/>
    <mergeCell ref="AO26:AS26"/>
    <mergeCell ref="AT26:AX26"/>
    <mergeCell ref="AT27:AX27"/>
    <mergeCell ref="Y28:AA28"/>
    <mergeCell ref="AB28:AD28"/>
    <mergeCell ref="AE28:AI28"/>
    <mergeCell ref="AJ28:AN28"/>
    <mergeCell ref="AO28:AS28"/>
    <mergeCell ref="AT28:AX28"/>
    <mergeCell ref="AJ26:AN26"/>
    <mergeCell ref="G24:X25"/>
    <mergeCell ref="Y24:AA24"/>
    <mergeCell ref="AJ23:AN23"/>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C48:AC48"/>
    <mergeCell ref="AD48:AF48"/>
    <mergeCell ref="X33:AX33"/>
    <mergeCell ref="C34:K34"/>
    <mergeCell ref="L34:Q34"/>
    <mergeCell ref="R34:W34"/>
    <mergeCell ref="X34:AX34"/>
    <mergeCell ref="C35:K35"/>
    <mergeCell ref="L35:Q35"/>
    <mergeCell ref="R35:W35"/>
    <mergeCell ref="X35:AX35"/>
    <mergeCell ref="C36:K36"/>
    <mergeCell ref="L36:Q36"/>
    <mergeCell ref="R36:W36"/>
    <mergeCell ref="AD46:AF46"/>
    <mergeCell ref="AD40:AF40"/>
    <mergeCell ref="AG40:AX42"/>
    <mergeCell ref="C41:AC41"/>
    <mergeCell ref="AD41:AF41"/>
    <mergeCell ref="C42:AC42"/>
    <mergeCell ref="AD42:AF42"/>
    <mergeCell ref="C47:AC47"/>
    <mergeCell ref="AD47:AF47"/>
    <mergeCell ref="AA67:AH67"/>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52:AF52"/>
    <mergeCell ref="AG52:AX55"/>
    <mergeCell ref="C53:F53"/>
    <mergeCell ref="G53:S53"/>
    <mergeCell ref="T53:AF53"/>
    <mergeCell ref="C54:F54"/>
    <mergeCell ref="G54:S54"/>
    <mergeCell ref="T54:AF54"/>
    <mergeCell ref="C55:F55"/>
    <mergeCell ref="G55:S55"/>
    <mergeCell ref="T55:AF55"/>
    <mergeCell ref="A56:B57"/>
    <mergeCell ref="C56:F56"/>
    <mergeCell ref="G56:AX56"/>
    <mergeCell ref="C57:F57"/>
    <mergeCell ref="G57:AX57"/>
    <mergeCell ref="A52:B55"/>
    <mergeCell ref="C52:AC52"/>
    <mergeCell ref="AI67:AP67"/>
    <mergeCell ref="AQ67:AX67"/>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197</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592" t="s">
        <v>923</v>
      </c>
      <c r="H3" s="593"/>
      <c r="I3" s="593"/>
      <c r="J3" s="593"/>
      <c r="K3" s="593"/>
      <c r="L3" s="593"/>
      <c r="M3" s="593"/>
      <c r="N3" s="593"/>
      <c r="O3" s="593"/>
      <c r="P3" s="593"/>
      <c r="Q3" s="593"/>
      <c r="R3" s="593"/>
      <c r="S3" s="593"/>
      <c r="T3" s="593"/>
      <c r="U3" s="593"/>
      <c r="V3" s="593"/>
      <c r="W3" s="593"/>
      <c r="X3" s="593"/>
      <c r="Y3" s="80" t="s">
        <v>801</v>
      </c>
      <c r="Z3" s="580"/>
      <c r="AA3" s="580"/>
      <c r="AB3" s="580"/>
      <c r="AC3" s="580"/>
      <c r="AD3" s="581"/>
      <c r="AE3" s="594" t="s">
        <v>6</v>
      </c>
      <c r="AF3" s="594"/>
      <c r="AG3" s="594"/>
      <c r="AH3" s="594"/>
      <c r="AI3" s="594"/>
      <c r="AJ3" s="594"/>
      <c r="AK3" s="594"/>
      <c r="AL3" s="594"/>
      <c r="AM3" s="594"/>
      <c r="AN3" s="594"/>
      <c r="AO3" s="594"/>
      <c r="AP3" s="595"/>
      <c r="AQ3" s="85" t="s">
        <v>7</v>
      </c>
      <c r="AR3" s="580"/>
      <c r="AS3" s="580"/>
      <c r="AT3" s="580"/>
      <c r="AU3" s="580"/>
      <c r="AV3" s="580"/>
      <c r="AW3" s="580"/>
      <c r="AX3" s="582"/>
    </row>
    <row r="4" spans="1:50" ht="30" customHeight="1" x14ac:dyDescent="0.15">
      <c r="A4" s="104" t="s">
        <v>8</v>
      </c>
      <c r="B4" s="105"/>
      <c r="C4" s="105"/>
      <c r="D4" s="105"/>
      <c r="E4" s="105"/>
      <c r="F4" s="106"/>
      <c r="G4" s="596" t="s">
        <v>922</v>
      </c>
      <c r="H4" s="597"/>
      <c r="I4" s="597"/>
      <c r="J4" s="597"/>
      <c r="K4" s="597"/>
      <c r="L4" s="597"/>
      <c r="M4" s="597"/>
      <c r="N4" s="597"/>
      <c r="O4" s="597"/>
      <c r="P4" s="597"/>
      <c r="Q4" s="597"/>
      <c r="R4" s="597"/>
      <c r="S4" s="597"/>
      <c r="T4" s="597"/>
      <c r="U4" s="597"/>
      <c r="V4" s="598"/>
      <c r="W4" s="598"/>
      <c r="X4" s="598"/>
      <c r="Y4" s="110" t="s">
        <v>10</v>
      </c>
      <c r="Z4" s="569"/>
      <c r="AA4" s="569"/>
      <c r="AB4" s="569"/>
      <c r="AC4" s="569"/>
      <c r="AD4" s="570"/>
      <c r="AE4" s="599" t="s">
        <v>222</v>
      </c>
      <c r="AF4" s="599"/>
      <c r="AG4" s="599"/>
      <c r="AH4" s="599"/>
      <c r="AI4" s="599"/>
      <c r="AJ4" s="599"/>
      <c r="AK4" s="599"/>
      <c r="AL4" s="599"/>
      <c r="AM4" s="599"/>
      <c r="AN4" s="599"/>
      <c r="AO4" s="599"/>
      <c r="AP4" s="600"/>
      <c r="AQ4" s="601" t="s">
        <v>221</v>
      </c>
      <c r="AR4" s="602"/>
      <c r="AS4" s="602"/>
      <c r="AT4" s="602"/>
      <c r="AU4" s="602"/>
      <c r="AV4" s="602"/>
      <c r="AW4" s="602"/>
      <c r="AX4" s="603"/>
    </row>
    <row r="5" spans="1:50" ht="30" customHeight="1" x14ac:dyDescent="0.15">
      <c r="A5" s="118" t="s">
        <v>13</v>
      </c>
      <c r="B5" s="119"/>
      <c r="C5" s="119"/>
      <c r="D5" s="119"/>
      <c r="E5" s="119"/>
      <c r="F5" s="119"/>
      <c r="G5" s="604" t="s">
        <v>921</v>
      </c>
      <c r="H5" s="598"/>
      <c r="I5" s="598"/>
      <c r="J5" s="598"/>
      <c r="K5" s="598"/>
      <c r="L5" s="598"/>
      <c r="M5" s="598"/>
      <c r="N5" s="598"/>
      <c r="O5" s="598"/>
      <c r="P5" s="598"/>
      <c r="Q5" s="598"/>
      <c r="R5" s="598"/>
      <c r="S5" s="598"/>
      <c r="T5" s="598"/>
      <c r="U5" s="598"/>
      <c r="V5" s="598"/>
      <c r="W5" s="598"/>
      <c r="X5" s="598"/>
      <c r="Y5" s="122" t="s">
        <v>15</v>
      </c>
      <c r="Z5" s="123"/>
      <c r="AA5" s="123"/>
      <c r="AB5" s="123"/>
      <c r="AC5" s="123"/>
      <c r="AD5" s="124"/>
      <c r="AE5" s="605" t="s">
        <v>220</v>
      </c>
      <c r="AF5" s="606"/>
      <c r="AG5" s="606"/>
      <c r="AH5" s="606"/>
      <c r="AI5" s="606"/>
      <c r="AJ5" s="606"/>
      <c r="AK5" s="606"/>
      <c r="AL5" s="606"/>
      <c r="AM5" s="606"/>
      <c r="AN5" s="606"/>
      <c r="AO5" s="606"/>
      <c r="AP5" s="606"/>
      <c r="AQ5" s="607"/>
      <c r="AR5" s="607"/>
      <c r="AS5" s="607"/>
      <c r="AT5" s="607"/>
      <c r="AU5" s="607"/>
      <c r="AV5" s="607"/>
      <c r="AW5" s="607"/>
      <c r="AX5" s="608"/>
    </row>
    <row r="6" spans="1:50" ht="39.950000000000003" customHeight="1" x14ac:dyDescent="0.15">
      <c r="A6" s="87" t="s">
        <v>17</v>
      </c>
      <c r="B6" s="88"/>
      <c r="C6" s="88"/>
      <c r="D6" s="88"/>
      <c r="E6" s="88"/>
      <c r="F6" s="88"/>
      <c r="G6" s="583" t="s">
        <v>843</v>
      </c>
      <c r="H6" s="584"/>
      <c r="I6" s="584"/>
      <c r="J6" s="584"/>
      <c r="K6" s="584"/>
      <c r="L6" s="584"/>
      <c r="M6" s="584"/>
      <c r="N6" s="584"/>
      <c r="O6" s="584"/>
      <c r="P6" s="584"/>
      <c r="Q6" s="584"/>
      <c r="R6" s="584"/>
      <c r="S6" s="584"/>
      <c r="T6" s="584"/>
      <c r="U6" s="584"/>
      <c r="V6" s="585"/>
      <c r="W6" s="585"/>
      <c r="X6" s="585"/>
      <c r="Y6" s="93" t="s">
        <v>800</v>
      </c>
      <c r="Z6" s="243"/>
      <c r="AA6" s="243"/>
      <c r="AB6" s="243"/>
      <c r="AC6" s="243"/>
      <c r="AD6" s="259"/>
      <c r="AE6" s="1760" t="s">
        <v>920</v>
      </c>
      <c r="AF6" s="587"/>
      <c r="AG6" s="587"/>
      <c r="AH6" s="587"/>
      <c r="AI6" s="587"/>
      <c r="AJ6" s="587"/>
      <c r="AK6" s="587"/>
      <c r="AL6" s="587"/>
      <c r="AM6" s="587"/>
      <c r="AN6" s="587"/>
      <c r="AO6" s="587"/>
      <c r="AP6" s="587"/>
      <c r="AQ6" s="587"/>
      <c r="AR6" s="587"/>
      <c r="AS6" s="587"/>
      <c r="AT6" s="587"/>
      <c r="AU6" s="587"/>
      <c r="AV6" s="587"/>
      <c r="AW6" s="587"/>
      <c r="AX6" s="588"/>
    </row>
    <row r="7" spans="1:50" ht="103.7" customHeight="1" x14ac:dyDescent="0.15">
      <c r="A7" s="99" t="s">
        <v>21</v>
      </c>
      <c r="B7" s="100"/>
      <c r="C7" s="100"/>
      <c r="D7" s="100"/>
      <c r="E7" s="100"/>
      <c r="F7" s="100"/>
      <c r="G7" s="130" t="s">
        <v>919</v>
      </c>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2"/>
    </row>
    <row r="8" spans="1:50" ht="137.25" customHeight="1" x14ac:dyDescent="0.15">
      <c r="A8" s="99" t="s">
        <v>23</v>
      </c>
      <c r="B8" s="100"/>
      <c r="C8" s="100"/>
      <c r="D8" s="100"/>
      <c r="E8" s="100"/>
      <c r="F8" s="100"/>
      <c r="G8" s="130" t="s">
        <v>918</v>
      </c>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2"/>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10</v>
      </c>
      <c r="Q11" s="609"/>
      <c r="R11" s="609"/>
      <c r="S11" s="609"/>
      <c r="T11" s="609"/>
      <c r="U11" s="609"/>
      <c r="V11" s="609"/>
      <c r="W11" s="609">
        <v>6</v>
      </c>
      <c r="X11" s="609"/>
      <c r="Y11" s="609"/>
      <c r="Z11" s="609"/>
      <c r="AA11" s="609"/>
      <c r="AB11" s="609"/>
      <c r="AC11" s="609"/>
      <c r="AD11" s="609">
        <v>7</v>
      </c>
      <c r="AE11" s="609"/>
      <c r="AF11" s="609"/>
      <c r="AG11" s="609"/>
      <c r="AH11" s="609"/>
      <c r="AI11" s="609"/>
      <c r="AJ11" s="609"/>
      <c r="AK11" s="609">
        <v>5</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782</v>
      </c>
      <c r="Q12" s="553"/>
      <c r="R12" s="553"/>
      <c r="S12" s="553"/>
      <c r="T12" s="553"/>
      <c r="U12" s="553"/>
      <c r="V12" s="553"/>
      <c r="W12" s="553" t="s">
        <v>782</v>
      </c>
      <c r="X12" s="553"/>
      <c r="Y12" s="553"/>
      <c r="Z12" s="553"/>
      <c r="AA12" s="553"/>
      <c r="AB12" s="553"/>
      <c r="AC12" s="553"/>
      <c r="AD12" s="553" t="s">
        <v>782</v>
      </c>
      <c r="AE12" s="553"/>
      <c r="AF12" s="553"/>
      <c r="AG12" s="553"/>
      <c r="AH12" s="553"/>
      <c r="AI12" s="553"/>
      <c r="AJ12" s="553"/>
      <c r="AK12" s="553" t="s">
        <v>782</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782</v>
      </c>
      <c r="Q13" s="546"/>
      <c r="R13" s="546"/>
      <c r="S13" s="546"/>
      <c r="T13" s="546"/>
      <c r="U13" s="546"/>
      <c r="V13" s="548"/>
      <c r="W13" s="545" t="s">
        <v>782</v>
      </c>
      <c r="X13" s="546"/>
      <c r="Y13" s="546"/>
      <c r="Z13" s="546"/>
      <c r="AA13" s="546"/>
      <c r="AB13" s="546"/>
      <c r="AC13" s="548"/>
      <c r="AD13" s="545" t="s">
        <v>782</v>
      </c>
      <c r="AE13" s="546"/>
      <c r="AF13" s="546"/>
      <c r="AG13" s="546"/>
      <c r="AH13" s="546"/>
      <c r="AI13" s="546"/>
      <c r="AJ13" s="548"/>
      <c r="AK13" s="545" t="s">
        <v>782</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757</v>
      </c>
      <c r="Q14" s="546"/>
      <c r="R14" s="546"/>
      <c r="S14" s="546"/>
      <c r="T14" s="546"/>
      <c r="U14" s="546"/>
      <c r="V14" s="548"/>
      <c r="W14" s="545" t="s">
        <v>757</v>
      </c>
      <c r="X14" s="546"/>
      <c r="Y14" s="546"/>
      <c r="Z14" s="546"/>
      <c r="AA14" s="546"/>
      <c r="AB14" s="546"/>
      <c r="AC14" s="548"/>
      <c r="AD14" s="545" t="s">
        <v>757</v>
      </c>
      <c r="AE14" s="546"/>
      <c r="AF14" s="546"/>
      <c r="AG14" s="546"/>
      <c r="AH14" s="546"/>
      <c r="AI14" s="546"/>
      <c r="AJ14" s="548"/>
      <c r="AK14" s="545" t="s">
        <v>988</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757</v>
      </c>
      <c r="Q15" s="553"/>
      <c r="R15" s="553"/>
      <c r="S15" s="553"/>
      <c r="T15" s="553"/>
      <c r="U15" s="553"/>
      <c r="V15" s="553"/>
      <c r="W15" s="553" t="s">
        <v>757</v>
      </c>
      <c r="X15" s="553"/>
      <c r="Y15" s="553"/>
      <c r="Z15" s="553"/>
      <c r="AA15" s="553"/>
      <c r="AB15" s="553"/>
      <c r="AC15" s="553"/>
      <c r="AD15" s="553" t="s">
        <v>757</v>
      </c>
      <c r="AE15" s="553"/>
      <c r="AF15" s="553"/>
      <c r="AG15" s="553"/>
      <c r="AH15" s="553"/>
      <c r="AI15" s="553"/>
      <c r="AJ15" s="553"/>
      <c r="AK15" s="553" t="s">
        <v>989</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10</v>
      </c>
      <c r="Q16" s="539"/>
      <c r="R16" s="539"/>
      <c r="S16" s="539"/>
      <c r="T16" s="539"/>
      <c r="U16" s="539"/>
      <c r="V16" s="539"/>
      <c r="W16" s="539">
        <v>6</v>
      </c>
      <c r="X16" s="539"/>
      <c r="Y16" s="539"/>
      <c r="Z16" s="539"/>
      <c r="AA16" s="539"/>
      <c r="AB16" s="539"/>
      <c r="AC16" s="539"/>
      <c r="AD16" s="539">
        <v>7</v>
      </c>
      <c r="AE16" s="539"/>
      <c r="AF16" s="539"/>
      <c r="AG16" s="539"/>
      <c r="AH16" s="539"/>
      <c r="AI16" s="539"/>
      <c r="AJ16" s="539"/>
      <c r="AK16" s="539">
        <v>5</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10</v>
      </c>
      <c r="Q17" s="225"/>
      <c r="R17" s="225"/>
      <c r="S17" s="225"/>
      <c r="T17" s="225"/>
      <c r="U17" s="225"/>
      <c r="V17" s="225"/>
      <c r="W17" s="225">
        <v>6</v>
      </c>
      <c r="X17" s="225"/>
      <c r="Y17" s="225"/>
      <c r="Z17" s="225"/>
      <c r="AA17" s="225"/>
      <c r="AB17" s="225"/>
      <c r="AC17" s="225"/>
      <c r="AD17" s="225">
        <v>7</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v>100</v>
      </c>
      <c r="Q18" s="225"/>
      <c r="R18" s="225"/>
      <c r="S18" s="225"/>
      <c r="T18" s="225"/>
      <c r="U18" s="225"/>
      <c r="V18" s="225"/>
      <c r="W18" s="225">
        <v>100</v>
      </c>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476</v>
      </c>
      <c r="AU19" s="198"/>
      <c r="AV19" s="198"/>
      <c r="AW19" s="198"/>
      <c r="AX19" s="201"/>
    </row>
    <row r="20" spans="1:55" ht="26.85" customHeight="1" x14ac:dyDescent="0.15">
      <c r="A20" s="190"/>
      <c r="B20" s="188"/>
      <c r="C20" s="188"/>
      <c r="D20" s="188"/>
      <c r="E20" s="188"/>
      <c r="F20" s="189"/>
      <c r="G20" s="610" t="s">
        <v>917</v>
      </c>
      <c r="H20" s="428"/>
      <c r="I20" s="428"/>
      <c r="J20" s="428"/>
      <c r="K20" s="428"/>
      <c r="L20" s="428"/>
      <c r="M20" s="428"/>
      <c r="N20" s="428"/>
      <c r="O20" s="428"/>
      <c r="P20" s="428"/>
      <c r="Q20" s="428"/>
      <c r="R20" s="428"/>
      <c r="S20" s="428"/>
      <c r="T20" s="428"/>
      <c r="U20" s="428"/>
      <c r="V20" s="428"/>
      <c r="W20" s="428"/>
      <c r="X20" s="611"/>
      <c r="Y20" s="211" t="s">
        <v>48</v>
      </c>
      <c r="Z20" s="212"/>
      <c r="AA20" s="213"/>
      <c r="AB20" s="615" t="s">
        <v>916</v>
      </c>
      <c r="AC20" s="615"/>
      <c r="AD20" s="615"/>
      <c r="AE20" s="217">
        <v>22</v>
      </c>
      <c r="AF20" s="217"/>
      <c r="AG20" s="217"/>
      <c r="AH20" s="217"/>
      <c r="AI20" s="217"/>
      <c r="AJ20" s="217">
        <v>28</v>
      </c>
      <c r="AK20" s="217"/>
      <c r="AL20" s="217"/>
      <c r="AM20" s="217"/>
      <c r="AN20" s="217"/>
      <c r="AO20" s="217">
        <v>26</v>
      </c>
      <c r="AP20" s="217"/>
      <c r="AQ20" s="217"/>
      <c r="AR20" s="217"/>
      <c r="AS20" s="217"/>
      <c r="AT20" s="220"/>
      <c r="AU20" s="220"/>
      <c r="AV20" s="220"/>
      <c r="AW20" s="220"/>
      <c r="AX20" s="221"/>
    </row>
    <row r="21" spans="1:55" ht="23.65" customHeight="1" x14ac:dyDescent="0.15">
      <c r="A21" s="191"/>
      <c r="B21" s="192"/>
      <c r="C21" s="192"/>
      <c r="D21" s="192"/>
      <c r="E21" s="192"/>
      <c r="F21" s="193"/>
      <c r="G21" s="612"/>
      <c r="H21" s="431"/>
      <c r="I21" s="431"/>
      <c r="J21" s="431"/>
      <c r="K21" s="431"/>
      <c r="L21" s="431"/>
      <c r="M21" s="431"/>
      <c r="N21" s="431"/>
      <c r="O21" s="431"/>
      <c r="P21" s="431"/>
      <c r="Q21" s="431"/>
      <c r="R21" s="431"/>
      <c r="S21" s="431"/>
      <c r="T21" s="431"/>
      <c r="U21" s="431"/>
      <c r="V21" s="431"/>
      <c r="W21" s="431"/>
      <c r="X21" s="613"/>
      <c r="Y21" s="144" t="s">
        <v>52</v>
      </c>
      <c r="Z21" s="145"/>
      <c r="AA21" s="146"/>
      <c r="AB21" s="199" t="s">
        <v>916</v>
      </c>
      <c r="AC21" s="199"/>
      <c r="AD21" s="199"/>
      <c r="AE21" s="199">
        <v>35</v>
      </c>
      <c r="AF21" s="199"/>
      <c r="AG21" s="199"/>
      <c r="AH21" s="199"/>
      <c r="AI21" s="199"/>
      <c r="AJ21" s="199">
        <v>22</v>
      </c>
      <c r="AK21" s="199"/>
      <c r="AL21" s="199"/>
      <c r="AM21" s="199"/>
      <c r="AN21" s="199"/>
      <c r="AO21" s="199">
        <v>28</v>
      </c>
      <c r="AP21" s="199"/>
      <c r="AQ21" s="199"/>
      <c r="AR21" s="199"/>
      <c r="AS21" s="199"/>
      <c r="AT21" s="225">
        <v>26</v>
      </c>
      <c r="AU21" s="225"/>
      <c r="AV21" s="225"/>
      <c r="AW21" s="225"/>
      <c r="AX21" s="226"/>
    </row>
    <row r="22" spans="1:55" ht="32.25" customHeight="1" x14ac:dyDescent="0.15">
      <c r="A22" s="191"/>
      <c r="B22" s="192"/>
      <c r="C22" s="192"/>
      <c r="D22" s="192"/>
      <c r="E22" s="192"/>
      <c r="F22" s="193"/>
      <c r="G22" s="614"/>
      <c r="H22" s="261"/>
      <c r="I22" s="261"/>
      <c r="J22" s="261"/>
      <c r="K22" s="261"/>
      <c r="L22" s="261"/>
      <c r="M22" s="261"/>
      <c r="N22" s="261"/>
      <c r="O22" s="261"/>
      <c r="P22" s="261"/>
      <c r="Q22" s="261"/>
      <c r="R22" s="261"/>
      <c r="S22" s="261"/>
      <c r="T22" s="261"/>
      <c r="U22" s="261"/>
      <c r="V22" s="261"/>
      <c r="W22" s="261"/>
      <c r="X22" s="262"/>
      <c r="Y22" s="144" t="s">
        <v>55</v>
      </c>
      <c r="Z22" s="145"/>
      <c r="AA22" s="146"/>
      <c r="AB22" s="229" t="s">
        <v>239</v>
      </c>
      <c r="AC22" s="229"/>
      <c r="AD22" s="229"/>
      <c r="AE22" s="229">
        <v>62.8</v>
      </c>
      <c r="AF22" s="229"/>
      <c r="AG22" s="229"/>
      <c r="AH22" s="229"/>
      <c r="AI22" s="229"/>
      <c r="AJ22" s="229">
        <v>127</v>
      </c>
      <c r="AK22" s="229"/>
      <c r="AL22" s="229"/>
      <c r="AM22" s="229"/>
      <c r="AN22" s="229"/>
      <c r="AO22" s="229">
        <v>92.8</v>
      </c>
      <c r="AP22" s="229"/>
      <c r="AQ22" s="229"/>
      <c r="AR22" s="229"/>
      <c r="AS22" s="229"/>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610" t="s">
        <v>915</v>
      </c>
      <c r="H24" s="428"/>
      <c r="I24" s="428"/>
      <c r="J24" s="428"/>
      <c r="K24" s="428"/>
      <c r="L24" s="428"/>
      <c r="M24" s="428"/>
      <c r="N24" s="428"/>
      <c r="O24" s="428"/>
      <c r="P24" s="428"/>
      <c r="Q24" s="428"/>
      <c r="R24" s="428"/>
      <c r="S24" s="428"/>
      <c r="T24" s="428"/>
      <c r="U24" s="428"/>
      <c r="V24" s="428"/>
      <c r="W24" s="428"/>
      <c r="X24" s="611"/>
      <c r="Y24" s="238" t="s">
        <v>62</v>
      </c>
      <c r="Z24" s="239"/>
      <c r="AA24" s="240"/>
      <c r="AB24" s="241" t="s">
        <v>750</v>
      </c>
      <c r="AC24" s="239"/>
      <c r="AD24" s="240"/>
      <c r="AE24" s="229">
        <v>1</v>
      </c>
      <c r="AF24" s="229"/>
      <c r="AG24" s="229"/>
      <c r="AH24" s="229"/>
      <c r="AI24" s="229"/>
      <c r="AJ24" s="217">
        <v>1</v>
      </c>
      <c r="AK24" s="217"/>
      <c r="AL24" s="217"/>
      <c r="AM24" s="217"/>
      <c r="AN24" s="217"/>
      <c r="AO24" s="217">
        <v>1</v>
      </c>
      <c r="AP24" s="217"/>
      <c r="AQ24" s="217"/>
      <c r="AR24" s="217"/>
      <c r="AS24" s="217"/>
      <c r="AT24" s="242" t="s">
        <v>914</v>
      </c>
      <c r="AU24" s="243"/>
      <c r="AV24" s="243"/>
      <c r="AW24" s="243"/>
      <c r="AX24" s="244"/>
      <c r="AY24" s="3"/>
      <c r="AZ24" s="2"/>
      <c r="BA24" s="2"/>
      <c r="BB24" s="2"/>
      <c r="BC24" s="2"/>
    </row>
    <row r="25" spans="1:55" ht="32.25" customHeight="1" x14ac:dyDescent="0.15">
      <c r="A25" s="251"/>
      <c r="B25" s="252"/>
      <c r="C25" s="252"/>
      <c r="D25" s="252"/>
      <c r="E25" s="252"/>
      <c r="F25" s="253"/>
      <c r="G25" s="614"/>
      <c r="H25" s="261"/>
      <c r="I25" s="261"/>
      <c r="J25" s="261"/>
      <c r="K25" s="261"/>
      <c r="L25" s="261"/>
      <c r="M25" s="261"/>
      <c r="N25" s="261"/>
      <c r="O25" s="261"/>
      <c r="P25" s="261"/>
      <c r="Q25" s="261"/>
      <c r="R25" s="261"/>
      <c r="S25" s="261"/>
      <c r="T25" s="261"/>
      <c r="U25" s="261"/>
      <c r="V25" s="261"/>
      <c r="W25" s="261"/>
      <c r="X25" s="262"/>
      <c r="Y25" s="256" t="s">
        <v>913</v>
      </c>
      <c r="Z25" s="257"/>
      <c r="AA25" s="258"/>
      <c r="AB25" s="622" t="s">
        <v>750</v>
      </c>
      <c r="AC25" s="257"/>
      <c r="AD25" s="258"/>
      <c r="AE25" s="242">
        <v>1</v>
      </c>
      <c r="AF25" s="243"/>
      <c r="AG25" s="243"/>
      <c r="AH25" s="243"/>
      <c r="AI25" s="259"/>
      <c r="AJ25" s="260">
        <v>1</v>
      </c>
      <c r="AK25" s="261"/>
      <c r="AL25" s="261"/>
      <c r="AM25" s="261"/>
      <c r="AN25" s="262"/>
      <c r="AO25" s="260">
        <v>1</v>
      </c>
      <c r="AP25" s="261"/>
      <c r="AQ25" s="261"/>
      <c r="AR25" s="261"/>
      <c r="AS25" s="262"/>
      <c r="AT25" s="260">
        <v>1</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617" t="s">
        <v>912</v>
      </c>
      <c r="H27" s="617"/>
      <c r="I27" s="617"/>
      <c r="J27" s="617"/>
      <c r="K27" s="617"/>
      <c r="L27" s="617"/>
      <c r="M27" s="617"/>
      <c r="N27" s="617"/>
      <c r="O27" s="617"/>
      <c r="P27" s="617"/>
      <c r="Q27" s="617"/>
      <c r="R27" s="617"/>
      <c r="S27" s="617"/>
      <c r="T27" s="617"/>
      <c r="U27" s="617"/>
      <c r="V27" s="617"/>
      <c r="W27" s="617"/>
      <c r="X27" s="617"/>
      <c r="Y27" s="269" t="s">
        <v>66</v>
      </c>
      <c r="Z27" s="270"/>
      <c r="AA27" s="271"/>
      <c r="AB27" s="272" t="s">
        <v>70</v>
      </c>
      <c r="AC27" s="273"/>
      <c r="AD27" s="274"/>
      <c r="AE27" s="272" t="s">
        <v>911</v>
      </c>
      <c r="AF27" s="273"/>
      <c r="AG27" s="273"/>
      <c r="AH27" s="273"/>
      <c r="AI27" s="274"/>
      <c r="AJ27" s="272" t="s">
        <v>910</v>
      </c>
      <c r="AK27" s="273"/>
      <c r="AL27" s="273"/>
      <c r="AM27" s="273"/>
      <c r="AN27" s="274"/>
      <c r="AO27" s="272" t="s">
        <v>909</v>
      </c>
      <c r="AP27" s="273"/>
      <c r="AQ27" s="273"/>
      <c r="AR27" s="273"/>
      <c r="AS27" s="274"/>
      <c r="AT27" s="272" t="s">
        <v>908</v>
      </c>
      <c r="AU27" s="273"/>
      <c r="AV27" s="273"/>
      <c r="AW27" s="273"/>
      <c r="AX27" s="276"/>
    </row>
    <row r="28" spans="1:55" ht="47.1" customHeight="1" x14ac:dyDescent="0.15">
      <c r="A28" s="305"/>
      <c r="B28" s="306"/>
      <c r="C28" s="306"/>
      <c r="D28" s="306"/>
      <c r="E28" s="306"/>
      <c r="F28" s="307"/>
      <c r="G28" s="620"/>
      <c r="H28" s="620"/>
      <c r="I28" s="620"/>
      <c r="J28" s="620"/>
      <c r="K28" s="620"/>
      <c r="L28" s="620"/>
      <c r="M28" s="620"/>
      <c r="N28" s="620"/>
      <c r="O28" s="620"/>
      <c r="P28" s="620"/>
      <c r="Q28" s="620"/>
      <c r="R28" s="620"/>
      <c r="S28" s="620"/>
      <c r="T28" s="620"/>
      <c r="U28" s="620"/>
      <c r="V28" s="620"/>
      <c r="W28" s="620"/>
      <c r="X28" s="620"/>
      <c r="Y28" s="211" t="s">
        <v>71</v>
      </c>
      <c r="Z28" s="257"/>
      <c r="AA28" s="258"/>
      <c r="AB28" s="272" t="s">
        <v>907</v>
      </c>
      <c r="AC28" s="273"/>
      <c r="AD28" s="274"/>
      <c r="AE28" s="1818" t="s">
        <v>906</v>
      </c>
      <c r="AF28" s="1819"/>
      <c r="AG28" s="1819"/>
      <c r="AH28" s="1819"/>
      <c r="AI28" s="1820"/>
      <c r="AJ28" s="1818" t="s">
        <v>905</v>
      </c>
      <c r="AK28" s="1819"/>
      <c r="AL28" s="1819"/>
      <c r="AM28" s="1819"/>
      <c r="AN28" s="1820"/>
      <c r="AO28" s="1818" t="s">
        <v>904</v>
      </c>
      <c r="AP28" s="1819"/>
      <c r="AQ28" s="1819"/>
      <c r="AR28" s="1819"/>
      <c r="AS28" s="1820"/>
      <c r="AT28" s="1818" t="s">
        <v>903</v>
      </c>
      <c r="AU28" s="1819"/>
      <c r="AV28" s="1819"/>
      <c r="AW28" s="1819"/>
      <c r="AX28" s="1820"/>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516" t="s">
        <v>81</v>
      </c>
      <c r="D30" s="496"/>
      <c r="E30" s="496"/>
      <c r="F30" s="496"/>
      <c r="G30" s="496"/>
      <c r="H30" s="496"/>
      <c r="I30" s="496"/>
      <c r="J30" s="496"/>
      <c r="K30" s="517"/>
      <c r="L30" s="609">
        <v>5</v>
      </c>
      <c r="M30" s="609"/>
      <c r="N30" s="609"/>
      <c r="O30" s="609"/>
      <c r="P30" s="609"/>
      <c r="Q30" s="60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v>5</v>
      </c>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198</v>
      </c>
      <c r="B40" s="340"/>
      <c r="C40" s="345" t="s">
        <v>197</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627" t="s">
        <v>182</v>
      </c>
      <c r="AE40" s="628"/>
      <c r="AF40" s="628"/>
      <c r="AG40" s="1764" t="s">
        <v>902</v>
      </c>
      <c r="AH40" s="1765"/>
      <c r="AI40" s="1765"/>
      <c r="AJ40" s="1765"/>
      <c r="AK40" s="1765"/>
      <c r="AL40" s="1765"/>
      <c r="AM40" s="1765"/>
      <c r="AN40" s="1765"/>
      <c r="AO40" s="1765"/>
      <c r="AP40" s="1765"/>
      <c r="AQ40" s="1765"/>
      <c r="AR40" s="1765"/>
      <c r="AS40" s="1765"/>
      <c r="AT40" s="1765"/>
      <c r="AU40" s="1765"/>
      <c r="AV40" s="1765"/>
      <c r="AW40" s="1765"/>
      <c r="AX40" s="1766"/>
    </row>
    <row r="41" spans="1:50" ht="26.25" customHeight="1" x14ac:dyDescent="0.15">
      <c r="A41" s="341"/>
      <c r="B41" s="342"/>
      <c r="C41" s="359" t="s">
        <v>195</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638" t="s">
        <v>182</v>
      </c>
      <c r="AE41" s="639"/>
      <c r="AF41" s="639"/>
      <c r="AG41" s="642"/>
      <c r="AH41" s="643"/>
      <c r="AI41" s="643"/>
      <c r="AJ41" s="643"/>
      <c r="AK41" s="643"/>
      <c r="AL41" s="643"/>
      <c r="AM41" s="643"/>
      <c r="AN41" s="643"/>
      <c r="AO41" s="643"/>
      <c r="AP41" s="643"/>
      <c r="AQ41" s="643"/>
      <c r="AR41" s="643"/>
      <c r="AS41" s="643"/>
      <c r="AT41" s="643"/>
      <c r="AU41" s="643"/>
      <c r="AV41" s="643"/>
      <c r="AW41" s="643"/>
      <c r="AX41" s="644"/>
    </row>
    <row r="42" spans="1:50" ht="30" customHeight="1" x14ac:dyDescent="0.15">
      <c r="A42" s="343"/>
      <c r="B42" s="344"/>
      <c r="C42" s="364" t="s">
        <v>194</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647" t="s">
        <v>182</v>
      </c>
      <c r="AE42" s="648"/>
      <c r="AF42" s="648"/>
      <c r="AG42" s="651"/>
      <c r="AH42" s="652"/>
      <c r="AI42" s="652"/>
      <c r="AJ42" s="652"/>
      <c r="AK42" s="652"/>
      <c r="AL42" s="652"/>
      <c r="AM42" s="652"/>
      <c r="AN42" s="652"/>
      <c r="AO42" s="652"/>
      <c r="AP42" s="652"/>
      <c r="AQ42" s="652"/>
      <c r="AR42" s="652"/>
      <c r="AS42" s="652"/>
      <c r="AT42" s="652"/>
      <c r="AU42" s="652"/>
      <c r="AV42" s="652"/>
      <c r="AW42" s="652"/>
      <c r="AX42" s="653"/>
    </row>
    <row r="43" spans="1:50" ht="26.25" customHeight="1" x14ac:dyDescent="0.15">
      <c r="A43" s="369" t="s">
        <v>193</v>
      </c>
      <c r="B43" s="370"/>
      <c r="C43" s="371" t="s">
        <v>192</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649" t="s">
        <v>182</v>
      </c>
      <c r="AE43" s="650"/>
      <c r="AF43" s="650"/>
      <c r="AG43" s="629" t="s">
        <v>901</v>
      </c>
      <c r="AH43" s="640"/>
      <c r="AI43" s="640"/>
      <c r="AJ43" s="640"/>
      <c r="AK43" s="640"/>
      <c r="AL43" s="640"/>
      <c r="AM43" s="640"/>
      <c r="AN43" s="640"/>
      <c r="AO43" s="640"/>
      <c r="AP43" s="640"/>
      <c r="AQ43" s="640"/>
      <c r="AR43" s="640"/>
      <c r="AS43" s="640"/>
      <c r="AT43" s="640"/>
      <c r="AU43" s="640"/>
      <c r="AV43" s="640"/>
      <c r="AW43" s="640"/>
      <c r="AX43" s="641"/>
    </row>
    <row r="44" spans="1:50" ht="26.25" customHeight="1" x14ac:dyDescent="0.15">
      <c r="A44" s="341"/>
      <c r="B44" s="342"/>
      <c r="C44" s="384" t="s">
        <v>190</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638" t="s">
        <v>182</v>
      </c>
      <c r="AE44" s="639"/>
      <c r="AF44" s="639"/>
      <c r="AG44" s="642"/>
      <c r="AH44" s="643"/>
      <c r="AI44" s="643"/>
      <c r="AJ44" s="643"/>
      <c r="AK44" s="643"/>
      <c r="AL44" s="643"/>
      <c r="AM44" s="643"/>
      <c r="AN44" s="643"/>
      <c r="AO44" s="643"/>
      <c r="AP44" s="643"/>
      <c r="AQ44" s="643"/>
      <c r="AR44" s="643"/>
      <c r="AS44" s="643"/>
      <c r="AT44" s="643"/>
      <c r="AU44" s="643"/>
      <c r="AV44" s="643"/>
      <c r="AW44" s="643"/>
      <c r="AX44" s="644"/>
    </row>
    <row r="45" spans="1:50" ht="26.25" customHeight="1" x14ac:dyDescent="0.15">
      <c r="A45" s="341"/>
      <c r="B45" s="342"/>
      <c r="C45" s="384" t="s">
        <v>189</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638" t="s">
        <v>182</v>
      </c>
      <c r="AE45" s="639"/>
      <c r="AF45" s="639"/>
      <c r="AG45" s="642"/>
      <c r="AH45" s="643"/>
      <c r="AI45" s="643"/>
      <c r="AJ45" s="643"/>
      <c r="AK45" s="643"/>
      <c r="AL45" s="643"/>
      <c r="AM45" s="643"/>
      <c r="AN45" s="643"/>
      <c r="AO45" s="643"/>
      <c r="AP45" s="643"/>
      <c r="AQ45" s="643"/>
      <c r="AR45" s="643"/>
      <c r="AS45" s="643"/>
      <c r="AT45" s="643"/>
      <c r="AU45" s="643"/>
      <c r="AV45" s="643"/>
      <c r="AW45" s="643"/>
      <c r="AX45" s="644"/>
    </row>
    <row r="46" spans="1:50" ht="26.25" customHeight="1" x14ac:dyDescent="0.15">
      <c r="A46" s="341"/>
      <c r="B46" s="342"/>
      <c r="C46" s="384" t="s">
        <v>188</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638" t="s">
        <v>182</v>
      </c>
      <c r="AE46" s="639"/>
      <c r="AF46" s="639"/>
      <c r="AG46" s="642"/>
      <c r="AH46" s="643"/>
      <c r="AI46" s="643"/>
      <c r="AJ46" s="643"/>
      <c r="AK46" s="643"/>
      <c r="AL46" s="643"/>
      <c r="AM46" s="643"/>
      <c r="AN46" s="643"/>
      <c r="AO46" s="643"/>
      <c r="AP46" s="643"/>
      <c r="AQ46" s="643"/>
      <c r="AR46" s="643"/>
      <c r="AS46" s="643"/>
      <c r="AT46" s="643"/>
      <c r="AU46" s="643"/>
      <c r="AV46" s="643"/>
      <c r="AW46" s="643"/>
      <c r="AX46" s="644"/>
    </row>
    <row r="47" spans="1:50" ht="26.25" customHeight="1" x14ac:dyDescent="0.15">
      <c r="A47" s="341"/>
      <c r="B47" s="342"/>
      <c r="C47" s="384" t="s">
        <v>187</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638" t="s">
        <v>182</v>
      </c>
      <c r="AE47" s="639"/>
      <c r="AF47" s="639"/>
      <c r="AG47" s="642"/>
      <c r="AH47" s="643"/>
      <c r="AI47" s="643"/>
      <c r="AJ47" s="643"/>
      <c r="AK47" s="643"/>
      <c r="AL47" s="643"/>
      <c r="AM47" s="643"/>
      <c r="AN47" s="643"/>
      <c r="AO47" s="643"/>
      <c r="AP47" s="643"/>
      <c r="AQ47" s="643"/>
      <c r="AR47" s="643"/>
      <c r="AS47" s="643"/>
      <c r="AT47" s="643"/>
      <c r="AU47" s="643"/>
      <c r="AV47" s="643"/>
      <c r="AW47" s="643"/>
      <c r="AX47" s="644"/>
    </row>
    <row r="48" spans="1:50" ht="26.25" customHeight="1" x14ac:dyDescent="0.15">
      <c r="A48" s="341"/>
      <c r="B48" s="342"/>
      <c r="C48" s="392" t="s">
        <v>186</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647" t="s">
        <v>181</v>
      </c>
      <c r="AE48" s="648"/>
      <c r="AF48" s="648"/>
      <c r="AG48" s="651"/>
      <c r="AH48" s="652"/>
      <c r="AI48" s="652"/>
      <c r="AJ48" s="652"/>
      <c r="AK48" s="652"/>
      <c r="AL48" s="652"/>
      <c r="AM48" s="652"/>
      <c r="AN48" s="652"/>
      <c r="AO48" s="652"/>
      <c r="AP48" s="652"/>
      <c r="AQ48" s="652"/>
      <c r="AR48" s="652"/>
      <c r="AS48" s="652"/>
      <c r="AT48" s="652"/>
      <c r="AU48" s="652"/>
      <c r="AV48" s="652"/>
      <c r="AW48" s="652"/>
      <c r="AX48" s="653"/>
    </row>
    <row r="49" spans="1:54"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649" t="s">
        <v>181</v>
      </c>
      <c r="AE49" s="650"/>
      <c r="AF49" s="654"/>
      <c r="AG49" s="629" t="s">
        <v>900</v>
      </c>
      <c r="AH49" s="640"/>
      <c r="AI49" s="640"/>
      <c r="AJ49" s="640"/>
      <c r="AK49" s="640"/>
      <c r="AL49" s="640"/>
      <c r="AM49" s="640"/>
      <c r="AN49" s="640"/>
      <c r="AO49" s="640"/>
      <c r="AP49" s="640"/>
      <c r="AQ49" s="640"/>
      <c r="AR49" s="640"/>
      <c r="AS49" s="640"/>
      <c r="AT49" s="640"/>
      <c r="AU49" s="640"/>
      <c r="AV49" s="640"/>
      <c r="AW49" s="640"/>
      <c r="AX49" s="641"/>
    </row>
    <row r="50" spans="1:54" ht="26.25" customHeight="1" x14ac:dyDescent="0.15">
      <c r="A50" s="341"/>
      <c r="B50" s="342"/>
      <c r="C50" s="384" t="s">
        <v>184</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645" t="s">
        <v>182</v>
      </c>
      <c r="AE50" s="646"/>
      <c r="AF50" s="646"/>
      <c r="AG50" s="642"/>
      <c r="AH50" s="643"/>
      <c r="AI50" s="643"/>
      <c r="AJ50" s="643"/>
      <c r="AK50" s="643"/>
      <c r="AL50" s="643"/>
      <c r="AM50" s="643"/>
      <c r="AN50" s="643"/>
      <c r="AO50" s="643"/>
      <c r="AP50" s="643"/>
      <c r="AQ50" s="643"/>
      <c r="AR50" s="643"/>
      <c r="AS50" s="643"/>
      <c r="AT50" s="643"/>
      <c r="AU50" s="643"/>
      <c r="AV50" s="643"/>
      <c r="AW50" s="643"/>
      <c r="AX50" s="644"/>
    </row>
    <row r="51" spans="1:54" ht="26.25" customHeight="1" x14ac:dyDescent="0.15">
      <c r="A51" s="341"/>
      <c r="B51" s="342"/>
      <c r="C51" s="384" t="s">
        <v>183</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638" t="s">
        <v>182</v>
      </c>
      <c r="AE51" s="639"/>
      <c r="AF51" s="639"/>
      <c r="AG51" s="642"/>
      <c r="AH51" s="643"/>
      <c r="AI51" s="643"/>
      <c r="AJ51" s="643"/>
      <c r="AK51" s="643"/>
      <c r="AL51" s="643"/>
      <c r="AM51" s="643"/>
      <c r="AN51" s="643"/>
      <c r="AO51" s="643"/>
      <c r="AP51" s="643"/>
      <c r="AQ51" s="643"/>
      <c r="AR51" s="643"/>
      <c r="AS51" s="643"/>
      <c r="AT51" s="643"/>
      <c r="AU51" s="643"/>
      <c r="AV51" s="643"/>
      <c r="AW51" s="643"/>
      <c r="AX51" s="644"/>
    </row>
    <row r="52" spans="1:54"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649" t="s">
        <v>181</v>
      </c>
      <c r="AE52" s="650"/>
      <c r="AF52" s="650"/>
      <c r="AG52" s="427"/>
      <c r="AH52" s="428"/>
      <c r="AI52" s="428"/>
      <c r="AJ52" s="428"/>
      <c r="AK52" s="428"/>
      <c r="AL52" s="428"/>
      <c r="AM52" s="428"/>
      <c r="AN52" s="428"/>
      <c r="AO52" s="428"/>
      <c r="AP52" s="428"/>
      <c r="AQ52" s="428"/>
      <c r="AR52" s="428"/>
      <c r="AS52" s="428"/>
      <c r="AT52" s="428"/>
      <c r="AU52" s="428"/>
      <c r="AV52" s="428"/>
      <c r="AW52" s="428"/>
      <c r="AX52" s="429"/>
    </row>
    <row r="53" spans="1:54"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180</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4"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4"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4" ht="57" customHeight="1" x14ac:dyDescent="0.15">
      <c r="A56" s="369" t="s">
        <v>110</v>
      </c>
      <c r="B56" s="410"/>
      <c r="C56" s="413" t="s">
        <v>111</v>
      </c>
      <c r="D56" s="414"/>
      <c r="E56" s="414"/>
      <c r="F56" s="414"/>
      <c r="G56" s="629" t="s">
        <v>899</v>
      </c>
      <c r="H56" s="1770"/>
      <c r="I56" s="1770"/>
      <c r="J56" s="1770"/>
      <c r="K56" s="1770"/>
      <c r="L56" s="1770"/>
      <c r="M56" s="1770"/>
      <c r="N56" s="1770"/>
      <c r="O56" s="1770"/>
      <c r="P56" s="1770"/>
      <c r="Q56" s="1770"/>
      <c r="R56" s="1770"/>
      <c r="S56" s="1770"/>
      <c r="T56" s="1770"/>
      <c r="U56" s="1770"/>
      <c r="V56" s="1770"/>
      <c r="W56" s="1770"/>
      <c r="X56" s="1770"/>
      <c r="Y56" s="1770"/>
      <c r="Z56" s="1770"/>
      <c r="AA56" s="1770"/>
      <c r="AB56" s="1770"/>
      <c r="AC56" s="1770"/>
      <c r="AD56" s="1770"/>
      <c r="AE56" s="1770"/>
      <c r="AF56" s="1770"/>
      <c r="AG56" s="1770"/>
      <c r="AH56" s="1770"/>
      <c r="AI56" s="1770"/>
      <c r="AJ56" s="1770"/>
      <c r="AK56" s="1770"/>
      <c r="AL56" s="1770"/>
      <c r="AM56" s="1770"/>
      <c r="AN56" s="1770"/>
      <c r="AO56" s="1770"/>
      <c r="AP56" s="1770"/>
      <c r="AQ56" s="1770"/>
      <c r="AR56" s="1770"/>
      <c r="AS56" s="1770"/>
      <c r="AT56" s="1770"/>
      <c r="AU56" s="1770"/>
      <c r="AV56" s="1770"/>
      <c r="AW56" s="1770"/>
      <c r="AX56" s="1771"/>
      <c r="AY56" s="68"/>
      <c r="AZ56" s="67"/>
      <c r="BA56" s="67"/>
      <c r="BB56" s="67"/>
    </row>
    <row r="57" spans="1:54" ht="66.75" customHeight="1" thickBot="1" x14ac:dyDescent="0.2">
      <c r="A57" s="411"/>
      <c r="B57" s="412"/>
      <c r="C57" s="419" t="s">
        <v>113</v>
      </c>
      <c r="D57" s="420"/>
      <c r="E57" s="420"/>
      <c r="F57" s="420"/>
      <c r="G57" s="662" t="s">
        <v>898</v>
      </c>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4"/>
    </row>
    <row r="58" spans="1:54"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4"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4"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4"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4"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4"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4"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66">
        <v>138</v>
      </c>
      <c r="L67" s="323"/>
      <c r="M67" s="323"/>
      <c r="N67" s="323"/>
      <c r="O67" s="323"/>
      <c r="P67" s="323"/>
      <c r="Q67" s="323"/>
      <c r="R67" s="324"/>
      <c r="S67" s="445" t="s">
        <v>121</v>
      </c>
      <c r="T67" s="449"/>
      <c r="U67" s="449"/>
      <c r="V67" s="449"/>
      <c r="W67" s="449"/>
      <c r="X67" s="449"/>
      <c r="Y67" s="449"/>
      <c r="Z67" s="465"/>
      <c r="AA67" s="466">
        <v>169</v>
      </c>
      <c r="AB67" s="323"/>
      <c r="AC67" s="323"/>
      <c r="AD67" s="323"/>
      <c r="AE67" s="323"/>
      <c r="AF67" s="323"/>
      <c r="AG67" s="323"/>
      <c r="AH67" s="324"/>
      <c r="AI67" s="445" t="s">
        <v>122</v>
      </c>
      <c r="AJ67" s="446"/>
      <c r="AK67" s="446"/>
      <c r="AL67" s="446"/>
      <c r="AM67" s="446"/>
      <c r="AN67" s="446"/>
      <c r="AO67" s="446"/>
      <c r="AP67" s="447"/>
      <c r="AQ67" s="448">
        <v>203</v>
      </c>
      <c r="AR67" s="449"/>
      <c r="AS67" s="449"/>
      <c r="AT67" s="449"/>
      <c r="AU67" s="449"/>
      <c r="AV67" s="449"/>
      <c r="AW67" s="449"/>
      <c r="AX67" s="450"/>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R16:AX16"/>
    <mergeCell ref="G17:O17"/>
    <mergeCell ref="P17:V17"/>
    <mergeCell ref="W17:AC17"/>
    <mergeCell ref="AD17:AJ17"/>
    <mergeCell ref="AK17:AQ17"/>
    <mergeCell ref="AR17:AX17"/>
    <mergeCell ref="AO19:AS19"/>
    <mergeCell ref="AT19:AX19"/>
    <mergeCell ref="AR18:AX18"/>
    <mergeCell ref="G18:O18"/>
    <mergeCell ref="P18:V18"/>
    <mergeCell ref="W18:AC18"/>
    <mergeCell ref="AD18:AJ18"/>
    <mergeCell ref="AK18:AQ18"/>
    <mergeCell ref="AT21:AX21"/>
    <mergeCell ref="Y22:AA22"/>
    <mergeCell ref="AB22:AD22"/>
    <mergeCell ref="AE22:AI22"/>
    <mergeCell ref="AJ22:AN22"/>
    <mergeCell ref="AO22:AS22"/>
    <mergeCell ref="AT22:AX22"/>
    <mergeCell ref="AO20:AS20"/>
    <mergeCell ref="AT20:AX20"/>
    <mergeCell ref="Y21:AA21"/>
    <mergeCell ref="AB21:AD21"/>
    <mergeCell ref="AO23:AS23"/>
    <mergeCell ref="AO21:AS21"/>
    <mergeCell ref="A26:F28"/>
    <mergeCell ref="G26:X26"/>
    <mergeCell ref="Y26:AA26"/>
    <mergeCell ref="AB26:AD26"/>
    <mergeCell ref="AE26:AI26"/>
    <mergeCell ref="G23:X23"/>
    <mergeCell ref="Y23:AA23"/>
    <mergeCell ref="AB23:AD23"/>
    <mergeCell ref="AE23:AI23"/>
    <mergeCell ref="A23:F25"/>
    <mergeCell ref="AE25:AI25"/>
    <mergeCell ref="A19:F22"/>
    <mergeCell ref="G19:X19"/>
    <mergeCell ref="Y19:AA19"/>
    <mergeCell ref="AB19:AD19"/>
    <mergeCell ref="AE19:AI19"/>
    <mergeCell ref="AJ19:AN19"/>
    <mergeCell ref="AB25:AD25"/>
    <mergeCell ref="AJ25:AN25"/>
    <mergeCell ref="AE20:AI20"/>
    <mergeCell ref="AJ20:AN20"/>
    <mergeCell ref="AE21:AI21"/>
    <mergeCell ref="AJ21:AN21"/>
    <mergeCell ref="G20:X22"/>
    <mergeCell ref="Y20:AA20"/>
    <mergeCell ref="AB24:AD24"/>
    <mergeCell ref="AE24:AI24"/>
    <mergeCell ref="AJ24:AN24"/>
    <mergeCell ref="Y25:AA25"/>
    <mergeCell ref="AB20:AD20"/>
    <mergeCell ref="AT23:AX23"/>
    <mergeCell ref="AO24:AS24"/>
    <mergeCell ref="AT24:AX24"/>
    <mergeCell ref="AO25:AS25"/>
    <mergeCell ref="AT25:AX25"/>
    <mergeCell ref="G27:X28"/>
    <mergeCell ref="Y27:AA27"/>
    <mergeCell ref="AB27:AD27"/>
    <mergeCell ref="AE27:AI27"/>
    <mergeCell ref="AJ27:AN27"/>
    <mergeCell ref="AO27:AS27"/>
    <mergeCell ref="AO26:AS26"/>
    <mergeCell ref="AT26:AX26"/>
    <mergeCell ref="AT27:AX27"/>
    <mergeCell ref="Y28:AA28"/>
    <mergeCell ref="AB28:AD28"/>
    <mergeCell ref="AE28:AI28"/>
    <mergeCell ref="AJ28:AN28"/>
    <mergeCell ref="AO28:AS28"/>
    <mergeCell ref="AT28:AX28"/>
    <mergeCell ref="AJ26:AN26"/>
    <mergeCell ref="G24:X25"/>
    <mergeCell ref="Y24:AA24"/>
    <mergeCell ref="AJ23:AN23"/>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C48:AC48"/>
    <mergeCell ref="AD48:AF48"/>
    <mergeCell ref="X33:AX33"/>
    <mergeCell ref="C34:K34"/>
    <mergeCell ref="L34:Q34"/>
    <mergeCell ref="R34:W34"/>
    <mergeCell ref="X34:AX34"/>
    <mergeCell ref="C35:K35"/>
    <mergeCell ref="L35:Q35"/>
    <mergeCell ref="R35:W35"/>
    <mergeCell ref="X35:AX35"/>
    <mergeCell ref="C36:K36"/>
    <mergeCell ref="L36:Q36"/>
    <mergeCell ref="R36:W36"/>
    <mergeCell ref="AD46:AF46"/>
    <mergeCell ref="AD40:AF40"/>
    <mergeCell ref="AG40:AX42"/>
    <mergeCell ref="C41:AC41"/>
    <mergeCell ref="AD41:AF41"/>
    <mergeCell ref="C42:AC42"/>
    <mergeCell ref="AD42:AF42"/>
    <mergeCell ref="C47:AC47"/>
    <mergeCell ref="AD47:AF47"/>
    <mergeCell ref="AA67:AH67"/>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52:AF52"/>
    <mergeCell ref="AG52:AX55"/>
    <mergeCell ref="C53:F53"/>
    <mergeCell ref="G53:S53"/>
    <mergeCell ref="T53:AF53"/>
    <mergeCell ref="C54:F54"/>
    <mergeCell ref="G54:S54"/>
    <mergeCell ref="T54:AF54"/>
    <mergeCell ref="C55:F55"/>
    <mergeCell ref="G55:S55"/>
    <mergeCell ref="T55:AF55"/>
    <mergeCell ref="A56:B57"/>
    <mergeCell ref="C56:F56"/>
    <mergeCell ref="G56:AX56"/>
    <mergeCell ref="C57:F57"/>
    <mergeCell ref="G57:AX57"/>
    <mergeCell ref="A52:B55"/>
    <mergeCell ref="C52:AC52"/>
    <mergeCell ref="AI67:AP67"/>
    <mergeCell ref="AQ67:AX67"/>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198</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1454" t="s">
        <v>943</v>
      </c>
      <c r="H3" s="1455"/>
      <c r="I3" s="1455"/>
      <c r="J3" s="1455"/>
      <c r="K3" s="1455"/>
      <c r="L3" s="1455"/>
      <c r="M3" s="1455"/>
      <c r="N3" s="1455"/>
      <c r="O3" s="1455"/>
      <c r="P3" s="1455"/>
      <c r="Q3" s="1455"/>
      <c r="R3" s="1455"/>
      <c r="S3" s="1455"/>
      <c r="T3" s="1455"/>
      <c r="U3" s="1455"/>
      <c r="V3" s="1455"/>
      <c r="W3" s="1455"/>
      <c r="X3" s="1456"/>
      <c r="Y3" s="80" t="s">
        <v>176</v>
      </c>
      <c r="Z3" s="580"/>
      <c r="AA3" s="580"/>
      <c r="AB3" s="580"/>
      <c r="AC3" s="580"/>
      <c r="AD3" s="581"/>
      <c r="AE3" s="1457" t="s">
        <v>6</v>
      </c>
      <c r="AF3" s="81"/>
      <c r="AG3" s="81"/>
      <c r="AH3" s="81"/>
      <c r="AI3" s="81"/>
      <c r="AJ3" s="81"/>
      <c r="AK3" s="81"/>
      <c r="AL3" s="81"/>
      <c r="AM3" s="81"/>
      <c r="AN3" s="81"/>
      <c r="AO3" s="81"/>
      <c r="AP3" s="82"/>
      <c r="AQ3" s="85" t="s">
        <v>7</v>
      </c>
      <c r="AR3" s="580"/>
      <c r="AS3" s="580"/>
      <c r="AT3" s="580"/>
      <c r="AU3" s="580"/>
      <c r="AV3" s="580"/>
      <c r="AW3" s="580"/>
      <c r="AX3" s="582"/>
    </row>
    <row r="4" spans="1:50" ht="30" customHeight="1" x14ac:dyDescent="0.15">
      <c r="A4" s="104" t="s">
        <v>8</v>
      </c>
      <c r="B4" s="105"/>
      <c r="C4" s="105"/>
      <c r="D4" s="105"/>
      <c r="E4" s="105"/>
      <c r="F4" s="106"/>
      <c r="G4" s="1458" t="s">
        <v>942</v>
      </c>
      <c r="H4" s="568"/>
      <c r="I4" s="568"/>
      <c r="J4" s="568"/>
      <c r="K4" s="568"/>
      <c r="L4" s="568"/>
      <c r="M4" s="568"/>
      <c r="N4" s="568"/>
      <c r="O4" s="568"/>
      <c r="P4" s="568"/>
      <c r="Q4" s="568"/>
      <c r="R4" s="568"/>
      <c r="S4" s="568"/>
      <c r="T4" s="568"/>
      <c r="U4" s="568"/>
      <c r="V4" s="94"/>
      <c r="W4" s="94"/>
      <c r="X4" s="94"/>
      <c r="Y4" s="110" t="s">
        <v>10</v>
      </c>
      <c r="Z4" s="569"/>
      <c r="AA4" s="569"/>
      <c r="AB4" s="569"/>
      <c r="AC4" s="569"/>
      <c r="AD4" s="570"/>
      <c r="AE4" s="1459" t="s">
        <v>534</v>
      </c>
      <c r="AF4" s="111"/>
      <c r="AG4" s="111"/>
      <c r="AH4" s="111"/>
      <c r="AI4" s="111"/>
      <c r="AJ4" s="111"/>
      <c r="AK4" s="111"/>
      <c r="AL4" s="111"/>
      <c r="AM4" s="111"/>
      <c r="AN4" s="111"/>
      <c r="AO4" s="111"/>
      <c r="AP4" s="112"/>
      <c r="AQ4" s="601" t="s">
        <v>370</v>
      </c>
      <c r="AR4" s="602"/>
      <c r="AS4" s="602"/>
      <c r="AT4" s="602"/>
      <c r="AU4" s="602"/>
      <c r="AV4" s="602"/>
      <c r="AW4" s="602"/>
      <c r="AX4" s="603"/>
    </row>
    <row r="5" spans="1:50" ht="30" customHeight="1" x14ac:dyDescent="0.15">
      <c r="A5" s="118" t="s">
        <v>13</v>
      </c>
      <c r="B5" s="119"/>
      <c r="C5" s="119"/>
      <c r="D5" s="119"/>
      <c r="E5" s="119"/>
      <c r="F5" s="119"/>
      <c r="G5" s="604" t="s">
        <v>14</v>
      </c>
      <c r="H5" s="598"/>
      <c r="I5" s="598"/>
      <c r="J5" s="598"/>
      <c r="K5" s="598"/>
      <c r="L5" s="598"/>
      <c r="M5" s="598"/>
      <c r="N5" s="598"/>
      <c r="O5" s="598"/>
      <c r="P5" s="598"/>
      <c r="Q5" s="598"/>
      <c r="R5" s="598"/>
      <c r="S5" s="598"/>
      <c r="T5" s="598"/>
      <c r="U5" s="598"/>
      <c r="V5" s="598"/>
      <c r="W5" s="598"/>
      <c r="X5" s="598"/>
      <c r="Y5" s="122" t="s">
        <v>15</v>
      </c>
      <c r="Z5" s="123"/>
      <c r="AA5" s="123"/>
      <c r="AB5" s="123"/>
      <c r="AC5" s="123"/>
      <c r="AD5" s="124"/>
      <c r="AE5" s="874" t="s">
        <v>941</v>
      </c>
      <c r="AF5" s="875"/>
      <c r="AG5" s="875"/>
      <c r="AH5" s="875"/>
      <c r="AI5" s="875"/>
      <c r="AJ5" s="875"/>
      <c r="AK5" s="875"/>
      <c r="AL5" s="875"/>
      <c r="AM5" s="875"/>
      <c r="AN5" s="875"/>
      <c r="AO5" s="875"/>
      <c r="AP5" s="875"/>
      <c r="AQ5" s="1824"/>
      <c r="AR5" s="1824"/>
      <c r="AS5" s="1824"/>
      <c r="AT5" s="1824"/>
      <c r="AU5" s="1824"/>
      <c r="AV5" s="1824"/>
      <c r="AW5" s="1824"/>
      <c r="AX5" s="1825"/>
    </row>
    <row r="6" spans="1:50" ht="39.950000000000003" customHeight="1" x14ac:dyDescent="0.15">
      <c r="A6" s="87" t="s">
        <v>17</v>
      </c>
      <c r="B6" s="88"/>
      <c r="C6" s="88"/>
      <c r="D6" s="88"/>
      <c r="E6" s="88"/>
      <c r="F6" s="88"/>
      <c r="G6" s="557" t="s">
        <v>531</v>
      </c>
      <c r="H6" s="558"/>
      <c r="I6" s="558"/>
      <c r="J6" s="558"/>
      <c r="K6" s="558"/>
      <c r="L6" s="558"/>
      <c r="M6" s="558"/>
      <c r="N6" s="558"/>
      <c r="O6" s="558"/>
      <c r="P6" s="558"/>
      <c r="Q6" s="558"/>
      <c r="R6" s="558"/>
      <c r="S6" s="558"/>
      <c r="T6" s="558"/>
      <c r="U6" s="558"/>
      <c r="V6" s="1450"/>
      <c r="W6" s="1450"/>
      <c r="X6" s="1450"/>
      <c r="Y6" s="93" t="s">
        <v>169</v>
      </c>
      <c r="Z6" s="243"/>
      <c r="AA6" s="243"/>
      <c r="AB6" s="243"/>
      <c r="AC6" s="243"/>
      <c r="AD6" s="259"/>
      <c r="AE6" s="1821" t="s">
        <v>940</v>
      </c>
      <c r="AF6" s="1822"/>
      <c r="AG6" s="1822"/>
      <c r="AH6" s="1822"/>
      <c r="AI6" s="1822"/>
      <c r="AJ6" s="1822"/>
      <c r="AK6" s="1822"/>
      <c r="AL6" s="1822"/>
      <c r="AM6" s="1822"/>
      <c r="AN6" s="1822"/>
      <c r="AO6" s="1822"/>
      <c r="AP6" s="1822"/>
      <c r="AQ6" s="1822"/>
      <c r="AR6" s="1822"/>
      <c r="AS6" s="1822"/>
      <c r="AT6" s="1822"/>
      <c r="AU6" s="1822"/>
      <c r="AV6" s="1822"/>
      <c r="AW6" s="1822"/>
      <c r="AX6" s="1823"/>
    </row>
    <row r="7" spans="1:50" ht="103.7" customHeight="1" x14ac:dyDescent="0.15">
      <c r="A7" s="99" t="s">
        <v>21</v>
      </c>
      <c r="B7" s="100"/>
      <c r="C7" s="100"/>
      <c r="D7" s="100"/>
      <c r="E7" s="100"/>
      <c r="F7" s="100"/>
      <c r="G7" s="771" t="s">
        <v>939</v>
      </c>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row>
    <row r="8" spans="1:50" ht="137.25" customHeight="1" x14ac:dyDescent="0.15">
      <c r="A8" s="99" t="s">
        <v>23</v>
      </c>
      <c r="B8" s="100"/>
      <c r="C8" s="100"/>
      <c r="D8" s="100"/>
      <c r="E8" s="100"/>
      <c r="F8" s="100"/>
      <c r="G8" s="771" t="s">
        <v>938</v>
      </c>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3"/>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1494">
        <v>4.077</v>
      </c>
      <c r="Q11" s="1494"/>
      <c r="R11" s="1494"/>
      <c r="S11" s="1494"/>
      <c r="T11" s="1494"/>
      <c r="U11" s="1494"/>
      <c r="V11" s="1494"/>
      <c r="W11" s="1494">
        <v>3.71</v>
      </c>
      <c r="X11" s="1494"/>
      <c r="Y11" s="1494"/>
      <c r="Z11" s="1494"/>
      <c r="AA11" s="1494"/>
      <c r="AB11" s="1494"/>
      <c r="AC11" s="1494"/>
      <c r="AD11" s="1494">
        <v>3.7559999999999998</v>
      </c>
      <c r="AE11" s="1494"/>
      <c r="AF11" s="1494"/>
      <c r="AG11" s="1494"/>
      <c r="AH11" s="1494"/>
      <c r="AI11" s="1494"/>
      <c r="AJ11" s="1494"/>
      <c r="AK11" s="1494">
        <v>4.4429999999999996</v>
      </c>
      <c r="AL11" s="1494"/>
      <c r="AM11" s="1494"/>
      <c r="AN11" s="1494"/>
      <c r="AO11" s="1494"/>
      <c r="AP11" s="1494"/>
      <c r="AQ11" s="1494"/>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1469" t="s">
        <v>277</v>
      </c>
      <c r="Q12" s="1469"/>
      <c r="R12" s="1469"/>
      <c r="S12" s="1469"/>
      <c r="T12" s="1469"/>
      <c r="U12" s="1469"/>
      <c r="V12" s="1469"/>
      <c r="W12" s="1469" t="s">
        <v>277</v>
      </c>
      <c r="X12" s="1469"/>
      <c r="Y12" s="1469"/>
      <c r="Z12" s="1469"/>
      <c r="AA12" s="1469"/>
      <c r="AB12" s="1469"/>
      <c r="AC12" s="1469"/>
      <c r="AD12" s="1469" t="s">
        <v>277</v>
      </c>
      <c r="AE12" s="1469"/>
      <c r="AF12" s="1469"/>
      <c r="AG12" s="1469"/>
      <c r="AH12" s="1469"/>
      <c r="AI12" s="1469"/>
      <c r="AJ12" s="1469"/>
      <c r="AK12" s="1469" t="s">
        <v>988</v>
      </c>
      <c r="AL12" s="1469"/>
      <c r="AM12" s="1469"/>
      <c r="AN12" s="1469"/>
      <c r="AO12" s="1469"/>
      <c r="AP12" s="1469"/>
      <c r="AQ12" s="1469"/>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1464" t="s">
        <v>277</v>
      </c>
      <c r="Q13" s="1465"/>
      <c r="R13" s="1465"/>
      <c r="S13" s="1465"/>
      <c r="T13" s="1465"/>
      <c r="U13" s="1465"/>
      <c r="V13" s="1466"/>
      <c r="W13" s="1464" t="s">
        <v>277</v>
      </c>
      <c r="X13" s="1465"/>
      <c r="Y13" s="1465"/>
      <c r="Z13" s="1465"/>
      <c r="AA13" s="1465"/>
      <c r="AB13" s="1465"/>
      <c r="AC13" s="1466"/>
      <c r="AD13" s="1464" t="s">
        <v>277</v>
      </c>
      <c r="AE13" s="1465"/>
      <c r="AF13" s="1465"/>
      <c r="AG13" s="1465"/>
      <c r="AH13" s="1465"/>
      <c r="AI13" s="1465"/>
      <c r="AJ13" s="1466"/>
      <c r="AK13" s="1464" t="s">
        <v>983</v>
      </c>
      <c r="AL13" s="1465"/>
      <c r="AM13" s="1465"/>
      <c r="AN13" s="1465"/>
      <c r="AO13" s="1465"/>
      <c r="AP13" s="1465"/>
      <c r="AQ13" s="1466"/>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1464" t="s">
        <v>277</v>
      </c>
      <c r="Q14" s="1465"/>
      <c r="R14" s="1465"/>
      <c r="S14" s="1465"/>
      <c r="T14" s="1465"/>
      <c r="U14" s="1465"/>
      <c r="V14" s="1466"/>
      <c r="W14" s="1464" t="s">
        <v>277</v>
      </c>
      <c r="X14" s="1465"/>
      <c r="Y14" s="1465"/>
      <c r="Z14" s="1465"/>
      <c r="AA14" s="1465"/>
      <c r="AB14" s="1465"/>
      <c r="AC14" s="1466"/>
      <c r="AD14" s="1464" t="s">
        <v>277</v>
      </c>
      <c r="AE14" s="1465"/>
      <c r="AF14" s="1465"/>
      <c r="AG14" s="1465"/>
      <c r="AH14" s="1465"/>
      <c r="AI14" s="1465"/>
      <c r="AJ14" s="1466"/>
      <c r="AK14" s="1464" t="s">
        <v>277</v>
      </c>
      <c r="AL14" s="1465"/>
      <c r="AM14" s="1465"/>
      <c r="AN14" s="1465"/>
      <c r="AO14" s="1465"/>
      <c r="AP14" s="1465"/>
      <c r="AQ14" s="1466"/>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1469" t="s">
        <v>277</v>
      </c>
      <c r="Q15" s="1469"/>
      <c r="R15" s="1469"/>
      <c r="S15" s="1469"/>
      <c r="T15" s="1469"/>
      <c r="U15" s="1469"/>
      <c r="V15" s="1469"/>
      <c r="W15" s="1469" t="s">
        <v>277</v>
      </c>
      <c r="X15" s="1469"/>
      <c r="Y15" s="1469"/>
      <c r="Z15" s="1469"/>
      <c r="AA15" s="1469"/>
      <c r="AB15" s="1469"/>
      <c r="AC15" s="1469"/>
      <c r="AD15" s="1469" t="s">
        <v>277</v>
      </c>
      <c r="AE15" s="1469"/>
      <c r="AF15" s="1469"/>
      <c r="AG15" s="1469"/>
      <c r="AH15" s="1469"/>
      <c r="AI15" s="1469"/>
      <c r="AJ15" s="1469"/>
      <c r="AK15" s="1469" t="s">
        <v>277</v>
      </c>
      <c r="AL15" s="1469"/>
      <c r="AM15" s="1469"/>
      <c r="AN15" s="1469"/>
      <c r="AO15" s="1469"/>
      <c r="AP15" s="1469"/>
      <c r="AQ15" s="1469"/>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1826">
        <v>4.077</v>
      </c>
      <c r="Q16" s="1826"/>
      <c r="R16" s="1826"/>
      <c r="S16" s="1826"/>
      <c r="T16" s="1826"/>
      <c r="U16" s="1826"/>
      <c r="V16" s="1826"/>
      <c r="W16" s="1826">
        <v>3.71</v>
      </c>
      <c r="X16" s="1826"/>
      <c r="Y16" s="1826"/>
      <c r="Z16" s="1826"/>
      <c r="AA16" s="1826"/>
      <c r="AB16" s="1826"/>
      <c r="AC16" s="1826"/>
      <c r="AD16" s="1826">
        <v>3.7559999999999998</v>
      </c>
      <c r="AE16" s="1826"/>
      <c r="AF16" s="1826"/>
      <c r="AG16" s="1826"/>
      <c r="AH16" s="1826"/>
      <c r="AI16" s="1826"/>
      <c r="AJ16" s="1826"/>
      <c r="AK16" s="1826">
        <v>4.4429999999999996</v>
      </c>
      <c r="AL16" s="1826"/>
      <c r="AM16" s="1826"/>
      <c r="AN16" s="1826"/>
      <c r="AO16" s="1826"/>
      <c r="AP16" s="1826"/>
      <c r="AQ16" s="1826"/>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1827">
        <v>4.077</v>
      </c>
      <c r="Q17" s="1827"/>
      <c r="R17" s="1827"/>
      <c r="S17" s="1827"/>
      <c r="T17" s="1827"/>
      <c r="U17" s="1827"/>
      <c r="V17" s="1827"/>
      <c r="W17" s="1827">
        <v>3.71</v>
      </c>
      <c r="X17" s="1827"/>
      <c r="Y17" s="1827"/>
      <c r="Z17" s="1827"/>
      <c r="AA17" s="1827"/>
      <c r="AB17" s="1827"/>
      <c r="AC17" s="1827"/>
      <c r="AD17" s="1827">
        <v>3.7555999999999998</v>
      </c>
      <c r="AE17" s="1827"/>
      <c r="AF17" s="1827"/>
      <c r="AG17" s="1827"/>
      <c r="AH17" s="1827"/>
      <c r="AI17" s="1827"/>
      <c r="AJ17" s="1827"/>
      <c r="AK17" s="1828"/>
      <c r="AL17" s="1828"/>
      <c r="AM17" s="1828"/>
      <c r="AN17" s="1828"/>
      <c r="AO17" s="1828"/>
      <c r="AP17" s="1828"/>
      <c r="AQ17" s="1828"/>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1471">
        <v>100</v>
      </c>
      <c r="Q18" s="1471"/>
      <c r="R18" s="1471"/>
      <c r="S18" s="1471"/>
      <c r="T18" s="1471"/>
      <c r="U18" s="1471"/>
      <c r="V18" s="1471"/>
      <c r="W18" s="1471">
        <v>100</v>
      </c>
      <c r="X18" s="1471"/>
      <c r="Y18" s="1471"/>
      <c r="Z18" s="1471"/>
      <c r="AA18" s="1471"/>
      <c r="AB18" s="1471"/>
      <c r="AC18" s="1471"/>
      <c r="AD18" s="1471">
        <v>100</v>
      </c>
      <c r="AE18" s="1471"/>
      <c r="AF18" s="1471"/>
      <c r="AG18" s="1471"/>
      <c r="AH18" s="1471"/>
      <c r="AI18" s="1471"/>
      <c r="AJ18" s="1471"/>
      <c r="AK18" s="1829"/>
      <c r="AL18" s="1829"/>
      <c r="AM18" s="1829"/>
      <c r="AN18" s="1829"/>
      <c r="AO18" s="1829"/>
      <c r="AP18" s="1829"/>
      <c r="AQ18" s="1829"/>
      <c r="AR18" s="1829"/>
      <c r="AS18" s="1829"/>
      <c r="AT18" s="1829"/>
      <c r="AU18" s="1829"/>
      <c r="AV18" s="1829"/>
      <c r="AW18" s="1829"/>
      <c r="AX18" s="1830"/>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39" customHeight="1" x14ac:dyDescent="0.15">
      <c r="A20" s="190"/>
      <c r="B20" s="188"/>
      <c r="C20" s="188"/>
      <c r="D20" s="188"/>
      <c r="E20" s="188"/>
      <c r="F20" s="189"/>
      <c r="G20" s="202" t="s">
        <v>937</v>
      </c>
      <c r="H20" s="750"/>
      <c r="I20" s="750"/>
      <c r="J20" s="750"/>
      <c r="K20" s="750"/>
      <c r="L20" s="750"/>
      <c r="M20" s="750"/>
      <c r="N20" s="750"/>
      <c r="O20" s="750"/>
      <c r="P20" s="750"/>
      <c r="Q20" s="750"/>
      <c r="R20" s="750"/>
      <c r="S20" s="750"/>
      <c r="T20" s="750"/>
      <c r="U20" s="750"/>
      <c r="V20" s="750"/>
      <c r="W20" s="750"/>
      <c r="X20" s="751"/>
      <c r="Y20" s="211" t="s">
        <v>48</v>
      </c>
      <c r="Z20" s="212"/>
      <c r="AA20" s="213"/>
      <c r="AB20" s="1831" t="s">
        <v>936</v>
      </c>
      <c r="AC20" s="1832"/>
      <c r="AD20" s="1833"/>
      <c r="AE20" s="217">
        <v>1</v>
      </c>
      <c r="AF20" s="217"/>
      <c r="AG20" s="217"/>
      <c r="AH20" s="217"/>
      <c r="AI20" s="217"/>
      <c r="AJ20" s="217">
        <v>1</v>
      </c>
      <c r="AK20" s="217"/>
      <c r="AL20" s="217"/>
      <c r="AM20" s="217"/>
      <c r="AN20" s="217"/>
      <c r="AO20" s="217">
        <v>1</v>
      </c>
      <c r="AP20" s="217"/>
      <c r="AQ20" s="217"/>
      <c r="AR20" s="217"/>
      <c r="AS20" s="217"/>
      <c r="AT20" s="220"/>
      <c r="AU20" s="220"/>
      <c r="AV20" s="220"/>
      <c r="AW20" s="220"/>
      <c r="AX20" s="221"/>
    </row>
    <row r="21" spans="1:55" ht="23.65" customHeight="1" x14ac:dyDescent="0.15">
      <c r="A21" s="191"/>
      <c r="B21" s="192"/>
      <c r="C21" s="192"/>
      <c r="D21" s="192"/>
      <c r="E21" s="192"/>
      <c r="F21" s="193"/>
      <c r="G21" s="752"/>
      <c r="H21" s="753"/>
      <c r="I21" s="753"/>
      <c r="J21" s="753"/>
      <c r="K21" s="753"/>
      <c r="L21" s="753"/>
      <c r="M21" s="753"/>
      <c r="N21" s="753"/>
      <c r="O21" s="753"/>
      <c r="P21" s="753"/>
      <c r="Q21" s="753"/>
      <c r="R21" s="753"/>
      <c r="S21" s="753"/>
      <c r="T21" s="753"/>
      <c r="U21" s="753"/>
      <c r="V21" s="753"/>
      <c r="W21" s="753"/>
      <c r="X21" s="754"/>
      <c r="Y21" s="144" t="s">
        <v>52</v>
      </c>
      <c r="Z21" s="145"/>
      <c r="AA21" s="146"/>
      <c r="AB21" s="1470" t="s">
        <v>360</v>
      </c>
      <c r="AC21" s="1470"/>
      <c r="AD21" s="1470"/>
      <c r="AE21" s="1470">
        <v>1</v>
      </c>
      <c r="AF21" s="1470"/>
      <c r="AG21" s="1470"/>
      <c r="AH21" s="1470"/>
      <c r="AI21" s="1470"/>
      <c r="AJ21" s="1470">
        <v>1</v>
      </c>
      <c r="AK21" s="1470"/>
      <c r="AL21" s="1470"/>
      <c r="AM21" s="1470"/>
      <c r="AN21" s="1470"/>
      <c r="AO21" s="1470">
        <v>1</v>
      </c>
      <c r="AP21" s="1470"/>
      <c r="AQ21" s="1470"/>
      <c r="AR21" s="1470"/>
      <c r="AS21" s="1470"/>
      <c r="AT21" s="1471">
        <v>1</v>
      </c>
      <c r="AU21" s="1471"/>
      <c r="AV21" s="1471"/>
      <c r="AW21" s="1471"/>
      <c r="AX21" s="1472"/>
    </row>
    <row r="22" spans="1:55" ht="32.25" customHeight="1" x14ac:dyDescent="0.15">
      <c r="A22" s="191"/>
      <c r="B22" s="192"/>
      <c r="C22" s="192"/>
      <c r="D22" s="192"/>
      <c r="E22" s="192"/>
      <c r="F22" s="193"/>
      <c r="G22" s="755"/>
      <c r="H22" s="756"/>
      <c r="I22" s="756"/>
      <c r="J22" s="756"/>
      <c r="K22" s="756"/>
      <c r="L22" s="756"/>
      <c r="M22" s="756"/>
      <c r="N22" s="756"/>
      <c r="O22" s="756"/>
      <c r="P22" s="756"/>
      <c r="Q22" s="756"/>
      <c r="R22" s="756"/>
      <c r="S22" s="756"/>
      <c r="T22" s="756"/>
      <c r="U22" s="756"/>
      <c r="V22" s="756"/>
      <c r="W22" s="756"/>
      <c r="X22" s="757"/>
      <c r="Y22" s="144" t="s">
        <v>55</v>
      </c>
      <c r="Z22" s="145"/>
      <c r="AA22" s="146"/>
      <c r="AB22" s="229" t="s">
        <v>153</v>
      </c>
      <c r="AC22" s="229"/>
      <c r="AD22" s="229"/>
      <c r="AE22" s="229">
        <v>100</v>
      </c>
      <c r="AF22" s="229"/>
      <c r="AG22" s="229"/>
      <c r="AH22" s="229"/>
      <c r="AI22" s="229"/>
      <c r="AJ22" s="229">
        <v>100</v>
      </c>
      <c r="AK22" s="229"/>
      <c r="AL22" s="229"/>
      <c r="AM22" s="229"/>
      <c r="AN22" s="229"/>
      <c r="AO22" s="229">
        <v>100</v>
      </c>
      <c r="AP22" s="229"/>
      <c r="AQ22" s="229"/>
      <c r="AR22" s="229"/>
      <c r="AS22" s="229"/>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1581" t="s">
        <v>935</v>
      </c>
      <c r="H24" s="750"/>
      <c r="I24" s="750"/>
      <c r="J24" s="750"/>
      <c r="K24" s="750"/>
      <c r="L24" s="750"/>
      <c r="M24" s="750"/>
      <c r="N24" s="750"/>
      <c r="O24" s="750"/>
      <c r="P24" s="750"/>
      <c r="Q24" s="750"/>
      <c r="R24" s="750"/>
      <c r="S24" s="750"/>
      <c r="T24" s="750"/>
      <c r="U24" s="750"/>
      <c r="V24" s="750"/>
      <c r="W24" s="750"/>
      <c r="X24" s="751"/>
      <c r="Y24" s="238" t="s">
        <v>62</v>
      </c>
      <c r="Z24" s="239"/>
      <c r="AA24" s="240"/>
      <c r="AB24" s="1831" t="s">
        <v>934</v>
      </c>
      <c r="AC24" s="1836"/>
      <c r="AD24" s="1837"/>
      <c r="AE24" s="229">
        <v>4</v>
      </c>
      <c r="AF24" s="229"/>
      <c r="AG24" s="229"/>
      <c r="AH24" s="229"/>
      <c r="AI24" s="229"/>
      <c r="AJ24" s="217">
        <v>4</v>
      </c>
      <c r="AK24" s="217"/>
      <c r="AL24" s="217"/>
      <c r="AM24" s="217"/>
      <c r="AN24" s="217"/>
      <c r="AO24" s="217">
        <v>4</v>
      </c>
      <c r="AP24" s="217"/>
      <c r="AQ24" s="217"/>
      <c r="AR24" s="217"/>
      <c r="AS24" s="217"/>
      <c r="AT24" s="242" t="s">
        <v>150</v>
      </c>
      <c r="AU24" s="243"/>
      <c r="AV24" s="243"/>
      <c r="AW24" s="243"/>
      <c r="AX24" s="244"/>
      <c r="AY24" s="3"/>
      <c r="AZ24" s="2"/>
      <c r="BA24" s="2"/>
      <c r="BB24" s="2"/>
      <c r="BC24" s="2"/>
    </row>
    <row r="25" spans="1:55" ht="32.25" customHeight="1" x14ac:dyDescent="0.15">
      <c r="A25" s="251"/>
      <c r="B25" s="252"/>
      <c r="C25" s="252"/>
      <c r="D25" s="252"/>
      <c r="E25" s="252"/>
      <c r="F25" s="253"/>
      <c r="G25" s="755"/>
      <c r="H25" s="756"/>
      <c r="I25" s="756"/>
      <c r="J25" s="756"/>
      <c r="K25" s="756"/>
      <c r="L25" s="756"/>
      <c r="M25" s="756"/>
      <c r="N25" s="756"/>
      <c r="O25" s="756"/>
      <c r="P25" s="756"/>
      <c r="Q25" s="756"/>
      <c r="R25" s="756"/>
      <c r="S25" s="756"/>
      <c r="T25" s="756"/>
      <c r="U25" s="756"/>
      <c r="V25" s="756"/>
      <c r="W25" s="756"/>
      <c r="X25" s="757"/>
      <c r="Y25" s="256" t="s">
        <v>149</v>
      </c>
      <c r="Z25" s="257"/>
      <c r="AA25" s="258"/>
      <c r="AB25" s="622" t="s">
        <v>360</v>
      </c>
      <c r="AC25" s="257"/>
      <c r="AD25" s="258"/>
      <c r="AE25" s="242">
        <v>4</v>
      </c>
      <c r="AF25" s="243"/>
      <c r="AG25" s="243"/>
      <c r="AH25" s="243"/>
      <c r="AI25" s="259"/>
      <c r="AJ25" s="260">
        <v>4</v>
      </c>
      <c r="AK25" s="261"/>
      <c r="AL25" s="261"/>
      <c r="AM25" s="261"/>
      <c r="AN25" s="262"/>
      <c r="AO25" s="260">
        <v>4</v>
      </c>
      <c r="AP25" s="261"/>
      <c r="AQ25" s="261"/>
      <c r="AR25" s="261"/>
      <c r="AS25" s="262"/>
      <c r="AT25" s="260">
        <v>4</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1834" t="s">
        <v>933</v>
      </c>
      <c r="H27" s="1834"/>
      <c r="I27" s="1834"/>
      <c r="J27" s="1834"/>
      <c r="K27" s="1834"/>
      <c r="L27" s="1834"/>
      <c r="M27" s="1834"/>
      <c r="N27" s="1834"/>
      <c r="O27" s="1834"/>
      <c r="P27" s="1834"/>
      <c r="Q27" s="1834"/>
      <c r="R27" s="1834"/>
      <c r="S27" s="1834"/>
      <c r="T27" s="1834"/>
      <c r="U27" s="1834"/>
      <c r="V27" s="1834"/>
      <c r="W27" s="1834"/>
      <c r="X27" s="1834"/>
      <c r="Y27" s="269" t="s">
        <v>66</v>
      </c>
      <c r="Z27" s="270"/>
      <c r="AA27" s="271"/>
      <c r="AB27" s="1473" t="s">
        <v>326</v>
      </c>
      <c r="AC27" s="1474"/>
      <c r="AD27" s="1475"/>
      <c r="AE27" s="1473">
        <v>4</v>
      </c>
      <c r="AF27" s="1474"/>
      <c r="AG27" s="1474"/>
      <c r="AH27" s="1474"/>
      <c r="AI27" s="1475"/>
      <c r="AJ27" s="1473">
        <v>4</v>
      </c>
      <c r="AK27" s="1474"/>
      <c r="AL27" s="1474"/>
      <c r="AM27" s="1474"/>
      <c r="AN27" s="1475"/>
      <c r="AO27" s="1473">
        <v>4</v>
      </c>
      <c r="AP27" s="1474"/>
      <c r="AQ27" s="1474"/>
      <c r="AR27" s="1474"/>
      <c r="AS27" s="1475"/>
      <c r="AT27" s="1473">
        <v>4</v>
      </c>
      <c r="AU27" s="1474"/>
      <c r="AV27" s="1474"/>
      <c r="AW27" s="1474"/>
      <c r="AX27" s="1476"/>
    </row>
    <row r="28" spans="1:55" ht="47.1" customHeight="1" x14ac:dyDescent="0.15">
      <c r="A28" s="305"/>
      <c r="B28" s="306"/>
      <c r="C28" s="306"/>
      <c r="D28" s="306"/>
      <c r="E28" s="306"/>
      <c r="F28" s="307"/>
      <c r="G28" s="1835"/>
      <c r="H28" s="1835"/>
      <c r="I28" s="1835"/>
      <c r="J28" s="1835"/>
      <c r="K28" s="1835"/>
      <c r="L28" s="1835"/>
      <c r="M28" s="1835"/>
      <c r="N28" s="1835"/>
      <c r="O28" s="1835"/>
      <c r="P28" s="1835"/>
      <c r="Q28" s="1835"/>
      <c r="R28" s="1835"/>
      <c r="S28" s="1835"/>
      <c r="T28" s="1835"/>
      <c r="U28" s="1835"/>
      <c r="V28" s="1835"/>
      <c r="W28" s="1835"/>
      <c r="X28" s="1835"/>
      <c r="Y28" s="211" t="s">
        <v>71</v>
      </c>
      <c r="Z28" s="257"/>
      <c r="AA28" s="258"/>
      <c r="AB28" s="1479" t="s">
        <v>270</v>
      </c>
      <c r="AC28" s="1480"/>
      <c r="AD28" s="1481"/>
      <c r="AE28" s="1482" t="s">
        <v>932</v>
      </c>
      <c r="AF28" s="1483"/>
      <c r="AG28" s="1483"/>
      <c r="AH28" s="1483"/>
      <c r="AI28" s="1484"/>
      <c r="AJ28" s="1482" t="s">
        <v>932</v>
      </c>
      <c r="AK28" s="1483"/>
      <c r="AL28" s="1483"/>
      <c r="AM28" s="1483"/>
      <c r="AN28" s="1484"/>
      <c r="AO28" s="1482" t="s">
        <v>932</v>
      </c>
      <c r="AP28" s="1483"/>
      <c r="AQ28" s="1483"/>
      <c r="AR28" s="1483"/>
      <c r="AS28" s="1484"/>
      <c r="AT28" s="1482" t="s">
        <v>932</v>
      </c>
      <c r="AU28" s="1483"/>
      <c r="AV28" s="1483"/>
      <c r="AW28" s="1483"/>
      <c r="AX28" s="1838"/>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1491" t="s">
        <v>81</v>
      </c>
      <c r="D30" s="1492"/>
      <c r="E30" s="1492"/>
      <c r="F30" s="1492"/>
      <c r="G30" s="1492"/>
      <c r="H30" s="1492"/>
      <c r="I30" s="1492"/>
      <c r="J30" s="1492"/>
      <c r="K30" s="1493"/>
      <c r="L30" s="1840">
        <v>4</v>
      </c>
      <c r="M30" s="1840"/>
      <c r="N30" s="1840"/>
      <c r="O30" s="1840"/>
      <c r="P30" s="1840"/>
      <c r="Q30" s="1840"/>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1495"/>
      <c r="D31" s="1496"/>
      <c r="E31" s="1496"/>
      <c r="F31" s="1496"/>
      <c r="G31" s="1496"/>
      <c r="H31" s="1496"/>
      <c r="I31" s="1496"/>
      <c r="J31" s="1496"/>
      <c r="K31" s="1497"/>
      <c r="L31" s="1841"/>
      <c r="M31" s="1841"/>
      <c r="N31" s="1841"/>
      <c r="O31" s="1841"/>
      <c r="P31" s="1841"/>
      <c r="Q31" s="1841"/>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1495"/>
      <c r="D32" s="1496"/>
      <c r="E32" s="1496"/>
      <c r="F32" s="1496"/>
      <c r="G32" s="1496"/>
      <c r="H32" s="1496"/>
      <c r="I32" s="1496"/>
      <c r="J32" s="1496"/>
      <c r="K32" s="1497"/>
      <c r="L32" s="1841"/>
      <c r="M32" s="1841"/>
      <c r="N32" s="1841"/>
      <c r="O32" s="1841"/>
      <c r="P32" s="1841"/>
      <c r="Q32" s="1841"/>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1495"/>
      <c r="D33" s="1496"/>
      <c r="E33" s="1496"/>
      <c r="F33" s="1496"/>
      <c r="G33" s="1496"/>
      <c r="H33" s="1496"/>
      <c r="I33" s="1496"/>
      <c r="J33" s="1496"/>
      <c r="K33" s="1497"/>
      <c r="L33" s="1841"/>
      <c r="M33" s="1841"/>
      <c r="N33" s="1841"/>
      <c r="O33" s="1841"/>
      <c r="P33" s="1841"/>
      <c r="Q33" s="1841"/>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1495"/>
      <c r="D34" s="1496"/>
      <c r="E34" s="1496"/>
      <c r="F34" s="1496"/>
      <c r="G34" s="1496"/>
      <c r="H34" s="1496"/>
      <c r="I34" s="1496"/>
      <c r="J34" s="1496"/>
      <c r="K34" s="1497"/>
      <c r="L34" s="1841"/>
      <c r="M34" s="1841"/>
      <c r="N34" s="1841"/>
      <c r="O34" s="1841"/>
      <c r="P34" s="1841"/>
      <c r="Q34" s="1841"/>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1498"/>
      <c r="D35" s="1499"/>
      <c r="E35" s="1499"/>
      <c r="F35" s="1499"/>
      <c r="G35" s="1499"/>
      <c r="H35" s="1499"/>
      <c r="I35" s="1499"/>
      <c r="J35" s="1499"/>
      <c r="K35" s="1500"/>
      <c r="L35" s="1842"/>
      <c r="M35" s="1499"/>
      <c r="N35" s="1499"/>
      <c r="O35" s="1499"/>
      <c r="P35" s="1499"/>
      <c r="Q35" s="150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1485" t="s">
        <v>40</v>
      </c>
      <c r="D36" s="1486"/>
      <c r="E36" s="1486"/>
      <c r="F36" s="1486"/>
      <c r="G36" s="1486"/>
      <c r="H36" s="1486"/>
      <c r="I36" s="1486"/>
      <c r="J36" s="1486"/>
      <c r="K36" s="1487"/>
      <c r="L36" s="1839">
        <v>4</v>
      </c>
      <c r="M36" s="1486"/>
      <c r="N36" s="1486"/>
      <c r="O36" s="1486"/>
      <c r="P36" s="1486"/>
      <c r="Q36" s="148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198</v>
      </c>
      <c r="B40" s="340"/>
      <c r="C40" s="345" t="s">
        <v>197</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1504" t="s">
        <v>182</v>
      </c>
      <c r="AE40" s="1505"/>
      <c r="AF40" s="1505"/>
      <c r="AG40" s="1506" t="s">
        <v>931</v>
      </c>
      <c r="AH40" s="1507"/>
      <c r="AI40" s="1507"/>
      <c r="AJ40" s="1507"/>
      <c r="AK40" s="1507"/>
      <c r="AL40" s="1507"/>
      <c r="AM40" s="1507"/>
      <c r="AN40" s="1507"/>
      <c r="AO40" s="1507"/>
      <c r="AP40" s="1507"/>
      <c r="AQ40" s="1507"/>
      <c r="AR40" s="1507"/>
      <c r="AS40" s="1507"/>
      <c r="AT40" s="1507"/>
      <c r="AU40" s="1507"/>
      <c r="AV40" s="1507"/>
      <c r="AW40" s="1507"/>
      <c r="AX40" s="1508"/>
    </row>
    <row r="41" spans="1:50" ht="26.25" customHeight="1" x14ac:dyDescent="0.15">
      <c r="A41" s="341"/>
      <c r="B41" s="342"/>
      <c r="C41" s="359" t="s">
        <v>195</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1515" t="s">
        <v>181</v>
      </c>
      <c r="AE41" s="1516"/>
      <c r="AF41" s="1516"/>
      <c r="AG41" s="1509"/>
      <c r="AH41" s="1510"/>
      <c r="AI41" s="1510"/>
      <c r="AJ41" s="1510"/>
      <c r="AK41" s="1510"/>
      <c r="AL41" s="1510"/>
      <c r="AM41" s="1510"/>
      <c r="AN41" s="1510"/>
      <c r="AO41" s="1510"/>
      <c r="AP41" s="1510"/>
      <c r="AQ41" s="1510"/>
      <c r="AR41" s="1510"/>
      <c r="AS41" s="1510"/>
      <c r="AT41" s="1510"/>
      <c r="AU41" s="1510"/>
      <c r="AV41" s="1510"/>
      <c r="AW41" s="1510"/>
      <c r="AX41" s="1511"/>
    </row>
    <row r="42" spans="1:50" ht="30" customHeight="1" x14ac:dyDescent="0.15">
      <c r="A42" s="343"/>
      <c r="B42" s="344"/>
      <c r="C42" s="364" t="s">
        <v>194</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1517" t="s">
        <v>182</v>
      </c>
      <c r="AE42" s="1518"/>
      <c r="AF42" s="1518"/>
      <c r="AG42" s="1512"/>
      <c r="AH42" s="1513"/>
      <c r="AI42" s="1513"/>
      <c r="AJ42" s="1513"/>
      <c r="AK42" s="1513"/>
      <c r="AL42" s="1513"/>
      <c r="AM42" s="1513"/>
      <c r="AN42" s="1513"/>
      <c r="AO42" s="1513"/>
      <c r="AP42" s="1513"/>
      <c r="AQ42" s="1513"/>
      <c r="AR42" s="1513"/>
      <c r="AS42" s="1513"/>
      <c r="AT42" s="1513"/>
      <c r="AU42" s="1513"/>
      <c r="AV42" s="1513"/>
      <c r="AW42" s="1513"/>
      <c r="AX42" s="1514"/>
    </row>
    <row r="43" spans="1:50" ht="26.25" customHeight="1" x14ac:dyDescent="0.15">
      <c r="A43" s="369" t="s">
        <v>193</v>
      </c>
      <c r="B43" s="370"/>
      <c r="C43" s="371" t="s">
        <v>192</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1519" t="s">
        <v>181</v>
      </c>
      <c r="AE43" s="1520"/>
      <c r="AF43" s="1520"/>
      <c r="AG43" s="629" t="s">
        <v>930</v>
      </c>
      <c r="AH43" s="1521"/>
      <c r="AI43" s="1521"/>
      <c r="AJ43" s="1521"/>
      <c r="AK43" s="1521"/>
      <c r="AL43" s="1521"/>
      <c r="AM43" s="1521"/>
      <c r="AN43" s="1521"/>
      <c r="AO43" s="1521"/>
      <c r="AP43" s="1521"/>
      <c r="AQ43" s="1521"/>
      <c r="AR43" s="1521"/>
      <c r="AS43" s="1521"/>
      <c r="AT43" s="1521"/>
      <c r="AU43" s="1521"/>
      <c r="AV43" s="1521"/>
      <c r="AW43" s="1521"/>
      <c r="AX43" s="1522"/>
    </row>
    <row r="44" spans="1:50" ht="26.25" customHeight="1" x14ac:dyDescent="0.15">
      <c r="A44" s="341"/>
      <c r="B44" s="342"/>
      <c r="C44" s="384" t="s">
        <v>190</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1515" t="s">
        <v>181</v>
      </c>
      <c r="AE44" s="1516"/>
      <c r="AF44" s="1516"/>
      <c r="AG44" s="1509"/>
      <c r="AH44" s="1510"/>
      <c r="AI44" s="1510"/>
      <c r="AJ44" s="1510"/>
      <c r="AK44" s="1510"/>
      <c r="AL44" s="1510"/>
      <c r="AM44" s="1510"/>
      <c r="AN44" s="1510"/>
      <c r="AO44" s="1510"/>
      <c r="AP44" s="1510"/>
      <c r="AQ44" s="1510"/>
      <c r="AR44" s="1510"/>
      <c r="AS44" s="1510"/>
      <c r="AT44" s="1510"/>
      <c r="AU44" s="1510"/>
      <c r="AV44" s="1510"/>
      <c r="AW44" s="1510"/>
      <c r="AX44" s="1511"/>
    </row>
    <row r="45" spans="1:50" ht="26.25" customHeight="1" x14ac:dyDescent="0.15">
      <c r="A45" s="341"/>
      <c r="B45" s="342"/>
      <c r="C45" s="384" t="s">
        <v>189</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1515" t="s">
        <v>182</v>
      </c>
      <c r="AE45" s="1516"/>
      <c r="AF45" s="1516"/>
      <c r="AG45" s="1509"/>
      <c r="AH45" s="1510"/>
      <c r="AI45" s="1510"/>
      <c r="AJ45" s="1510"/>
      <c r="AK45" s="1510"/>
      <c r="AL45" s="1510"/>
      <c r="AM45" s="1510"/>
      <c r="AN45" s="1510"/>
      <c r="AO45" s="1510"/>
      <c r="AP45" s="1510"/>
      <c r="AQ45" s="1510"/>
      <c r="AR45" s="1510"/>
      <c r="AS45" s="1510"/>
      <c r="AT45" s="1510"/>
      <c r="AU45" s="1510"/>
      <c r="AV45" s="1510"/>
      <c r="AW45" s="1510"/>
      <c r="AX45" s="1511"/>
    </row>
    <row r="46" spans="1:50" ht="26.25" customHeight="1" x14ac:dyDescent="0.15">
      <c r="A46" s="341"/>
      <c r="B46" s="342"/>
      <c r="C46" s="384" t="s">
        <v>188</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1515" t="s">
        <v>182</v>
      </c>
      <c r="AE46" s="1516"/>
      <c r="AF46" s="1516"/>
      <c r="AG46" s="1509"/>
      <c r="AH46" s="1510"/>
      <c r="AI46" s="1510"/>
      <c r="AJ46" s="1510"/>
      <c r="AK46" s="1510"/>
      <c r="AL46" s="1510"/>
      <c r="AM46" s="1510"/>
      <c r="AN46" s="1510"/>
      <c r="AO46" s="1510"/>
      <c r="AP46" s="1510"/>
      <c r="AQ46" s="1510"/>
      <c r="AR46" s="1510"/>
      <c r="AS46" s="1510"/>
      <c r="AT46" s="1510"/>
      <c r="AU46" s="1510"/>
      <c r="AV46" s="1510"/>
      <c r="AW46" s="1510"/>
      <c r="AX46" s="1511"/>
    </row>
    <row r="47" spans="1:50" ht="26.25" customHeight="1" x14ac:dyDescent="0.15">
      <c r="A47" s="341"/>
      <c r="B47" s="342"/>
      <c r="C47" s="384" t="s">
        <v>187</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1515" t="s">
        <v>182</v>
      </c>
      <c r="AE47" s="1516"/>
      <c r="AF47" s="1516"/>
      <c r="AG47" s="1509"/>
      <c r="AH47" s="1510"/>
      <c r="AI47" s="1510"/>
      <c r="AJ47" s="1510"/>
      <c r="AK47" s="1510"/>
      <c r="AL47" s="1510"/>
      <c r="AM47" s="1510"/>
      <c r="AN47" s="1510"/>
      <c r="AO47" s="1510"/>
      <c r="AP47" s="1510"/>
      <c r="AQ47" s="1510"/>
      <c r="AR47" s="1510"/>
      <c r="AS47" s="1510"/>
      <c r="AT47" s="1510"/>
      <c r="AU47" s="1510"/>
      <c r="AV47" s="1510"/>
      <c r="AW47" s="1510"/>
      <c r="AX47" s="1511"/>
    </row>
    <row r="48" spans="1:50" ht="26.25" customHeight="1" x14ac:dyDescent="0.15">
      <c r="A48" s="341"/>
      <c r="B48" s="342"/>
      <c r="C48" s="392" t="s">
        <v>186</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1517" t="s">
        <v>926</v>
      </c>
      <c r="AE48" s="1518"/>
      <c r="AF48" s="1518"/>
      <c r="AG48" s="1512"/>
      <c r="AH48" s="1513"/>
      <c r="AI48" s="1513"/>
      <c r="AJ48" s="1513"/>
      <c r="AK48" s="1513"/>
      <c r="AL48" s="1513"/>
      <c r="AM48" s="1513"/>
      <c r="AN48" s="1513"/>
      <c r="AO48" s="1513"/>
      <c r="AP48" s="1513"/>
      <c r="AQ48" s="1513"/>
      <c r="AR48" s="1513"/>
      <c r="AS48" s="1513"/>
      <c r="AT48" s="1513"/>
      <c r="AU48" s="1513"/>
      <c r="AV48" s="1513"/>
      <c r="AW48" s="1513"/>
      <c r="AX48" s="1514"/>
    </row>
    <row r="49" spans="1:50" ht="32.25"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1519" t="s">
        <v>926</v>
      </c>
      <c r="AE49" s="1520"/>
      <c r="AF49" s="1520"/>
      <c r="AG49" s="1843" t="s">
        <v>929</v>
      </c>
      <c r="AH49" s="1844"/>
      <c r="AI49" s="1844"/>
      <c r="AJ49" s="1844"/>
      <c r="AK49" s="1844"/>
      <c r="AL49" s="1844"/>
      <c r="AM49" s="1844"/>
      <c r="AN49" s="1844"/>
      <c r="AO49" s="1844"/>
      <c r="AP49" s="1844"/>
      <c r="AQ49" s="1844"/>
      <c r="AR49" s="1844"/>
      <c r="AS49" s="1844"/>
      <c r="AT49" s="1844"/>
      <c r="AU49" s="1844"/>
      <c r="AV49" s="1844"/>
      <c r="AW49" s="1844"/>
      <c r="AX49" s="1845"/>
    </row>
    <row r="50" spans="1:50" ht="32.25" customHeight="1" x14ac:dyDescent="0.15">
      <c r="A50" s="341"/>
      <c r="B50" s="342"/>
      <c r="C50" s="384" t="s">
        <v>184</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1515" t="s">
        <v>182</v>
      </c>
      <c r="AE50" s="1516"/>
      <c r="AF50" s="1516"/>
      <c r="AG50" s="1846"/>
      <c r="AH50" s="1847"/>
      <c r="AI50" s="1847"/>
      <c r="AJ50" s="1847"/>
      <c r="AK50" s="1847"/>
      <c r="AL50" s="1847"/>
      <c r="AM50" s="1847"/>
      <c r="AN50" s="1847"/>
      <c r="AO50" s="1847"/>
      <c r="AP50" s="1847"/>
      <c r="AQ50" s="1847"/>
      <c r="AR50" s="1847"/>
      <c r="AS50" s="1847"/>
      <c r="AT50" s="1847"/>
      <c r="AU50" s="1847"/>
      <c r="AV50" s="1847"/>
      <c r="AW50" s="1847"/>
      <c r="AX50" s="1848"/>
    </row>
    <row r="51" spans="1:50" ht="32.25" customHeight="1" x14ac:dyDescent="0.15">
      <c r="A51" s="341"/>
      <c r="B51" s="342"/>
      <c r="C51" s="384" t="s">
        <v>928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1515" t="s">
        <v>927</v>
      </c>
      <c r="AE51" s="1516"/>
      <c r="AF51" s="1516"/>
      <c r="AG51" s="1846"/>
      <c r="AH51" s="1847"/>
      <c r="AI51" s="1847"/>
      <c r="AJ51" s="1847"/>
      <c r="AK51" s="1847"/>
      <c r="AL51" s="1847"/>
      <c r="AM51" s="1847"/>
      <c r="AN51" s="1847"/>
      <c r="AO51" s="1847"/>
      <c r="AP51" s="1847"/>
      <c r="AQ51" s="1847"/>
      <c r="AR51" s="1847"/>
      <c r="AS51" s="1847"/>
      <c r="AT51" s="1847"/>
      <c r="AU51" s="1847"/>
      <c r="AV51" s="1847"/>
      <c r="AW51" s="1847"/>
      <c r="AX51" s="1848"/>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1519" t="s">
        <v>926</v>
      </c>
      <c r="AE52" s="1520"/>
      <c r="AF52" s="1520"/>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180</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85.5" customHeight="1" x14ac:dyDescent="0.15">
      <c r="A56" s="369" t="s">
        <v>110</v>
      </c>
      <c r="B56" s="410"/>
      <c r="C56" s="413" t="s">
        <v>111</v>
      </c>
      <c r="D56" s="414"/>
      <c r="E56" s="414"/>
      <c r="F56" s="415"/>
      <c r="G56" s="665" t="s">
        <v>925</v>
      </c>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6"/>
      <c r="AU56" s="666"/>
      <c r="AV56" s="666"/>
      <c r="AW56" s="666"/>
      <c r="AX56" s="667"/>
    </row>
    <row r="57" spans="1:50" ht="71.25" customHeight="1" thickBot="1" x14ac:dyDescent="0.2">
      <c r="A57" s="411"/>
      <c r="B57" s="412"/>
      <c r="C57" s="1523" t="s">
        <v>113</v>
      </c>
      <c r="D57" s="1524"/>
      <c r="E57" s="1524"/>
      <c r="F57" s="1525"/>
      <c r="G57" s="1849" t="s">
        <v>924</v>
      </c>
      <c r="H57" s="1850"/>
      <c r="I57" s="1850"/>
      <c r="J57" s="1850"/>
      <c r="K57" s="1850"/>
      <c r="L57" s="1850"/>
      <c r="M57" s="1850"/>
      <c r="N57" s="1850"/>
      <c r="O57" s="1850"/>
      <c r="P57" s="1850"/>
      <c r="Q57" s="1850"/>
      <c r="R57" s="1850"/>
      <c r="S57" s="1850"/>
      <c r="T57" s="1850"/>
      <c r="U57" s="1850"/>
      <c r="V57" s="1850"/>
      <c r="W57" s="1850"/>
      <c r="X57" s="1850"/>
      <c r="Y57" s="1850"/>
      <c r="Z57" s="1850"/>
      <c r="AA57" s="1850"/>
      <c r="AB57" s="1850"/>
      <c r="AC57" s="1850"/>
      <c r="AD57" s="1850"/>
      <c r="AE57" s="1850"/>
      <c r="AF57" s="1850"/>
      <c r="AG57" s="1850"/>
      <c r="AH57" s="1850"/>
      <c r="AI57" s="1850"/>
      <c r="AJ57" s="1850"/>
      <c r="AK57" s="1850"/>
      <c r="AL57" s="1850"/>
      <c r="AM57" s="1850"/>
      <c r="AN57" s="1850"/>
      <c r="AO57" s="1850"/>
      <c r="AP57" s="1850"/>
      <c r="AQ57" s="1850"/>
      <c r="AR57" s="1850"/>
      <c r="AS57" s="1850"/>
      <c r="AT57" s="1850"/>
      <c r="AU57" s="1850"/>
      <c r="AV57" s="1850"/>
      <c r="AW57" s="1850"/>
      <c r="AX57" s="1851"/>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9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3"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v>155</v>
      </c>
      <c r="L67" s="486"/>
      <c r="M67" s="486"/>
      <c r="N67" s="486"/>
      <c r="O67" s="486"/>
      <c r="P67" s="486"/>
      <c r="Q67" s="486"/>
      <c r="R67" s="486"/>
      <c r="S67" s="445" t="s">
        <v>121</v>
      </c>
      <c r="T67" s="449"/>
      <c r="U67" s="449"/>
      <c r="V67" s="449"/>
      <c r="W67" s="449"/>
      <c r="X67" s="449"/>
      <c r="Y67" s="449"/>
      <c r="Z67" s="465"/>
      <c r="AA67" s="485">
        <v>178</v>
      </c>
      <c r="AB67" s="486"/>
      <c r="AC67" s="486"/>
      <c r="AD67" s="486"/>
      <c r="AE67" s="486"/>
      <c r="AF67" s="486"/>
      <c r="AG67" s="486"/>
      <c r="AH67" s="486"/>
      <c r="AI67" s="445" t="s">
        <v>122</v>
      </c>
      <c r="AJ67" s="446"/>
      <c r="AK67" s="446"/>
      <c r="AL67" s="446"/>
      <c r="AM67" s="446"/>
      <c r="AN67" s="446"/>
      <c r="AO67" s="446"/>
      <c r="AP67" s="447"/>
      <c r="AQ67" s="471">
        <v>204</v>
      </c>
      <c r="AR67" s="471"/>
      <c r="AS67" s="471"/>
      <c r="AT67" s="471"/>
      <c r="AU67" s="471"/>
      <c r="AV67" s="471"/>
      <c r="AW67" s="471"/>
      <c r="AX67" s="47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61:E61"/>
    <mergeCell ref="F61:AX61"/>
    <mergeCell ref="A62:AX62"/>
    <mergeCell ref="C46:AC46"/>
    <mergeCell ref="AD46:AF46"/>
    <mergeCell ref="C47:AC47"/>
    <mergeCell ref="AD47:AF47"/>
    <mergeCell ref="C48:AC48"/>
    <mergeCell ref="AD48:AF48"/>
    <mergeCell ref="A49:B51"/>
    <mergeCell ref="C49:AC49"/>
    <mergeCell ref="AD49:AF49"/>
    <mergeCell ref="AG49:AX51"/>
    <mergeCell ref="C50:AC50"/>
    <mergeCell ref="AD50:AF50"/>
    <mergeCell ref="C51:AC51"/>
    <mergeCell ref="AD51:AF51"/>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60:AX60"/>
    <mergeCell ref="A58:AX58"/>
    <mergeCell ref="A59:AX59"/>
    <mergeCell ref="AD52:AF52"/>
    <mergeCell ref="AG52:AX55"/>
    <mergeCell ref="C53:F53"/>
    <mergeCell ref="G53:S53"/>
    <mergeCell ref="T53:AF53"/>
    <mergeCell ref="C54:F54"/>
    <mergeCell ref="G54:S54"/>
    <mergeCell ref="T54:AF54"/>
    <mergeCell ref="C55:F55"/>
    <mergeCell ref="G55:S55"/>
    <mergeCell ref="T55:AF55"/>
    <mergeCell ref="A38:AX38"/>
    <mergeCell ref="C39:AC39"/>
    <mergeCell ref="AD39:AF39"/>
    <mergeCell ref="AG39:AX39"/>
    <mergeCell ref="A40:B42"/>
    <mergeCell ref="C40:AC40"/>
    <mergeCell ref="AD40:AF40"/>
    <mergeCell ref="AG40:AX42"/>
    <mergeCell ref="C41:AC41"/>
    <mergeCell ref="AD41:AF41"/>
    <mergeCell ref="C42:AC42"/>
    <mergeCell ref="AD42:AF42"/>
    <mergeCell ref="X33:AX33"/>
    <mergeCell ref="C34:K34"/>
    <mergeCell ref="L34:Q34"/>
    <mergeCell ref="R34:W34"/>
    <mergeCell ref="X34:AX34"/>
    <mergeCell ref="C35:K35"/>
    <mergeCell ref="L35:Q35"/>
    <mergeCell ref="R35:W35"/>
    <mergeCell ref="X35:AX35"/>
    <mergeCell ref="C36:K36"/>
    <mergeCell ref="L36:Q36"/>
    <mergeCell ref="R36:W36"/>
    <mergeCell ref="X36:AX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Y28:AA28"/>
    <mergeCell ref="AB28:AD28"/>
    <mergeCell ref="AE28:AI28"/>
    <mergeCell ref="AJ28:AN28"/>
    <mergeCell ref="AO28:AS28"/>
    <mergeCell ref="AT28:AX28"/>
    <mergeCell ref="Y25:AA25"/>
    <mergeCell ref="AO26:AS26"/>
    <mergeCell ref="AT26:AX26"/>
    <mergeCell ref="AO20:AS20"/>
    <mergeCell ref="AT20:AX20"/>
    <mergeCell ref="Y21:AA21"/>
    <mergeCell ref="A19:F22"/>
    <mergeCell ref="AE20:AI20"/>
    <mergeCell ref="A23:F25"/>
    <mergeCell ref="AT27:AX27"/>
    <mergeCell ref="G27:X28"/>
    <mergeCell ref="Y27:AA27"/>
    <mergeCell ref="AB27:AD27"/>
    <mergeCell ref="AE27:AI27"/>
    <mergeCell ref="G23:X23"/>
    <mergeCell ref="Y23:AA23"/>
    <mergeCell ref="AB23:AD23"/>
    <mergeCell ref="AE23:AI23"/>
    <mergeCell ref="AJ23:AN23"/>
    <mergeCell ref="AB25:AD25"/>
    <mergeCell ref="AE25:AI25"/>
    <mergeCell ref="AJ25:AN25"/>
    <mergeCell ref="AJ26:AN26"/>
    <mergeCell ref="G24:X25"/>
    <mergeCell ref="Y24:AA24"/>
    <mergeCell ref="AB24:AD24"/>
    <mergeCell ref="AE24:AI24"/>
    <mergeCell ref="A26:F28"/>
    <mergeCell ref="G26:X26"/>
    <mergeCell ref="Y26:AA26"/>
    <mergeCell ref="AB26:AD26"/>
    <mergeCell ref="AE26:AI26"/>
    <mergeCell ref="AE21:AI21"/>
    <mergeCell ref="AJ21:AN21"/>
    <mergeCell ref="AO21:AS21"/>
    <mergeCell ref="AT21:AX21"/>
    <mergeCell ref="Y22:AA22"/>
    <mergeCell ref="AB22:AD22"/>
    <mergeCell ref="AE22:AI22"/>
    <mergeCell ref="AJ22:AN22"/>
    <mergeCell ref="AO22:AS22"/>
    <mergeCell ref="AT22:AX22"/>
    <mergeCell ref="AJ24:AN24"/>
    <mergeCell ref="AJ27:AN27"/>
    <mergeCell ref="AO27:AS27"/>
    <mergeCell ref="AO23:AS23"/>
    <mergeCell ref="AT23:AX23"/>
    <mergeCell ref="AO24:AS24"/>
    <mergeCell ref="AT24:AX24"/>
    <mergeCell ref="AO25:AS25"/>
    <mergeCell ref="AT25:AX25"/>
    <mergeCell ref="G19:X19"/>
    <mergeCell ref="Y19:AA19"/>
    <mergeCell ref="AB19:AD19"/>
    <mergeCell ref="AE19:AI19"/>
    <mergeCell ref="AJ19:AN19"/>
    <mergeCell ref="AB21:AD21"/>
    <mergeCell ref="G17:O17"/>
    <mergeCell ref="P17:V17"/>
    <mergeCell ref="W17:AC17"/>
    <mergeCell ref="AD17:AJ17"/>
    <mergeCell ref="AK17:AQ17"/>
    <mergeCell ref="AO19:AS19"/>
    <mergeCell ref="AJ20:AN20"/>
    <mergeCell ref="AR17:AX17"/>
    <mergeCell ref="G18:O18"/>
    <mergeCell ref="P18:V18"/>
    <mergeCell ref="W18:AC18"/>
    <mergeCell ref="AD18:AJ18"/>
    <mergeCell ref="AK18:AQ18"/>
    <mergeCell ref="AR18:AX18"/>
    <mergeCell ref="AT19:AX19"/>
    <mergeCell ref="G20:X22"/>
    <mergeCell ref="Y20:AA20"/>
    <mergeCell ref="AB20:AD20"/>
    <mergeCell ref="I15:O15"/>
    <mergeCell ref="P15:V15"/>
    <mergeCell ref="W15:AC15"/>
    <mergeCell ref="AD15:AJ15"/>
    <mergeCell ref="AK15:AQ15"/>
    <mergeCell ref="AR15:AX15"/>
    <mergeCell ref="I16:O16"/>
    <mergeCell ref="P16:V16"/>
    <mergeCell ref="W16:AC16"/>
    <mergeCell ref="AD16:AJ16"/>
    <mergeCell ref="AK16:AQ16"/>
    <mergeCell ref="AR16:AX16"/>
    <mergeCell ref="I12:O12"/>
    <mergeCell ref="P12:V12"/>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I14:O14"/>
    <mergeCell ref="P14:V14"/>
    <mergeCell ref="W14:AC14"/>
    <mergeCell ref="AD14:AJ14"/>
    <mergeCell ref="AK14:AQ14"/>
    <mergeCell ref="AR14:AX14"/>
    <mergeCell ref="AR10:AX10"/>
    <mergeCell ref="G11:H16"/>
    <mergeCell ref="I11:O11"/>
    <mergeCell ref="P11:V11"/>
    <mergeCell ref="W11:AC11"/>
    <mergeCell ref="AD11:AJ11"/>
    <mergeCell ref="AK11:AQ11"/>
    <mergeCell ref="AR11:AX11"/>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70" t="str">
        <f ca="1">RIGHT(CELL("filename",AQ1),LEN(CELL("filename",AQ1))-FIND("]",CELL("filename",AQ1)))</f>
        <v>199</v>
      </c>
      <c r="AR1" s="70"/>
      <c r="AS1" s="70"/>
      <c r="AT1" s="70"/>
      <c r="AU1" s="70"/>
      <c r="AV1" s="70"/>
      <c r="AW1" s="70"/>
      <c r="AX1" s="70"/>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78" t="s">
        <v>959</v>
      </c>
      <c r="H3" s="579"/>
      <c r="I3" s="579"/>
      <c r="J3" s="579"/>
      <c r="K3" s="579"/>
      <c r="L3" s="579"/>
      <c r="M3" s="579"/>
      <c r="N3" s="579"/>
      <c r="O3" s="579"/>
      <c r="P3" s="579"/>
      <c r="Q3" s="579"/>
      <c r="R3" s="579"/>
      <c r="S3" s="579"/>
      <c r="T3" s="579"/>
      <c r="U3" s="579"/>
      <c r="V3" s="579"/>
      <c r="W3" s="579"/>
      <c r="X3" s="579"/>
      <c r="Y3" s="80" t="s">
        <v>176</v>
      </c>
      <c r="Z3" s="580"/>
      <c r="AA3" s="580"/>
      <c r="AB3" s="580"/>
      <c r="AC3" s="580"/>
      <c r="AD3" s="581"/>
      <c r="AE3" s="779" t="s">
        <v>485</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562</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561</v>
      </c>
      <c r="AF4" s="569"/>
      <c r="AG4" s="569"/>
      <c r="AH4" s="569"/>
      <c r="AI4" s="569"/>
      <c r="AJ4" s="569"/>
      <c r="AK4" s="569"/>
      <c r="AL4" s="569"/>
      <c r="AM4" s="569"/>
      <c r="AN4" s="569"/>
      <c r="AO4" s="569"/>
      <c r="AP4" s="570"/>
      <c r="AQ4" s="601" t="s">
        <v>560</v>
      </c>
      <c r="AR4" s="602"/>
      <c r="AS4" s="602"/>
      <c r="AT4" s="602"/>
      <c r="AU4" s="602"/>
      <c r="AV4" s="602"/>
      <c r="AW4" s="602"/>
      <c r="AX4" s="603"/>
    </row>
    <row r="5" spans="1:50" ht="30" customHeight="1" x14ac:dyDescent="0.15">
      <c r="A5" s="118" t="s">
        <v>13</v>
      </c>
      <c r="B5" s="119"/>
      <c r="C5" s="119"/>
      <c r="D5" s="119"/>
      <c r="E5" s="119"/>
      <c r="F5" s="119"/>
      <c r="G5" s="770" t="s">
        <v>342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6" t="s">
        <v>559</v>
      </c>
      <c r="AF5" s="576"/>
      <c r="AG5" s="576"/>
      <c r="AH5" s="576"/>
      <c r="AI5" s="576"/>
      <c r="AJ5" s="576"/>
      <c r="AK5" s="576"/>
      <c r="AL5" s="576"/>
      <c r="AM5" s="576"/>
      <c r="AN5" s="576"/>
      <c r="AO5" s="576"/>
      <c r="AP5" s="576"/>
      <c r="AQ5" s="243"/>
      <c r="AR5" s="243"/>
      <c r="AS5" s="243"/>
      <c r="AT5" s="243"/>
      <c r="AU5" s="243"/>
      <c r="AV5" s="243"/>
      <c r="AW5" s="243"/>
      <c r="AX5" s="244"/>
    </row>
    <row r="6" spans="1:50" ht="39.950000000000003" customHeight="1" x14ac:dyDescent="0.15">
      <c r="A6" s="87" t="s">
        <v>17</v>
      </c>
      <c r="B6" s="88"/>
      <c r="C6" s="88"/>
      <c r="D6" s="88"/>
      <c r="E6" s="88"/>
      <c r="F6" s="88"/>
      <c r="G6" s="774" t="s">
        <v>558</v>
      </c>
      <c r="H6" s="775"/>
      <c r="I6" s="775"/>
      <c r="J6" s="775"/>
      <c r="K6" s="775"/>
      <c r="L6" s="775"/>
      <c r="M6" s="775"/>
      <c r="N6" s="775"/>
      <c r="O6" s="775"/>
      <c r="P6" s="775"/>
      <c r="Q6" s="775"/>
      <c r="R6" s="775"/>
      <c r="S6" s="775"/>
      <c r="T6" s="775"/>
      <c r="U6" s="775"/>
      <c r="V6" s="559"/>
      <c r="W6" s="559"/>
      <c r="X6" s="559"/>
      <c r="Y6" s="93" t="s">
        <v>169</v>
      </c>
      <c r="Z6" s="243"/>
      <c r="AA6" s="243"/>
      <c r="AB6" s="243"/>
      <c r="AC6" s="243"/>
      <c r="AD6" s="259"/>
      <c r="AE6" s="96" t="s">
        <v>557</v>
      </c>
      <c r="AF6" s="560"/>
      <c r="AG6" s="560"/>
      <c r="AH6" s="560"/>
      <c r="AI6" s="560"/>
      <c r="AJ6" s="560"/>
      <c r="AK6" s="560"/>
      <c r="AL6" s="560"/>
      <c r="AM6" s="560"/>
      <c r="AN6" s="560"/>
      <c r="AO6" s="560"/>
      <c r="AP6" s="560"/>
      <c r="AQ6" s="560"/>
      <c r="AR6" s="560"/>
      <c r="AS6" s="560"/>
      <c r="AT6" s="560"/>
      <c r="AU6" s="560"/>
      <c r="AV6" s="560"/>
      <c r="AW6" s="560"/>
      <c r="AX6" s="561"/>
    </row>
    <row r="7" spans="1:50" ht="103.7" customHeight="1" x14ac:dyDescent="0.15">
      <c r="A7" s="99" t="s">
        <v>21</v>
      </c>
      <c r="B7" s="100"/>
      <c r="C7" s="100"/>
      <c r="D7" s="100"/>
      <c r="E7" s="100"/>
      <c r="F7" s="100"/>
      <c r="G7" s="1349" t="s">
        <v>958</v>
      </c>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AX7" s="1351"/>
    </row>
    <row r="8" spans="1:50" ht="137.25" customHeight="1" x14ac:dyDescent="0.15">
      <c r="A8" s="99" t="s">
        <v>23</v>
      </c>
      <c r="B8" s="100"/>
      <c r="C8" s="100"/>
      <c r="D8" s="100"/>
      <c r="E8" s="100"/>
      <c r="F8" s="100"/>
      <c r="G8" s="1349" t="s">
        <v>957</v>
      </c>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c r="AT8" s="1350"/>
      <c r="AU8" s="1350"/>
      <c r="AV8" s="1350"/>
      <c r="AW8" s="1350"/>
      <c r="AX8" s="1351"/>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v>2</v>
      </c>
      <c r="Q11" s="609"/>
      <c r="R11" s="609"/>
      <c r="S11" s="609"/>
      <c r="T11" s="609"/>
      <c r="U11" s="609"/>
      <c r="V11" s="609"/>
      <c r="W11" s="609">
        <v>2</v>
      </c>
      <c r="X11" s="609"/>
      <c r="Y11" s="609"/>
      <c r="Z11" s="609"/>
      <c r="AA11" s="609"/>
      <c r="AB11" s="609"/>
      <c r="AC11" s="609"/>
      <c r="AD11" s="609">
        <v>2</v>
      </c>
      <c r="AE11" s="609"/>
      <c r="AF11" s="609"/>
      <c r="AG11" s="609"/>
      <c r="AH11" s="609"/>
      <c r="AI11" s="609"/>
      <c r="AJ11" s="609"/>
      <c r="AK11" s="609">
        <v>2</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163</v>
      </c>
      <c r="Q12" s="553"/>
      <c r="R12" s="553"/>
      <c r="S12" s="553"/>
      <c r="T12" s="553"/>
      <c r="U12" s="553"/>
      <c r="V12" s="553"/>
      <c r="W12" s="553" t="s">
        <v>163</v>
      </c>
      <c r="X12" s="553"/>
      <c r="Y12" s="553"/>
      <c r="Z12" s="553"/>
      <c r="AA12" s="553"/>
      <c r="AB12" s="553"/>
      <c r="AC12" s="553"/>
      <c r="AD12" s="553" t="s">
        <v>163</v>
      </c>
      <c r="AE12" s="553"/>
      <c r="AF12" s="553"/>
      <c r="AG12" s="553"/>
      <c r="AH12" s="553"/>
      <c r="AI12" s="553"/>
      <c r="AJ12" s="553"/>
      <c r="AK12" s="553" t="s">
        <v>988</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163</v>
      </c>
      <c r="Q13" s="546"/>
      <c r="R13" s="546"/>
      <c r="S13" s="546"/>
      <c r="T13" s="546"/>
      <c r="U13" s="546"/>
      <c r="V13" s="548"/>
      <c r="W13" s="545" t="s">
        <v>163</v>
      </c>
      <c r="X13" s="546"/>
      <c r="Y13" s="546"/>
      <c r="Z13" s="546"/>
      <c r="AA13" s="546"/>
      <c r="AB13" s="546"/>
      <c r="AC13" s="548"/>
      <c r="AD13" s="545" t="s">
        <v>163</v>
      </c>
      <c r="AE13" s="546"/>
      <c r="AF13" s="546"/>
      <c r="AG13" s="546"/>
      <c r="AH13" s="546"/>
      <c r="AI13" s="546"/>
      <c r="AJ13" s="548"/>
      <c r="AK13" s="545" t="s">
        <v>988</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163</v>
      </c>
      <c r="Q14" s="546"/>
      <c r="R14" s="546"/>
      <c r="S14" s="546"/>
      <c r="T14" s="546"/>
      <c r="U14" s="546"/>
      <c r="V14" s="548"/>
      <c r="W14" s="545" t="s">
        <v>163</v>
      </c>
      <c r="X14" s="546"/>
      <c r="Y14" s="546"/>
      <c r="Z14" s="546"/>
      <c r="AA14" s="546"/>
      <c r="AB14" s="546"/>
      <c r="AC14" s="548"/>
      <c r="AD14" s="545" t="s">
        <v>163</v>
      </c>
      <c r="AE14" s="546"/>
      <c r="AF14" s="546"/>
      <c r="AG14" s="546"/>
      <c r="AH14" s="546"/>
      <c r="AI14" s="546"/>
      <c r="AJ14" s="548"/>
      <c r="AK14" s="545" t="s">
        <v>989</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163</v>
      </c>
      <c r="Q15" s="553"/>
      <c r="R15" s="553"/>
      <c r="S15" s="553"/>
      <c r="T15" s="553"/>
      <c r="U15" s="553"/>
      <c r="V15" s="553"/>
      <c r="W15" s="553" t="s">
        <v>163</v>
      </c>
      <c r="X15" s="553"/>
      <c r="Y15" s="553"/>
      <c r="Z15" s="553"/>
      <c r="AA15" s="553"/>
      <c r="AB15" s="553"/>
      <c r="AC15" s="553"/>
      <c r="AD15" s="553" t="s">
        <v>163</v>
      </c>
      <c r="AE15" s="553"/>
      <c r="AF15" s="553"/>
      <c r="AG15" s="553"/>
      <c r="AH15" s="553"/>
      <c r="AI15" s="553"/>
      <c r="AJ15" s="553"/>
      <c r="AK15" s="553" t="s">
        <v>990</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v>2</v>
      </c>
      <c r="Q16" s="539"/>
      <c r="R16" s="539"/>
      <c r="S16" s="539"/>
      <c r="T16" s="539"/>
      <c r="U16" s="539"/>
      <c r="V16" s="539"/>
      <c r="W16" s="539">
        <v>2</v>
      </c>
      <c r="X16" s="539"/>
      <c r="Y16" s="539"/>
      <c r="Z16" s="539"/>
      <c r="AA16" s="539"/>
      <c r="AB16" s="539"/>
      <c r="AC16" s="539"/>
      <c r="AD16" s="539">
        <v>2</v>
      </c>
      <c r="AE16" s="539"/>
      <c r="AF16" s="539"/>
      <c r="AG16" s="539"/>
      <c r="AH16" s="539"/>
      <c r="AI16" s="539"/>
      <c r="AJ16" s="539"/>
      <c r="AK16" s="539" t="s">
        <v>988</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v>2</v>
      </c>
      <c r="Q17" s="225"/>
      <c r="R17" s="225"/>
      <c r="S17" s="225"/>
      <c r="T17" s="225"/>
      <c r="U17" s="225"/>
      <c r="V17" s="225"/>
      <c r="W17" s="225">
        <v>2</v>
      </c>
      <c r="X17" s="225"/>
      <c r="Y17" s="225"/>
      <c r="Z17" s="225"/>
      <c r="AA17" s="225"/>
      <c r="AB17" s="225"/>
      <c r="AC17" s="225"/>
      <c r="AD17" s="225">
        <v>2</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1530">
        <v>1</v>
      </c>
      <c r="Q18" s="1530"/>
      <c r="R18" s="1530"/>
      <c r="S18" s="1530"/>
      <c r="T18" s="1530"/>
      <c r="U18" s="1530"/>
      <c r="V18" s="1530"/>
      <c r="W18" s="1530">
        <v>1</v>
      </c>
      <c r="X18" s="1530"/>
      <c r="Y18" s="1530"/>
      <c r="Z18" s="1530"/>
      <c r="AA18" s="1530"/>
      <c r="AB18" s="1530"/>
      <c r="AC18" s="1530"/>
      <c r="AD18" s="1530">
        <v>1</v>
      </c>
      <c r="AE18" s="1530"/>
      <c r="AF18" s="1530"/>
      <c r="AG18" s="1530"/>
      <c r="AH18" s="1530"/>
      <c r="AI18" s="1530"/>
      <c r="AJ18" s="1530"/>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162</v>
      </c>
      <c r="AU19" s="198"/>
      <c r="AV19" s="198"/>
      <c r="AW19" s="198"/>
      <c r="AX19" s="201"/>
    </row>
    <row r="20" spans="1:55" ht="26.85" customHeight="1" x14ac:dyDescent="0.15">
      <c r="A20" s="190"/>
      <c r="B20" s="188"/>
      <c r="C20" s="188"/>
      <c r="D20" s="188"/>
      <c r="E20" s="188"/>
      <c r="F20" s="189"/>
      <c r="G20" s="709" t="s">
        <v>956</v>
      </c>
      <c r="H20" s="428"/>
      <c r="I20" s="428"/>
      <c r="J20" s="428"/>
      <c r="K20" s="428"/>
      <c r="L20" s="428"/>
      <c r="M20" s="428"/>
      <c r="N20" s="428"/>
      <c r="O20" s="428"/>
      <c r="P20" s="428"/>
      <c r="Q20" s="428"/>
      <c r="R20" s="428"/>
      <c r="S20" s="428"/>
      <c r="T20" s="428"/>
      <c r="U20" s="428"/>
      <c r="V20" s="428"/>
      <c r="W20" s="428"/>
      <c r="X20" s="611"/>
      <c r="Y20" s="211" t="s">
        <v>48</v>
      </c>
      <c r="Z20" s="212"/>
      <c r="AA20" s="213"/>
      <c r="AB20" s="859" t="s">
        <v>955</v>
      </c>
      <c r="AC20" s="859"/>
      <c r="AD20" s="859"/>
      <c r="AE20" s="225">
        <v>1</v>
      </c>
      <c r="AF20" s="225"/>
      <c r="AG20" s="225"/>
      <c r="AH20" s="225"/>
      <c r="AI20" s="225"/>
      <c r="AJ20" s="225">
        <v>1</v>
      </c>
      <c r="AK20" s="225"/>
      <c r="AL20" s="225"/>
      <c r="AM20" s="225"/>
      <c r="AN20" s="225"/>
      <c r="AO20" s="225">
        <v>1</v>
      </c>
      <c r="AP20" s="225"/>
      <c r="AQ20" s="225"/>
      <c r="AR20" s="225"/>
      <c r="AS20" s="225"/>
      <c r="AT20" s="542"/>
      <c r="AU20" s="542"/>
      <c r="AV20" s="542"/>
      <c r="AW20" s="542"/>
      <c r="AX20" s="543"/>
    </row>
    <row r="21" spans="1:55" ht="23.65" customHeight="1" x14ac:dyDescent="0.15">
      <c r="A21" s="191"/>
      <c r="B21" s="192"/>
      <c r="C21" s="192"/>
      <c r="D21" s="192"/>
      <c r="E21" s="192"/>
      <c r="F21" s="193"/>
      <c r="G21" s="612"/>
      <c r="H21" s="431"/>
      <c r="I21" s="431"/>
      <c r="J21" s="431"/>
      <c r="K21" s="431"/>
      <c r="L21" s="431"/>
      <c r="M21" s="431"/>
      <c r="N21" s="431"/>
      <c r="O21" s="431"/>
      <c r="P21" s="431"/>
      <c r="Q21" s="431"/>
      <c r="R21" s="431"/>
      <c r="S21" s="431"/>
      <c r="T21" s="431"/>
      <c r="U21" s="431"/>
      <c r="V21" s="431"/>
      <c r="W21" s="431"/>
      <c r="X21" s="613"/>
      <c r="Y21" s="144" t="s">
        <v>52</v>
      </c>
      <c r="Z21" s="145"/>
      <c r="AA21" s="146"/>
      <c r="AB21" s="199" t="s">
        <v>955</v>
      </c>
      <c r="AC21" s="199"/>
      <c r="AD21" s="199"/>
      <c r="AE21" s="199">
        <v>1</v>
      </c>
      <c r="AF21" s="199"/>
      <c r="AG21" s="199"/>
      <c r="AH21" s="199"/>
      <c r="AI21" s="199"/>
      <c r="AJ21" s="199">
        <v>1</v>
      </c>
      <c r="AK21" s="199"/>
      <c r="AL21" s="199"/>
      <c r="AM21" s="199"/>
      <c r="AN21" s="199"/>
      <c r="AO21" s="199">
        <v>1</v>
      </c>
      <c r="AP21" s="199"/>
      <c r="AQ21" s="199"/>
      <c r="AR21" s="199"/>
      <c r="AS21" s="199"/>
      <c r="AT21" s="225">
        <v>1</v>
      </c>
      <c r="AU21" s="225"/>
      <c r="AV21" s="225"/>
      <c r="AW21" s="225"/>
      <c r="AX21" s="226"/>
    </row>
    <row r="22" spans="1:55" ht="32.25" customHeight="1" x14ac:dyDescent="0.15">
      <c r="A22" s="191"/>
      <c r="B22" s="192"/>
      <c r="C22" s="192"/>
      <c r="D22" s="192"/>
      <c r="E22" s="192"/>
      <c r="F22" s="193"/>
      <c r="G22" s="614"/>
      <c r="H22" s="261"/>
      <c r="I22" s="261"/>
      <c r="J22" s="261"/>
      <c r="K22" s="261"/>
      <c r="L22" s="261"/>
      <c r="M22" s="261"/>
      <c r="N22" s="261"/>
      <c r="O22" s="261"/>
      <c r="P22" s="261"/>
      <c r="Q22" s="261"/>
      <c r="R22" s="261"/>
      <c r="S22" s="261"/>
      <c r="T22" s="261"/>
      <c r="U22" s="261"/>
      <c r="V22" s="261"/>
      <c r="W22" s="261"/>
      <c r="X22" s="262"/>
      <c r="Y22" s="144" t="s">
        <v>55</v>
      </c>
      <c r="Z22" s="145"/>
      <c r="AA22" s="146"/>
      <c r="AB22" s="199" t="s">
        <v>153</v>
      </c>
      <c r="AC22" s="199"/>
      <c r="AD22" s="199"/>
      <c r="AE22" s="199">
        <v>100</v>
      </c>
      <c r="AF22" s="199"/>
      <c r="AG22" s="199"/>
      <c r="AH22" s="199"/>
      <c r="AI22" s="199"/>
      <c r="AJ22" s="199">
        <v>100</v>
      </c>
      <c r="AK22" s="199"/>
      <c r="AL22" s="199"/>
      <c r="AM22" s="199"/>
      <c r="AN22" s="199"/>
      <c r="AO22" s="199">
        <v>100</v>
      </c>
      <c r="AP22" s="199"/>
      <c r="AQ22" s="199"/>
      <c r="AR22" s="199"/>
      <c r="AS22" s="199"/>
      <c r="AT22" s="533"/>
      <c r="AU22" s="533"/>
      <c r="AV22" s="533"/>
      <c r="AW22" s="533"/>
      <c r="AX22" s="534"/>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610" t="s">
        <v>954</v>
      </c>
      <c r="H24" s="428"/>
      <c r="I24" s="428"/>
      <c r="J24" s="428"/>
      <c r="K24" s="428"/>
      <c r="L24" s="428"/>
      <c r="M24" s="428"/>
      <c r="N24" s="428"/>
      <c r="O24" s="428"/>
      <c r="P24" s="428"/>
      <c r="Q24" s="428"/>
      <c r="R24" s="428"/>
      <c r="S24" s="428"/>
      <c r="T24" s="428"/>
      <c r="U24" s="428"/>
      <c r="V24" s="428"/>
      <c r="W24" s="428"/>
      <c r="X24" s="611"/>
      <c r="Y24" s="238" t="s">
        <v>62</v>
      </c>
      <c r="Z24" s="239"/>
      <c r="AA24" s="240"/>
      <c r="AB24" s="241" t="s">
        <v>953</v>
      </c>
      <c r="AC24" s="239"/>
      <c r="AD24" s="240"/>
      <c r="AE24" s="229">
        <v>5</v>
      </c>
      <c r="AF24" s="229"/>
      <c r="AG24" s="229"/>
      <c r="AH24" s="229"/>
      <c r="AI24" s="229"/>
      <c r="AJ24" s="217">
        <v>10</v>
      </c>
      <c r="AK24" s="217"/>
      <c r="AL24" s="217"/>
      <c r="AM24" s="217"/>
      <c r="AN24" s="217"/>
      <c r="AO24" s="217">
        <v>5</v>
      </c>
      <c r="AP24" s="217"/>
      <c r="AQ24" s="217"/>
      <c r="AR24" s="217"/>
      <c r="AS24" s="217"/>
      <c r="AT24" s="242" t="s">
        <v>150</v>
      </c>
      <c r="AU24" s="243"/>
      <c r="AV24" s="243"/>
      <c r="AW24" s="243"/>
      <c r="AX24" s="244"/>
      <c r="AY24" s="3"/>
      <c r="AZ24" s="2"/>
      <c r="BA24" s="2"/>
      <c r="BB24" s="2"/>
      <c r="BC24" s="2"/>
    </row>
    <row r="25" spans="1:55" ht="32.25" customHeight="1" x14ac:dyDescent="0.15">
      <c r="A25" s="251"/>
      <c r="B25" s="252"/>
      <c r="C25" s="252"/>
      <c r="D25" s="252"/>
      <c r="E25" s="252"/>
      <c r="F25" s="253"/>
      <c r="G25" s="614"/>
      <c r="H25" s="261"/>
      <c r="I25" s="261"/>
      <c r="J25" s="261"/>
      <c r="K25" s="261"/>
      <c r="L25" s="261"/>
      <c r="M25" s="261"/>
      <c r="N25" s="261"/>
      <c r="O25" s="261"/>
      <c r="P25" s="261"/>
      <c r="Q25" s="261"/>
      <c r="R25" s="261"/>
      <c r="S25" s="261"/>
      <c r="T25" s="261"/>
      <c r="U25" s="261"/>
      <c r="V25" s="261"/>
      <c r="W25" s="261"/>
      <c r="X25" s="262"/>
      <c r="Y25" s="256" t="s">
        <v>149</v>
      </c>
      <c r="Z25" s="257"/>
      <c r="AA25" s="258"/>
      <c r="AB25" s="622" t="s">
        <v>953</v>
      </c>
      <c r="AC25" s="257"/>
      <c r="AD25" s="258"/>
      <c r="AE25" s="242">
        <v>5</v>
      </c>
      <c r="AF25" s="243"/>
      <c r="AG25" s="243"/>
      <c r="AH25" s="243"/>
      <c r="AI25" s="259"/>
      <c r="AJ25" s="260">
        <v>10</v>
      </c>
      <c r="AK25" s="261"/>
      <c r="AL25" s="261"/>
      <c r="AM25" s="261"/>
      <c r="AN25" s="262"/>
      <c r="AO25" s="260">
        <v>5</v>
      </c>
      <c r="AP25" s="261"/>
      <c r="AQ25" s="261"/>
      <c r="AR25" s="261"/>
      <c r="AS25" s="262"/>
      <c r="AT25" s="260">
        <v>10</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267" t="s">
        <v>952</v>
      </c>
      <c r="H27" s="267"/>
      <c r="I27" s="267"/>
      <c r="J27" s="267"/>
      <c r="K27" s="267"/>
      <c r="L27" s="267"/>
      <c r="M27" s="267"/>
      <c r="N27" s="267"/>
      <c r="O27" s="267"/>
      <c r="P27" s="267"/>
      <c r="Q27" s="267"/>
      <c r="R27" s="267"/>
      <c r="S27" s="267"/>
      <c r="T27" s="267"/>
      <c r="U27" s="267"/>
      <c r="V27" s="267"/>
      <c r="W27" s="267"/>
      <c r="X27" s="267"/>
      <c r="Y27" s="269" t="s">
        <v>66</v>
      </c>
      <c r="Z27" s="270"/>
      <c r="AA27" s="271"/>
      <c r="AB27" s="272" t="s">
        <v>548</v>
      </c>
      <c r="AC27" s="273"/>
      <c r="AD27" s="274"/>
      <c r="AE27" s="275">
        <v>81521</v>
      </c>
      <c r="AF27" s="273"/>
      <c r="AG27" s="273"/>
      <c r="AH27" s="273"/>
      <c r="AI27" s="274"/>
      <c r="AJ27" s="275">
        <v>77027</v>
      </c>
      <c r="AK27" s="273"/>
      <c r="AL27" s="273"/>
      <c r="AM27" s="273"/>
      <c r="AN27" s="274"/>
      <c r="AO27" s="275">
        <v>57582</v>
      </c>
      <c r="AP27" s="273"/>
      <c r="AQ27" s="273"/>
      <c r="AR27" s="273"/>
      <c r="AS27" s="274"/>
      <c r="AT27" s="275">
        <v>86274</v>
      </c>
      <c r="AU27" s="273"/>
      <c r="AV27" s="273"/>
      <c r="AW27" s="273"/>
      <c r="AX27" s="276"/>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272" t="s">
        <v>146</v>
      </c>
      <c r="AC28" s="273"/>
      <c r="AD28" s="274"/>
      <c r="AE28" s="272" t="s">
        <v>951</v>
      </c>
      <c r="AF28" s="273"/>
      <c r="AG28" s="273"/>
      <c r="AH28" s="273"/>
      <c r="AI28" s="274"/>
      <c r="AJ28" s="272" t="s">
        <v>950</v>
      </c>
      <c r="AK28" s="273"/>
      <c r="AL28" s="273"/>
      <c r="AM28" s="273"/>
      <c r="AN28" s="274"/>
      <c r="AO28" s="272" t="s">
        <v>949</v>
      </c>
      <c r="AP28" s="273"/>
      <c r="AQ28" s="273"/>
      <c r="AR28" s="273"/>
      <c r="AS28" s="274"/>
      <c r="AT28" s="272" t="s">
        <v>948</v>
      </c>
      <c r="AU28" s="273"/>
      <c r="AV28" s="273"/>
      <c r="AW28" s="273"/>
      <c r="AX28" s="27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t="s">
        <v>464</v>
      </c>
      <c r="D30" s="297"/>
      <c r="E30" s="297"/>
      <c r="F30" s="297"/>
      <c r="G30" s="297"/>
      <c r="H30" s="297"/>
      <c r="I30" s="297"/>
      <c r="J30" s="297"/>
      <c r="K30" s="298"/>
      <c r="L30" s="299">
        <v>2</v>
      </c>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f>SUM(L30:Q35)</f>
        <v>2</v>
      </c>
      <c r="M36" s="326"/>
      <c r="N36" s="326"/>
      <c r="O36" s="326"/>
      <c r="P36" s="326"/>
      <c r="Q36" s="327"/>
      <c r="R36" s="325">
        <f>SUM(R30:W35)</f>
        <v>0</v>
      </c>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740" t="s">
        <v>259</v>
      </c>
      <c r="AE40" s="509"/>
      <c r="AF40" s="509"/>
      <c r="AG40" s="511" t="s">
        <v>947</v>
      </c>
      <c r="AH40" s="1852"/>
      <c r="AI40" s="1852"/>
      <c r="AJ40" s="1852"/>
      <c r="AK40" s="1852"/>
      <c r="AL40" s="1852"/>
      <c r="AM40" s="1852"/>
      <c r="AN40" s="1852"/>
      <c r="AO40" s="1852"/>
      <c r="AP40" s="1852"/>
      <c r="AQ40" s="1852"/>
      <c r="AR40" s="1852"/>
      <c r="AS40" s="1852"/>
      <c r="AT40" s="1852"/>
      <c r="AU40" s="1852"/>
      <c r="AV40" s="1852"/>
      <c r="AW40" s="1852"/>
      <c r="AX40" s="1853"/>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732" t="s">
        <v>259</v>
      </c>
      <c r="AE41" s="494"/>
      <c r="AF41" s="494"/>
      <c r="AG41" s="1550"/>
      <c r="AH41" s="753"/>
      <c r="AI41" s="753"/>
      <c r="AJ41" s="753"/>
      <c r="AK41" s="753"/>
      <c r="AL41" s="753"/>
      <c r="AM41" s="753"/>
      <c r="AN41" s="753"/>
      <c r="AO41" s="753"/>
      <c r="AP41" s="753"/>
      <c r="AQ41" s="753"/>
      <c r="AR41" s="753"/>
      <c r="AS41" s="753"/>
      <c r="AT41" s="753"/>
      <c r="AU41" s="753"/>
      <c r="AV41" s="753"/>
      <c r="AW41" s="753"/>
      <c r="AX41" s="1551"/>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733" t="s">
        <v>259</v>
      </c>
      <c r="AE42" s="515"/>
      <c r="AF42" s="515"/>
      <c r="AG42" s="1552"/>
      <c r="AH42" s="756"/>
      <c r="AI42" s="756"/>
      <c r="AJ42" s="756"/>
      <c r="AK42" s="756"/>
      <c r="AL42" s="756"/>
      <c r="AM42" s="756"/>
      <c r="AN42" s="756"/>
      <c r="AO42" s="756"/>
      <c r="AP42" s="756"/>
      <c r="AQ42" s="756"/>
      <c r="AR42" s="756"/>
      <c r="AS42" s="756"/>
      <c r="AT42" s="756"/>
      <c r="AU42" s="756"/>
      <c r="AV42" s="756"/>
      <c r="AW42" s="756"/>
      <c r="AX42" s="1553"/>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723" t="s">
        <v>261</v>
      </c>
      <c r="AE43" s="475"/>
      <c r="AF43" s="475"/>
      <c r="AG43" s="487" t="s">
        <v>946</v>
      </c>
      <c r="AH43" s="750"/>
      <c r="AI43" s="750"/>
      <c r="AJ43" s="750"/>
      <c r="AK43" s="750"/>
      <c r="AL43" s="750"/>
      <c r="AM43" s="750"/>
      <c r="AN43" s="750"/>
      <c r="AO43" s="750"/>
      <c r="AP43" s="750"/>
      <c r="AQ43" s="750"/>
      <c r="AR43" s="750"/>
      <c r="AS43" s="750"/>
      <c r="AT43" s="750"/>
      <c r="AU43" s="750"/>
      <c r="AV43" s="750"/>
      <c r="AW43" s="750"/>
      <c r="AX43" s="1549"/>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732" t="s">
        <v>259</v>
      </c>
      <c r="AE44" s="494"/>
      <c r="AF44" s="494"/>
      <c r="AG44" s="1550"/>
      <c r="AH44" s="753"/>
      <c r="AI44" s="753"/>
      <c r="AJ44" s="753"/>
      <c r="AK44" s="753"/>
      <c r="AL44" s="753"/>
      <c r="AM44" s="753"/>
      <c r="AN44" s="753"/>
      <c r="AO44" s="753"/>
      <c r="AP44" s="753"/>
      <c r="AQ44" s="753"/>
      <c r="AR44" s="753"/>
      <c r="AS44" s="753"/>
      <c r="AT44" s="753"/>
      <c r="AU44" s="753"/>
      <c r="AV44" s="753"/>
      <c r="AW44" s="753"/>
      <c r="AX44" s="1551"/>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732" t="s">
        <v>259</v>
      </c>
      <c r="AE45" s="494"/>
      <c r="AF45" s="494"/>
      <c r="AG45" s="1550"/>
      <c r="AH45" s="753"/>
      <c r="AI45" s="753"/>
      <c r="AJ45" s="753"/>
      <c r="AK45" s="753"/>
      <c r="AL45" s="753"/>
      <c r="AM45" s="753"/>
      <c r="AN45" s="753"/>
      <c r="AO45" s="753"/>
      <c r="AP45" s="753"/>
      <c r="AQ45" s="753"/>
      <c r="AR45" s="753"/>
      <c r="AS45" s="753"/>
      <c r="AT45" s="753"/>
      <c r="AU45" s="753"/>
      <c r="AV45" s="753"/>
      <c r="AW45" s="753"/>
      <c r="AX45" s="1551"/>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732" t="s">
        <v>261</v>
      </c>
      <c r="AE46" s="494"/>
      <c r="AF46" s="494"/>
      <c r="AG46" s="1550"/>
      <c r="AH46" s="753"/>
      <c r="AI46" s="753"/>
      <c r="AJ46" s="753"/>
      <c r="AK46" s="753"/>
      <c r="AL46" s="753"/>
      <c r="AM46" s="753"/>
      <c r="AN46" s="753"/>
      <c r="AO46" s="753"/>
      <c r="AP46" s="753"/>
      <c r="AQ46" s="753"/>
      <c r="AR46" s="753"/>
      <c r="AS46" s="753"/>
      <c r="AT46" s="753"/>
      <c r="AU46" s="753"/>
      <c r="AV46" s="753"/>
      <c r="AW46" s="753"/>
      <c r="AX46" s="1551"/>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732" t="s">
        <v>259</v>
      </c>
      <c r="AE47" s="494"/>
      <c r="AF47" s="494"/>
      <c r="AG47" s="1550"/>
      <c r="AH47" s="753"/>
      <c r="AI47" s="753"/>
      <c r="AJ47" s="753"/>
      <c r="AK47" s="753"/>
      <c r="AL47" s="753"/>
      <c r="AM47" s="753"/>
      <c r="AN47" s="753"/>
      <c r="AO47" s="753"/>
      <c r="AP47" s="753"/>
      <c r="AQ47" s="753"/>
      <c r="AR47" s="753"/>
      <c r="AS47" s="753"/>
      <c r="AT47" s="753"/>
      <c r="AU47" s="753"/>
      <c r="AV47" s="753"/>
      <c r="AW47" s="753"/>
      <c r="AX47" s="1551"/>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733" t="s">
        <v>261</v>
      </c>
      <c r="AE48" s="515"/>
      <c r="AF48" s="515"/>
      <c r="AG48" s="1552"/>
      <c r="AH48" s="756"/>
      <c r="AI48" s="756"/>
      <c r="AJ48" s="756"/>
      <c r="AK48" s="756"/>
      <c r="AL48" s="756"/>
      <c r="AM48" s="756"/>
      <c r="AN48" s="756"/>
      <c r="AO48" s="756"/>
      <c r="AP48" s="756"/>
      <c r="AQ48" s="756"/>
      <c r="AR48" s="756"/>
      <c r="AS48" s="756"/>
      <c r="AT48" s="756"/>
      <c r="AU48" s="756"/>
      <c r="AV48" s="756"/>
      <c r="AW48" s="756"/>
      <c r="AX48" s="1553"/>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723" t="s">
        <v>259</v>
      </c>
      <c r="AE49" s="475"/>
      <c r="AF49" s="475"/>
      <c r="AG49" s="487" t="s">
        <v>945</v>
      </c>
      <c r="AH49" s="750"/>
      <c r="AI49" s="750"/>
      <c r="AJ49" s="750"/>
      <c r="AK49" s="750"/>
      <c r="AL49" s="750"/>
      <c r="AM49" s="750"/>
      <c r="AN49" s="750"/>
      <c r="AO49" s="750"/>
      <c r="AP49" s="750"/>
      <c r="AQ49" s="750"/>
      <c r="AR49" s="750"/>
      <c r="AS49" s="750"/>
      <c r="AT49" s="750"/>
      <c r="AU49" s="750"/>
      <c r="AV49" s="750"/>
      <c r="AW49" s="750"/>
      <c r="AX49" s="1549"/>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732" t="s">
        <v>259</v>
      </c>
      <c r="AE50" s="494"/>
      <c r="AF50" s="494"/>
      <c r="AG50" s="1550"/>
      <c r="AH50" s="753"/>
      <c r="AI50" s="753"/>
      <c r="AJ50" s="753"/>
      <c r="AK50" s="753"/>
      <c r="AL50" s="753"/>
      <c r="AM50" s="753"/>
      <c r="AN50" s="753"/>
      <c r="AO50" s="753"/>
      <c r="AP50" s="753"/>
      <c r="AQ50" s="753"/>
      <c r="AR50" s="753"/>
      <c r="AS50" s="753"/>
      <c r="AT50" s="753"/>
      <c r="AU50" s="753"/>
      <c r="AV50" s="753"/>
      <c r="AW50" s="753"/>
      <c r="AX50" s="1551"/>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732" t="s">
        <v>259</v>
      </c>
      <c r="AE51" s="494"/>
      <c r="AF51" s="494"/>
      <c r="AG51" s="1552"/>
      <c r="AH51" s="756"/>
      <c r="AI51" s="756"/>
      <c r="AJ51" s="756"/>
      <c r="AK51" s="756"/>
      <c r="AL51" s="756"/>
      <c r="AM51" s="756"/>
      <c r="AN51" s="756"/>
      <c r="AO51" s="756"/>
      <c r="AP51" s="756"/>
      <c r="AQ51" s="756"/>
      <c r="AR51" s="756"/>
      <c r="AS51" s="756"/>
      <c r="AT51" s="756"/>
      <c r="AU51" s="756"/>
      <c r="AV51" s="756"/>
      <c r="AW51" s="756"/>
      <c r="AX51" s="1553"/>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723" t="s">
        <v>261</v>
      </c>
      <c r="AE52" s="475"/>
      <c r="AF52" s="475"/>
      <c r="AG52" s="427" t="s">
        <v>261</v>
      </c>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1554" t="s">
        <v>261</v>
      </c>
      <c r="H54" s="494"/>
      <c r="I54" s="494"/>
      <c r="J54" s="494"/>
      <c r="K54" s="494"/>
      <c r="L54" s="494"/>
      <c r="M54" s="494"/>
      <c r="N54" s="494"/>
      <c r="O54" s="494"/>
      <c r="P54" s="494"/>
      <c r="Q54" s="494"/>
      <c r="R54" s="494"/>
      <c r="S54" s="1555"/>
      <c r="T54" s="1556" t="s">
        <v>261</v>
      </c>
      <c r="U54" s="494"/>
      <c r="V54" s="494"/>
      <c r="W54" s="494"/>
      <c r="X54" s="494"/>
      <c r="Y54" s="494"/>
      <c r="Z54" s="494"/>
      <c r="AA54" s="494"/>
      <c r="AB54" s="494"/>
      <c r="AC54" s="494"/>
      <c r="AD54" s="494"/>
      <c r="AE54" s="494"/>
      <c r="AF54" s="494"/>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1557" t="s">
        <v>261</v>
      </c>
      <c r="H55" s="515"/>
      <c r="I55" s="515"/>
      <c r="J55" s="515"/>
      <c r="K55" s="515"/>
      <c r="L55" s="515"/>
      <c r="M55" s="515"/>
      <c r="N55" s="515"/>
      <c r="O55" s="515"/>
      <c r="P55" s="515"/>
      <c r="Q55" s="515"/>
      <c r="R55" s="515"/>
      <c r="S55" s="1558"/>
      <c r="T55" s="1559" t="s">
        <v>261</v>
      </c>
      <c r="U55" s="261"/>
      <c r="V55" s="261"/>
      <c r="W55" s="261"/>
      <c r="X55" s="261"/>
      <c r="Y55" s="261"/>
      <c r="Z55" s="261"/>
      <c r="AA55" s="261"/>
      <c r="AB55" s="261"/>
      <c r="AC55" s="261"/>
      <c r="AD55" s="261"/>
      <c r="AE55" s="261"/>
      <c r="AF55" s="261"/>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416" t="s">
        <v>539</v>
      </c>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row>
    <row r="57" spans="1:50" ht="66.75" customHeight="1" thickBot="1" x14ac:dyDescent="0.2">
      <c r="A57" s="411"/>
      <c r="B57" s="412"/>
      <c r="C57" s="419" t="s">
        <v>538</v>
      </c>
      <c r="D57" s="420"/>
      <c r="E57" s="420"/>
      <c r="F57" s="421"/>
      <c r="G57" s="422" t="s">
        <v>944</v>
      </c>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3"/>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v>157</v>
      </c>
      <c r="L67" s="486"/>
      <c r="M67" s="486"/>
      <c r="N67" s="486"/>
      <c r="O67" s="486"/>
      <c r="P67" s="486"/>
      <c r="Q67" s="486"/>
      <c r="R67" s="486"/>
      <c r="S67" s="445" t="s">
        <v>121</v>
      </c>
      <c r="T67" s="449"/>
      <c r="U67" s="449"/>
      <c r="V67" s="449"/>
      <c r="W67" s="449"/>
      <c r="X67" s="449"/>
      <c r="Y67" s="449"/>
      <c r="Z67" s="465"/>
      <c r="AA67" s="485">
        <v>182</v>
      </c>
      <c r="AB67" s="486"/>
      <c r="AC67" s="486"/>
      <c r="AD67" s="486"/>
      <c r="AE67" s="486"/>
      <c r="AF67" s="486"/>
      <c r="AG67" s="486"/>
      <c r="AH67" s="486"/>
      <c r="AI67" s="445" t="s">
        <v>122</v>
      </c>
      <c r="AJ67" s="446"/>
      <c r="AK67" s="446"/>
      <c r="AL67" s="446"/>
      <c r="AM67" s="446"/>
      <c r="AN67" s="446"/>
      <c r="AO67" s="446"/>
      <c r="AP67" s="447"/>
      <c r="AQ67" s="471">
        <v>205</v>
      </c>
      <c r="AR67" s="471"/>
      <c r="AS67" s="471"/>
      <c r="AT67" s="471"/>
      <c r="AU67" s="471"/>
      <c r="AV67" s="471"/>
      <c r="AW67" s="471"/>
      <c r="AX67" s="472"/>
    </row>
  </sheetData>
  <mergeCells count="256">
    <mergeCell ref="A6:F6"/>
    <mergeCell ref="G6:X6"/>
    <mergeCell ref="Y6:AD6"/>
    <mergeCell ref="AE6:AX6"/>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AR13:AX13"/>
    <mergeCell ref="AK14:AQ14"/>
    <mergeCell ref="AR14:AX14"/>
    <mergeCell ref="W12:AC12"/>
    <mergeCell ref="AD12:AJ12"/>
    <mergeCell ref="AK12:AQ12"/>
    <mergeCell ref="AR12:AX12"/>
    <mergeCell ref="I14:O14"/>
    <mergeCell ref="P14:V14"/>
    <mergeCell ref="W14:AC14"/>
    <mergeCell ref="AD14:AJ14"/>
    <mergeCell ref="I15:O15"/>
    <mergeCell ref="P15:V15"/>
    <mergeCell ref="W15:AC15"/>
    <mergeCell ref="AD15:AJ15"/>
    <mergeCell ref="AK15:AQ15"/>
    <mergeCell ref="AR15:AX15"/>
    <mergeCell ref="I16:O16"/>
    <mergeCell ref="P16:V16"/>
    <mergeCell ref="W16:AC16"/>
    <mergeCell ref="AD16:AJ16"/>
    <mergeCell ref="AK16:AQ16"/>
    <mergeCell ref="AR16:AX16"/>
    <mergeCell ref="G17:O17"/>
    <mergeCell ref="P17:V17"/>
    <mergeCell ref="W17:AC17"/>
    <mergeCell ref="AD17:AJ17"/>
    <mergeCell ref="AK17:AQ17"/>
    <mergeCell ref="AR17:AX17"/>
    <mergeCell ref="G18:O18"/>
    <mergeCell ref="P18:V18"/>
    <mergeCell ref="W18:AC18"/>
    <mergeCell ref="AD18:AJ18"/>
    <mergeCell ref="AK18:AQ18"/>
    <mergeCell ref="AR18:AX18"/>
    <mergeCell ref="AO21:AS21"/>
    <mergeCell ref="AT21:AX21"/>
    <mergeCell ref="Y22:AA22"/>
    <mergeCell ref="AB22:AD22"/>
    <mergeCell ref="AE22:AI22"/>
    <mergeCell ref="AJ22:AN22"/>
    <mergeCell ref="AO22:AS22"/>
    <mergeCell ref="AT22:AX22"/>
    <mergeCell ref="AO20:AS20"/>
    <mergeCell ref="AT20:AX20"/>
    <mergeCell ref="Y21:AA21"/>
    <mergeCell ref="AB19:AD19"/>
    <mergeCell ref="AE19:AI19"/>
    <mergeCell ref="AJ19:AN19"/>
    <mergeCell ref="AB21:AD21"/>
    <mergeCell ref="AO19:AS19"/>
    <mergeCell ref="AT19:AX19"/>
    <mergeCell ref="Y25:AA25"/>
    <mergeCell ref="AB20:AD20"/>
    <mergeCell ref="A26:F28"/>
    <mergeCell ref="G26:X26"/>
    <mergeCell ref="Y26:AA26"/>
    <mergeCell ref="AB26:AD26"/>
    <mergeCell ref="AE26:AI26"/>
    <mergeCell ref="G23:X23"/>
    <mergeCell ref="Y23:AA23"/>
    <mergeCell ref="AB23:AD23"/>
    <mergeCell ref="AE23:AI23"/>
    <mergeCell ref="A23:F25"/>
    <mergeCell ref="AB25:AD25"/>
    <mergeCell ref="AE25:AI25"/>
    <mergeCell ref="G27:X28"/>
    <mergeCell ref="Y27:AA27"/>
    <mergeCell ref="AB27:AD27"/>
    <mergeCell ref="AE27:AI27"/>
    <mergeCell ref="G24:X25"/>
    <mergeCell ref="G20:X22"/>
    <mergeCell ref="Y20:AA20"/>
    <mergeCell ref="Y24:AA24"/>
    <mergeCell ref="AB24:AD24"/>
    <mergeCell ref="A19:F22"/>
    <mergeCell ref="G19:X19"/>
    <mergeCell ref="Y19:AA19"/>
    <mergeCell ref="AJ25:AN25"/>
    <mergeCell ref="AE20:AI20"/>
    <mergeCell ref="AJ20:AN20"/>
    <mergeCell ref="AE21:AI21"/>
    <mergeCell ref="AJ21:AN21"/>
    <mergeCell ref="AE24:AI24"/>
    <mergeCell ref="AJ24:AN24"/>
    <mergeCell ref="AJ23:AN23"/>
    <mergeCell ref="AJ26:AN26"/>
    <mergeCell ref="AO23:AS23"/>
    <mergeCell ref="AT23:AX23"/>
    <mergeCell ref="AO24:AS24"/>
    <mergeCell ref="AT24:AX24"/>
    <mergeCell ref="AO25:AS25"/>
    <mergeCell ref="AT25:AX25"/>
    <mergeCell ref="AJ27:AN27"/>
    <mergeCell ref="AO27:AS27"/>
    <mergeCell ref="AO26:AS26"/>
    <mergeCell ref="AT26:AX26"/>
    <mergeCell ref="AT27:AX27"/>
    <mergeCell ref="Y28:AA28"/>
    <mergeCell ref="AB28:AD28"/>
    <mergeCell ref="AE28:AI28"/>
    <mergeCell ref="AJ28:AN28"/>
    <mergeCell ref="AO28:AS28"/>
    <mergeCell ref="AT28:AX28"/>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C48:AC48"/>
    <mergeCell ref="AD48:AF48"/>
    <mergeCell ref="X33:AX33"/>
    <mergeCell ref="C34:K34"/>
    <mergeCell ref="L34:Q34"/>
    <mergeCell ref="R34:W34"/>
    <mergeCell ref="X34:AX34"/>
    <mergeCell ref="C35:K35"/>
    <mergeCell ref="L35:Q35"/>
    <mergeCell ref="R35:W35"/>
    <mergeCell ref="X35:AX35"/>
    <mergeCell ref="C36:K36"/>
    <mergeCell ref="L36:Q36"/>
    <mergeCell ref="R36:W36"/>
    <mergeCell ref="AD46:AF46"/>
    <mergeCell ref="AD40:AF40"/>
    <mergeCell ref="AG40:AX42"/>
    <mergeCell ref="C41:AC41"/>
    <mergeCell ref="AD41:AF41"/>
    <mergeCell ref="C42:AC42"/>
    <mergeCell ref="AD42:AF42"/>
    <mergeCell ref="AA67:AH67"/>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52:AF52"/>
    <mergeCell ref="AG52:AX55"/>
    <mergeCell ref="C53:F53"/>
    <mergeCell ref="G53:S53"/>
    <mergeCell ref="T53:AF53"/>
    <mergeCell ref="C54:F54"/>
    <mergeCell ref="G54:S54"/>
    <mergeCell ref="T54:AF54"/>
    <mergeCell ref="C55:F55"/>
    <mergeCell ref="G55:S55"/>
    <mergeCell ref="T55:AF55"/>
    <mergeCell ref="C47:AC47"/>
    <mergeCell ref="AD47:AF47"/>
    <mergeCell ref="A56:B57"/>
    <mergeCell ref="C56:F56"/>
    <mergeCell ref="G56:AX56"/>
    <mergeCell ref="C57:F57"/>
    <mergeCell ref="G57:AX57"/>
    <mergeCell ref="A52:B55"/>
    <mergeCell ref="C52:AC52"/>
    <mergeCell ref="AI67:AP67"/>
    <mergeCell ref="AQ67:AX67"/>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80" zoomScaleNormal="75" zoomScaleSheetLayoutView="8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9" t="s">
        <v>0</v>
      </c>
      <c r="AK1" s="69"/>
      <c r="AL1" s="69"/>
      <c r="AM1" s="69"/>
      <c r="AN1" s="69"/>
      <c r="AO1" s="69"/>
      <c r="AP1" s="69"/>
      <c r="AQ1" s="577" t="str">
        <f ca="1">RIGHT(CELL("filename",AQ1),LEN(CELL("filename",AQ1))-FIND("]",CELL("filename",AQ1)))</f>
        <v>200</v>
      </c>
      <c r="AR1" s="577"/>
      <c r="AS1" s="577"/>
      <c r="AT1" s="577"/>
      <c r="AU1" s="577"/>
      <c r="AV1" s="577"/>
      <c r="AW1" s="577"/>
      <c r="AX1" s="577"/>
    </row>
    <row r="2" spans="1:50" ht="21" customHeight="1" thickBot="1" x14ac:dyDescent="0.2">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3" t="s">
        <v>2</v>
      </c>
      <c r="AP2" s="74"/>
      <c r="AQ2" s="74"/>
      <c r="AR2" s="74"/>
      <c r="AS2" s="74"/>
      <c r="AT2" s="74"/>
      <c r="AU2" s="74"/>
      <c r="AV2" s="74"/>
      <c r="AW2" s="74"/>
      <c r="AX2" s="75"/>
    </row>
    <row r="3" spans="1:50" ht="25.15" customHeight="1" x14ac:dyDescent="0.15">
      <c r="A3" s="76" t="s">
        <v>3</v>
      </c>
      <c r="B3" s="77"/>
      <c r="C3" s="77"/>
      <c r="D3" s="77"/>
      <c r="E3" s="77"/>
      <c r="F3" s="77"/>
      <c r="G3" s="778" t="s">
        <v>979</v>
      </c>
      <c r="H3" s="579"/>
      <c r="I3" s="579"/>
      <c r="J3" s="579"/>
      <c r="K3" s="579"/>
      <c r="L3" s="579"/>
      <c r="M3" s="579"/>
      <c r="N3" s="579"/>
      <c r="O3" s="579"/>
      <c r="P3" s="579"/>
      <c r="Q3" s="579"/>
      <c r="R3" s="579"/>
      <c r="S3" s="579"/>
      <c r="T3" s="579"/>
      <c r="U3" s="579"/>
      <c r="V3" s="579"/>
      <c r="W3" s="579"/>
      <c r="X3" s="579"/>
      <c r="Y3" s="80" t="s">
        <v>176</v>
      </c>
      <c r="Z3" s="580"/>
      <c r="AA3" s="580"/>
      <c r="AB3" s="580"/>
      <c r="AC3" s="580"/>
      <c r="AD3" s="581"/>
      <c r="AE3" s="779" t="s">
        <v>978</v>
      </c>
      <c r="AF3" s="580"/>
      <c r="AG3" s="580"/>
      <c r="AH3" s="580"/>
      <c r="AI3" s="580"/>
      <c r="AJ3" s="580"/>
      <c r="AK3" s="580"/>
      <c r="AL3" s="580"/>
      <c r="AM3" s="580"/>
      <c r="AN3" s="580"/>
      <c r="AO3" s="580"/>
      <c r="AP3" s="581"/>
      <c r="AQ3" s="85" t="s">
        <v>7</v>
      </c>
      <c r="AR3" s="580"/>
      <c r="AS3" s="580"/>
      <c r="AT3" s="580"/>
      <c r="AU3" s="580"/>
      <c r="AV3" s="580"/>
      <c r="AW3" s="580"/>
      <c r="AX3" s="582"/>
    </row>
    <row r="4" spans="1:50" ht="30" customHeight="1" x14ac:dyDescent="0.15">
      <c r="A4" s="104" t="s">
        <v>8</v>
      </c>
      <c r="B4" s="105"/>
      <c r="C4" s="105"/>
      <c r="D4" s="105"/>
      <c r="E4" s="105"/>
      <c r="F4" s="106"/>
      <c r="G4" s="776" t="s">
        <v>977</v>
      </c>
      <c r="H4" s="777"/>
      <c r="I4" s="777"/>
      <c r="J4" s="777"/>
      <c r="K4" s="777"/>
      <c r="L4" s="777"/>
      <c r="M4" s="777"/>
      <c r="N4" s="777"/>
      <c r="O4" s="777"/>
      <c r="P4" s="777"/>
      <c r="Q4" s="777"/>
      <c r="R4" s="777"/>
      <c r="S4" s="777"/>
      <c r="T4" s="777"/>
      <c r="U4" s="777"/>
      <c r="V4" s="243"/>
      <c r="W4" s="243"/>
      <c r="X4" s="243"/>
      <c r="Y4" s="110" t="s">
        <v>10</v>
      </c>
      <c r="Z4" s="569"/>
      <c r="AA4" s="569"/>
      <c r="AB4" s="569"/>
      <c r="AC4" s="569"/>
      <c r="AD4" s="570"/>
      <c r="AE4" s="569" t="s">
        <v>976</v>
      </c>
      <c r="AF4" s="569"/>
      <c r="AG4" s="569"/>
      <c r="AH4" s="569"/>
      <c r="AI4" s="569"/>
      <c r="AJ4" s="569"/>
      <c r="AK4" s="569"/>
      <c r="AL4" s="569"/>
      <c r="AM4" s="569"/>
      <c r="AN4" s="569"/>
      <c r="AO4" s="569"/>
      <c r="AP4" s="570"/>
      <c r="AQ4" s="601" t="s">
        <v>975</v>
      </c>
      <c r="AR4" s="602"/>
      <c r="AS4" s="602"/>
      <c r="AT4" s="602"/>
      <c r="AU4" s="602"/>
      <c r="AV4" s="602"/>
      <c r="AW4" s="602"/>
      <c r="AX4" s="603"/>
    </row>
    <row r="5" spans="1:50" ht="30" customHeight="1" x14ac:dyDescent="0.15">
      <c r="A5" s="118" t="s">
        <v>13</v>
      </c>
      <c r="B5" s="119"/>
      <c r="C5" s="119"/>
      <c r="D5" s="119"/>
      <c r="E5" s="119"/>
      <c r="F5" s="119"/>
      <c r="G5" s="770" t="s">
        <v>342</v>
      </c>
      <c r="H5" s="243"/>
      <c r="I5" s="243"/>
      <c r="J5" s="243"/>
      <c r="K5" s="243"/>
      <c r="L5" s="243"/>
      <c r="M5" s="243"/>
      <c r="N5" s="243"/>
      <c r="O5" s="243"/>
      <c r="P5" s="243"/>
      <c r="Q5" s="243"/>
      <c r="R5" s="243"/>
      <c r="S5" s="243"/>
      <c r="T5" s="243"/>
      <c r="U5" s="243"/>
      <c r="V5" s="243"/>
      <c r="W5" s="243"/>
      <c r="X5" s="243"/>
      <c r="Y5" s="122" t="s">
        <v>15</v>
      </c>
      <c r="Z5" s="123"/>
      <c r="AA5" s="123"/>
      <c r="AB5" s="123"/>
      <c r="AC5" s="123"/>
      <c r="AD5" s="124"/>
      <c r="AE5" s="576" t="s">
        <v>974</v>
      </c>
      <c r="AF5" s="576"/>
      <c r="AG5" s="576"/>
      <c r="AH5" s="576"/>
      <c r="AI5" s="576"/>
      <c r="AJ5" s="576"/>
      <c r="AK5" s="576"/>
      <c r="AL5" s="576"/>
      <c r="AM5" s="576"/>
      <c r="AN5" s="576"/>
      <c r="AO5" s="576"/>
      <c r="AP5" s="576"/>
      <c r="AQ5" s="243"/>
      <c r="AR5" s="243"/>
      <c r="AS5" s="243"/>
      <c r="AT5" s="243"/>
      <c r="AU5" s="243"/>
      <c r="AV5" s="243"/>
      <c r="AW5" s="243"/>
      <c r="AX5" s="244"/>
    </row>
    <row r="6" spans="1:50" ht="39.950000000000003" customHeight="1" x14ac:dyDescent="0.15">
      <c r="A6" s="87" t="s">
        <v>17</v>
      </c>
      <c r="B6" s="88"/>
      <c r="C6" s="88"/>
      <c r="D6" s="88"/>
      <c r="E6" s="88"/>
      <c r="F6" s="88"/>
      <c r="G6" s="774" t="s">
        <v>973</v>
      </c>
      <c r="H6" s="775"/>
      <c r="I6" s="775"/>
      <c r="J6" s="775"/>
      <c r="K6" s="775"/>
      <c r="L6" s="775"/>
      <c r="M6" s="775"/>
      <c r="N6" s="775"/>
      <c r="O6" s="775"/>
      <c r="P6" s="775"/>
      <c r="Q6" s="775"/>
      <c r="R6" s="775"/>
      <c r="S6" s="775"/>
      <c r="T6" s="775"/>
      <c r="U6" s="775"/>
      <c r="V6" s="559"/>
      <c r="W6" s="559"/>
      <c r="X6" s="559"/>
      <c r="Y6" s="93" t="s">
        <v>169</v>
      </c>
      <c r="Z6" s="243"/>
      <c r="AA6" s="243"/>
      <c r="AB6" s="243"/>
      <c r="AC6" s="243"/>
      <c r="AD6" s="259"/>
      <c r="AE6" s="96"/>
      <c r="AF6" s="560"/>
      <c r="AG6" s="560"/>
      <c r="AH6" s="560"/>
      <c r="AI6" s="560"/>
      <c r="AJ6" s="560"/>
      <c r="AK6" s="560"/>
      <c r="AL6" s="560"/>
      <c r="AM6" s="560"/>
      <c r="AN6" s="560"/>
      <c r="AO6" s="560"/>
      <c r="AP6" s="560"/>
      <c r="AQ6" s="560"/>
      <c r="AR6" s="560"/>
      <c r="AS6" s="560"/>
      <c r="AT6" s="560"/>
      <c r="AU6" s="560"/>
      <c r="AV6" s="560"/>
      <c r="AW6" s="560"/>
      <c r="AX6" s="561"/>
    </row>
    <row r="7" spans="1:50" ht="103.7" customHeight="1" x14ac:dyDescent="0.15">
      <c r="A7" s="99" t="s">
        <v>21</v>
      </c>
      <c r="B7" s="100"/>
      <c r="C7" s="100"/>
      <c r="D7" s="100"/>
      <c r="E7" s="100"/>
      <c r="F7" s="100"/>
      <c r="G7" s="1349" t="s">
        <v>972</v>
      </c>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AX7" s="1351"/>
    </row>
    <row r="8" spans="1:50" ht="137.25" customHeight="1" x14ac:dyDescent="0.15">
      <c r="A8" s="99" t="s">
        <v>23</v>
      </c>
      <c r="B8" s="100"/>
      <c r="C8" s="100"/>
      <c r="D8" s="100"/>
      <c r="E8" s="100"/>
      <c r="F8" s="100"/>
      <c r="G8" s="1349" t="s">
        <v>971</v>
      </c>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c r="AT8" s="1350"/>
      <c r="AU8" s="1350"/>
      <c r="AV8" s="1350"/>
      <c r="AW8" s="1350"/>
      <c r="AX8" s="1351"/>
    </row>
    <row r="9" spans="1:50" ht="29.25" customHeight="1" x14ac:dyDescent="0.15">
      <c r="A9" s="99" t="s">
        <v>25</v>
      </c>
      <c r="B9" s="100"/>
      <c r="C9" s="100"/>
      <c r="D9" s="100"/>
      <c r="E9" s="100"/>
      <c r="F9" s="129"/>
      <c r="G9" s="130" t="s">
        <v>165</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2"/>
    </row>
    <row r="10" spans="1:50" ht="21" customHeight="1" x14ac:dyDescent="0.15">
      <c r="A10" s="133" t="s">
        <v>27</v>
      </c>
      <c r="B10" s="134"/>
      <c r="C10" s="134"/>
      <c r="D10" s="134"/>
      <c r="E10" s="134"/>
      <c r="F10" s="135"/>
      <c r="G10" s="142"/>
      <c r="H10" s="143"/>
      <c r="I10" s="143"/>
      <c r="J10" s="143"/>
      <c r="K10" s="143"/>
      <c r="L10" s="143"/>
      <c r="M10" s="143"/>
      <c r="N10" s="143"/>
      <c r="O10" s="143"/>
      <c r="P10" s="144" t="s">
        <v>28</v>
      </c>
      <c r="Q10" s="145"/>
      <c r="R10" s="145"/>
      <c r="S10" s="145"/>
      <c r="T10" s="145"/>
      <c r="U10" s="145"/>
      <c r="V10" s="146"/>
      <c r="W10" s="144" t="s">
        <v>29</v>
      </c>
      <c r="X10" s="145"/>
      <c r="Y10" s="145"/>
      <c r="Z10" s="145"/>
      <c r="AA10" s="145"/>
      <c r="AB10" s="145"/>
      <c r="AC10" s="146"/>
      <c r="AD10" s="144" t="s">
        <v>30</v>
      </c>
      <c r="AE10" s="145"/>
      <c r="AF10" s="145"/>
      <c r="AG10" s="145"/>
      <c r="AH10" s="145"/>
      <c r="AI10" s="145"/>
      <c r="AJ10" s="146"/>
      <c r="AK10" s="144" t="s">
        <v>31</v>
      </c>
      <c r="AL10" s="145"/>
      <c r="AM10" s="145"/>
      <c r="AN10" s="145"/>
      <c r="AO10" s="145"/>
      <c r="AP10" s="145"/>
      <c r="AQ10" s="146"/>
      <c r="AR10" s="144" t="s">
        <v>32</v>
      </c>
      <c r="AS10" s="145"/>
      <c r="AT10" s="145"/>
      <c r="AU10" s="145"/>
      <c r="AV10" s="145"/>
      <c r="AW10" s="145"/>
      <c r="AX10" s="147"/>
    </row>
    <row r="11" spans="1:50" ht="21" customHeight="1" x14ac:dyDescent="0.15">
      <c r="A11" s="136"/>
      <c r="B11" s="137"/>
      <c r="C11" s="137"/>
      <c r="D11" s="137"/>
      <c r="E11" s="137"/>
      <c r="F11" s="138"/>
      <c r="G11" s="148" t="s">
        <v>33</v>
      </c>
      <c r="H11" s="149"/>
      <c r="I11" s="154" t="s">
        <v>34</v>
      </c>
      <c r="J11" s="155"/>
      <c r="K11" s="155"/>
      <c r="L11" s="155"/>
      <c r="M11" s="155"/>
      <c r="N11" s="155"/>
      <c r="O11" s="156"/>
      <c r="P11" s="609" t="s">
        <v>988</v>
      </c>
      <c r="Q11" s="609"/>
      <c r="R11" s="609"/>
      <c r="S11" s="609"/>
      <c r="T11" s="609"/>
      <c r="U11" s="609"/>
      <c r="V11" s="609"/>
      <c r="W11" s="609" t="s">
        <v>988</v>
      </c>
      <c r="X11" s="609"/>
      <c r="Y11" s="609"/>
      <c r="Z11" s="609"/>
      <c r="AA11" s="609"/>
      <c r="AB11" s="609"/>
      <c r="AC11" s="609"/>
      <c r="AD11" s="609" t="s">
        <v>970</v>
      </c>
      <c r="AE11" s="609"/>
      <c r="AF11" s="609"/>
      <c r="AG11" s="609"/>
      <c r="AH11" s="609"/>
      <c r="AI11" s="609"/>
      <c r="AJ11" s="609"/>
      <c r="AK11" s="609" t="s">
        <v>988</v>
      </c>
      <c r="AL11" s="609"/>
      <c r="AM11" s="609"/>
      <c r="AN11" s="609"/>
      <c r="AO11" s="609"/>
      <c r="AP11" s="609"/>
      <c r="AQ11" s="609"/>
      <c r="AR11" s="565"/>
      <c r="AS11" s="565"/>
      <c r="AT11" s="565"/>
      <c r="AU11" s="565"/>
      <c r="AV11" s="565"/>
      <c r="AW11" s="565"/>
      <c r="AX11" s="566"/>
    </row>
    <row r="12" spans="1:50" ht="21" customHeight="1" x14ac:dyDescent="0.15">
      <c r="A12" s="136"/>
      <c r="B12" s="137"/>
      <c r="C12" s="137"/>
      <c r="D12" s="137"/>
      <c r="E12" s="137"/>
      <c r="F12" s="138"/>
      <c r="G12" s="150"/>
      <c r="H12" s="151"/>
      <c r="I12" s="160" t="s">
        <v>35</v>
      </c>
      <c r="J12" s="161"/>
      <c r="K12" s="161"/>
      <c r="L12" s="161"/>
      <c r="M12" s="161"/>
      <c r="N12" s="161"/>
      <c r="O12" s="162"/>
      <c r="P12" s="553" t="s">
        <v>990</v>
      </c>
      <c r="Q12" s="553"/>
      <c r="R12" s="553"/>
      <c r="S12" s="553"/>
      <c r="T12" s="553"/>
      <c r="U12" s="553"/>
      <c r="V12" s="553"/>
      <c r="W12" s="553" t="s">
        <v>990</v>
      </c>
      <c r="X12" s="553"/>
      <c r="Y12" s="553"/>
      <c r="Z12" s="553"/>
      <c r="AA12" s="553"/>
      <c r="AB12" s="553"/>
      <c r="AC12" s="553"/>
      <c r="AD12" s="1858">
        <v>8200</v>
      </c>
      <c r="AE12" s="553"/>
      <c r="AF12" s="553"/>
      <c r="AG12" s="553"/>
      <c r="AH12" s="553"/>
      <c r="AI12" s="553"/>
      <c r="AJ12" s="553"/>
      <c r="AK12" s="553" t="s">
        <v>990</v>
      </c>
      <c r="AL12" s="553"/>
      <c r="AM12" s="553"/>
      <c r="AN12" s="553"/>
      <c r="AO12" s="553"/>
      <c r="AP12" s="553"/>
      <c r="AQ12" s="553"/>
      <c r="AR12" s="554"/>
      <c r="AS12" s="554"/>
      <c r="AT12" s="554"/>
      <c r="AU12" s="554"/>
      <c r="AV12" s="554"/>
      <c r="AW12" s="554"/>
      <c r="AX12" s="555"/>
    </row>
    <row r="13" spans="1:50" ht="21" customHeight="1" x14ac:dyDescent="0.15">
      <c r="A13" s="136"/>
      <c r="B13" s="137"/>
      <c r="C13" s="137"/>
      <c r="D13" s="137"/>
      <c r="E13" s="137"/>
      <c r="F13" s="138"/>
      <c r="G13" s="150"/>
      <c r="H13" s="151"/>
      <c r="I13" s="160" t="s">
        <v>36</v>
      </c>
      <c r="J13" s="164"/>
      <c r="K13" s="164"/>
      <c r="L13" s="164"/>
      <c r="M13" s="164"/>
      <c r="N13" s="164"/>
      <c r="O13" s="165"/>
      <c r="P13" s="545" t="s">
        <v>993</v>
      </c>
      <c r="Q13" s="546"/>
      <c r="R13" s="546"/>
      <c r="S13" s="546"/>
      <c r="T13" s="546"/>
      <c r="U13" s="546"/>
      <c r="V13" s="548"/>
      <c r="W13" s="545" t="s">
        <v>993</v>
      </c>
      <c r="X13" s="546"/>
      <c r="Y13" s="546"/>
      <c r="Z13" s="546"/>
      <c r="AA13" s="546"/>
      <c r="AB13" s="546"/>
      <c r="AC13" s="548"/>
      <c r="AD13" s="545" t="s">
        <v>970</v>
      </c>
      <c r="AE13" s="546"/>
      <c r="AF13" s="546"/>
      <c r="AG13" s="546"/>
      <c r="AH13" s="546"/>
      <c r="AI13" s="546"/>
      <c r="AJ13" s="548"/>
      <c r="AK13" s="545" t="s">
        <v>993</v>
      </c>
      <c r="AL13" s="546"/>
      <c r="AM13" s="546"/>
      <c r="AN13" s="546"/>
      <c r="AO13" s="546"/>
      <c r="AP13" s="546"/>
      <c r="AQ13" s="548"/>
      <c r="AR13" s="545"/>
      <c r="AS13" s="546"/>
      <c r="AT13" s="546"/>
      <c r="AU13" s="546"/>
      <c r="AV13" s="546"/>
      <c r="AW13" s="546"/>
      <c r="AX13" s="547"/>
    </row>
    <row r="14" spans="1:50" ht="21" customHeight="1" x14ac:dyDescent="0.15">
      <c r="A14" s="136"/>
      <c r="B14" s="137"/>
      <c r="C14" s="137"/>
      <c r="D14" s="137"/>
      <c r="E14" s="137"/>
      <c r="F14" s="138"/>
      <c r="G14" s="150"/>
      <c r="H14" s="151"/>
      <c r="I14" s="160" t="s">
        <v>38</v>
      </c>
      <c r="J14" s="164"/>
      <c r="K14" s="164"/>
      <c r="L14" s="164"/>
      <c r="M14" s="164"/>
      <c r="N14" s="164"/>
      <c r="O14" s="165"/>
      <c r="P14" s="545" t="s">
        <v>988</v>
      </c>
      <c r="Q14" s="546"/>
      <c r="R14" s="546"/>
      <c r="S14" s="546"/>
      <c r="T14" s="546"/>
      <c r="U14" s="546"/>
      <c r="V14" s="548"/>
      <c r="W14" s="545" t="s">
        <v>988</v>
      </c>
      <c r="X14" s="546"/>
      <c r="Y14" s="546"/>
      <c r="Z14" s="546"/>
      <c r="AA14" s="546"/>
      <c r="AB14" s="546"/>
      <c r="AC14" s="548"/>
      <c r="AD14" s="1860" t="s">
        <v>970</v>
      </c>
      <c r="AE14" s="546"/>
      <c r="AF14" s="546"/>
      <c r="AG14" s="546"/>
      <c r="AH14" s="546"/>
      <c r="AI14" s="546"/>
      <c r="AJ14" s="548"/>
      <c r="AK14" s="545" t="s">
        <v>988</v>
      </c>
      <c r="AL14" s="546"/>
      <c r="AM14" s="546"/>
      <c r="AN14" s="546"/>
      <c r="AO14" s="546"/>
      <c r="AP14" s="546"/>
      <c r="AQ14" s="548"/>
      <c r="AR14" s="549"/>
      <c r="AS14" s="550"/>
      <c r="AT14" s="550"/>
      <c r="AU14" s="550"/>
      <c r="AV14" s="550"/>
      <c r="AW14" s="550"/>
      <c r="AX14" s="551"/>
    </row>
    <row r="15" spans="1:50" ht="24.75" customHeight="1" x14ac:dyDescent="0.15">
      <c r="A15" s="136"/>
      <c r="B15" s="137"/>
      <c r="C15" s="137"/>
      <c r="D15" s="137"/>
      <c r="E15" s="137"/>
      <c r="F15" s="138"/>
      <c r="G15" s="150"/>
      <c r="H15" s="151"/>
      <c r="I15" s="160" t="s">
        <v>39</v>
      </c>
      <c r="J15" s="161"/>
      <c r="K15" s="161"/>
      <c r="L15" s="161"/>
      <c r="M15" s="161"/>
      <c r="N15" s="161"/>
      <c r="O15" s="162"/>
      <c r="P15" s="553" t="s">
        <v>988</v>
      </c>
      <c r="Q15" s="553"/>
      <c r="R15" s="553"/>
      <c r="S15" s="553"/>
      <c r="T15" s="553"/>
      <c r="U15" s="553"/>
      <c r="V15" s="553"/>
      <c r="W15" s="553" t="s">
        <v>993</v>
      </c>
      <c r="X15" s="553"/>
      <c r="Y15" s="553"/>
      <c r="Z15" s="553"/>
      <c r="AA15" s="553"/>
      <c r="AB15" s="553"/>
      <c r="AC15" s="553"/>
      <c r="AD15" s="553" t="s">
        <v>970</v>
      </c>
      <c r="AE15" s="553"/>
      <c r="AF15" s="553"/>
      <c r="AG15" s="553"/>
      <c r="AH15" s="553"/>
      <c r="AI15" s="553"/>
      <c r="AJ15" s="553"/>
      <c r="AK15" s="553" t="s">
        <v>994</v>
      </c>
      <c r="AL15" s="553"/>
      <c r="AM15" s="553"/>
      <c r="AN15" s="553"/>
      <c r="AO15" s="553"/>
      <c r="AP15" s="553"/>
      <c r="AQ15" s="553"/>
      <c r="AR15" s="554"/>
      <c r="AS15" s="554"/>
      <c r="AT15" s="554"/>
      <c r="AU15" s="554"/>
      <c r="AV15" s="554"/>
      <c r="AW15" s="554"/>
      <c r="AX15" s="555"/>
    </row>
    <row r="16" spans="1:50" ht="24.75" customHeight="1" x14ac:dyDescent="0.15">
      <c r="A16" s="136"/>
      <c r="B16" s="137"/>
      <c r="C16" s="137"/>
      <c r="D16" s="137"/>
      <c r="E16" s="137"/>
      <c r="F16" s="138"/>
      <c r="G16" s="152"/>
      <c r="H16" s="153"/>
      <c r="I16" s="177" t="s">
        <v>40</v>
      </c>
      <c r="J16" s="178"/>
      <c r="K16" s="178"/>
      <c r="L16" s="178"/>
      <c r="M16" s="178"/>
      <c r="N16" s="178"/>
      <c r="O16" s="179"/>
      <c r="P16" s="539" t="s">
        <v>989</v>
      </c>
      <c r="Q16" s="539"/>
      <c r="R16" s="539"/>
      <c r="S16" s="539"/>
      <c r="T16" s="539"/>
      <c r="U16" s="539"/>
      <c r="V16" s="539"/>
      <c r="W16" s="539" t="s">
        <v>988</v>
      </c>
      <c r="X16" s="539"/>
      <c r="Y16" s="539"/>
      <c r="Z16" s="539"/>
      <c r="AA16" s="539"/>
      <c r="AB16" s="539"/>
      <c r="AC16" s="539"/>
      <c r="AD16" s="1859">
        <v>8200</v>
      </c>
      <c r="AE16" s="539"/>
      <c r="AF16" s="539"/>
      <c r="AG16" s="539"/>
      <c r="AH16" s="539"/>
      <c r="AI16" s="539"/>
      <c r="AJ16" s="539"/>
      <c r="AK16" s="539" t="s">
        <v>990</v>
      </c>
      <c r="AL16" s="539"/>
      <c r="AM16" s="539"/>
      <c r="AN16" s="539"/>
      <c r="AO16" s="539"/>
      <c r="AP16" s="539"/>
      <c r="AQ16" s="539"/>
      <c r="AR16" s="539"/>
      <c r="AS16" s="539"/>
      <c r="AT16" s="539"/>
      <c r="AU16" s="539"/>
      <c r="AV16" s="539"/>
      <c r="AW16" s="539"/>
      <c r="AX16" s="540"/>
    </row>
    <row r="17" spans="1:55" ht="24.75" customHeight="1" x14ac:dyDescent="0.15">
      <c r="A17" s="136"/>
      <c r="B17" s="137"/>
      <c r="C17" s="137"/>
      <c r="D17" s="137"/>
      <c r="E17" s="137"/>
      <c r="F17" s="138"/>
      <c r="G17" s="182" t="s">
        <v>41</v>
      </c>
      <c r="H17" s="183"/>
      <c r="I17" s="183"/>
      <c r="J17" s="183"/>
      <c r="K17" s="183"/>
      <c r="L17" s="183"/>
      <c r="M17" s="183"/>
      <c r="N17" s="183"/>
      <c r="O17" s="183"/>
      <c r="P17" s="225" t="s">
        <v>988</v>
      </c>
      <c r="Q17" s="225"/>
      <c r="R17" s="225"/>
      <c r="S17" s="225"/>
      <c r="T17" s="225"/>
      <c r="U17" s="225"/>
      <c r="V17" s="225"/>
      <c r="W17" s="225" t="s">
        <v>988</v>
      </c>
      <c r="X17" s="225"/>
      <c r="Y17" s="225"/>
      <c r="Z17" s="225"/>
      <c r="AA17" s="225"/>
      <c r="AB17" s="225"/>
      <c r="AC17" s="225"/>
      <c r="AD17" s="1857">
        <v>8200</v>
      </c>
      <c r="AE17" s="225"/>
      <c r="AF17" s="225"/>
      <c r="AG17" s="225"/>
      <c r="AH17" s="225"/>
      <c r="AI17" s="225"/>
      <c r="AJ17" s="225"/>
      <c r="AK17" s="542"/>
      <c r="AL17" s="542"/>
      <c r="AM17" s="542"/>
      <c r="AN17" s="542"/>
      <c r="AO17" s="542"/>
      <c r="AP17" s="542"/>
      <c r="AQ17" s="542"/>
      <c r="AR17" s="542"/>
      <c r="AS17" s="542"/>
      <c r="AT17" s="542"/>
      <c r="AU17" s="542"/>
      <c r="AV17" s="542"/>
      <c r="AW17" s="542"/>
      <c r="AX17" s="543"/>
    </row>
    <row r="18" spans="1:55" ht="24.75" customHeight="1" x14ac:dyDescent="0.15">
      <c r="A18" s="139"/>
      <c r="B18" s="140"/>
      <c r="C18" s="140"/>
      <c r="D18" s="140"/>
      <c r="E18" s="140"/>
      <c r="F18" s="141"/>
      <c r="G18" s="182" t="s">
        <v>42</v>
      </c>
      <c r="H18" s="183"/>
      <c r="I18" s="183"/>
      <c r="J18" s="183"/>
      <c r="K18" s="183"/>
      <c r="L18" s="183"/>
      <c r="M18" s="183"/>
      <c r="N18" s="183"/>
      <c r="O18" s="183"/>
      <c r="P18" s="225"/>
      <c r="Q18" s="225"/>
      <c r="R18" s="225"/>
      <c r="S18" s="225"/>
      <c r="T18" s="225"/>
      <c r="U18" s="225"/>
      <c r="V18" s="225"/>
      <c r="W18" s="225"/>
      <c r="X18" s="225"/>
      <c r="Y18" s="225"/>
      <c r="Z18" s="225"/>
      <c r="AA18" s="225"/>
      <c r="AB18" s="225"/>
      <c r="AC18" s="225"/>
      <c r="AD18" s="225">
        <v>100</v>
      </c>
      <c r="AE18" s="225"/>
      <c r="AF18" s="225"/>
      <c r="AG18" s="225"/>
      <c r="AH18" s="225"/>
      <c r="AI18" s="225"/>
      <c r="AJ18" s="225"/>
      <c r="AK18" s="542"/>
      <c r="AL18" s="542"/>
      <c r="AM18" s="542"/>
      <c r="AN18" s="542"/>
      <c r="AO18" s="542"/>
      <c r="AP18" s="542"/>
      <c r="AQ18" s="542"/>
      <c r="AR18" s="542"/>
      <c r="AS18" s="542"/>
      <c r="AT18" s="542"/>
      <c r="AU18" s="542"/>
      <c r="AV18" s="542"/>
      <c r="AW18" s="542"/>
      <c r="AX18" s="543"/>
    </row>
    <row r="19" spans="1:55" ht="31.7" customHeight="1" x14ac:dyDescent="0.15">
      <c r="A19" s="187" t="s">
        <v>43</v>
      </c>
      <c r="B19" s="188"/>
      <c r="C19" s="188"/>
      <c r="D19" s="188"/>
      <c r="E19" s="188"/>
      <c r="F19" s="189"/>
      <c r="G19" s="194" t="s">
        <v>44</v>
      </c>
      <c r="H19" s="145"/>
      <c r="I19" s="145"/>
      <c r="J19" s="145"/>
      <c r="K19" s="145"/>
      <c r="L19" s="145"/>
      <c r="M19" s="145"/>
      <c r="N19" s="145"/>
      <c r="O19" s="145"/>
      <c r="P19" s="145"/>
      <c r="Q19" s="145"/>
      <c r="R19" s="145"/>
      <c r="S19" s="145"/>
      <c r="T19" s="145"/>
      <c r="U19" s="145"/>
      <c r="V19" s="145"/>
      <c r="W19" s="145"/>
      <c r="X19" s="146"/>
      <c r="Y19" s="195"/>
      <c r="Z19" s="196"/>
      <c r="AA19" s="197"/>
      <c r="AB19" s="144" t="s">
        <v>45</v>
      </c>
      <c r="AC19" s="145"/>
      <c r="AD19" s="146"/>
      <c r="AE19" s="198" t="s">
        <v>28</v>
      </c>
      <c r="AF19" s="198"/>
      <c r="AG19" s="198"/>
      <c r="AH19" s="198"/>
      <c r="AI19" s="198"/>
      <c r="AJ19" s="198" t="s">
        <v>29</v>
      </c>
      <c r="AK19" s="198"/>
      <c r="AL19" s="198"/>
      <c r="AM19" s="198"/>
      <c r="AN19" s="198"/>
      <c r="AO19" s="198" t="s">
        <v>30</v>
      </c>
      <c r="AP19" s="198"/>
      <c r="AQ19" s="198"/>
      <c r="AR19" s="198"/>
      <c r="AS19" s="198"/>
      <c r="AT19" s="200" t="s">
        <v>476</v>
      </c>
      <c r="AU19" s="198"/>
      <c r="AV19" s="198"/>
      <c r="AW19" s="198"/>
      <c r="AX19" s="201"/>
    </row>
    <row r="20" spans="1:55" ht="26.85" customHeight="1" x14ac:dyDescent="0.15">
      <c r="A20" s="190"/>
      <c r="B20" s="188"/>
      <c r="C20" s="188"/>
      <c r="D20" s="188"/>
      <c r="E20" s="188"/>
      <c r="F20" s="189"/>
      <c r="G20" s="1584" t="s">
        <v>969</v>
      </c>
      <c r="H20" s="1585"/>
      <c r="I20" s="1585"/>
      <c r="J20" s="1585"/>
      <c r="K20" s="1585"/>
      <c r="L20" s="1585"/>
      <c r="M20" s="1585"/>
      <c r="N20" s="1585"/>
      <c r="O20" s="1585"/>
      <c r="P20" s="1585"/>
      <c r="Q20" s="1585"/>
      <c r="R20" s="1585"/>
      <c r="S20" s="1585"/>
      <c r="T20" s="1585"/>
      <c r="U20" s="1585"/>
      <c r="V20" s="1585"/>
      <c r="W20" s="1585"/>
      <c r="X20" s="1586"/>
      <c r="Y20" s="211" t="s">
        <v>48</v>
      </c>
      <c r="Z20" s="212"/>
      <c r="AA20" s="213"/>
      <c r="AB20" s="615"/>
      <c r="AC20" s="615"/>
      <c r="AD20" s="615"/>
      <c r="AE20" s="217" t="s">
        <v>864</v>
      </c>
      <c r="AF20" s="217"/>
      <c r="AG20" s="217"/>
      <c r="AH20" s="217"/>
      <c r="AI20" s="217"/>
      <c r="AJ20" s="217" t="s">
        <v>864</v>
      </c>
      <c r="AK20" s="217"/>
      <c r="AL20" s="217"/>
      <c r="AM20" s="217"/>
      <c r="AN20" s="217"/>
      <c r="AO20" s="217" t="s">
        <v>968</v>
      </c>
      <c r="AP20" s="217"/>
      <c r="AQ20" s="217"/>
      <c r="AR20" s="217"/>
      <c r="AS20" s="217"/>
      <c r="AT20" s="220"/>
      <c r="AU20" s="220"/>
      <c r="AV20" s="220"/>
      <c r="AW20" s="220"/>
      <c r="AX20" s="221"/>
    </row>
    <row r="21" spans="1:55" ht="23.65" customHeight="1" x14ac:dyDescent="0.15">
      <c r="A21" s="191"/>
      <c r="B21" s="192"/>
      <c r="C21" s="192"/>
      <c r="D21" s="192"/>
      <c r="E21" s="192"/>
      <c r="F21" s="193"/>
      <c r="G21" s="1587"/>
      <c r="H21" s="1588"/>
      <c r="I21" s="1588"/>
      <c r="J21" s="1588"/>
      <c r="K21" s="1588"/>
      <c r="L21" s="1588"/>
      <c r="M21" s="1588"/>
      <c r="N21" s="1588"/>
      <c r="O21" s="1588"/>
      <c r="P21" s="1588"/>
      <c r="Q21" s="1588"/>
      <c r="R21" s="1588"/>
      <c r="S21" s="1588"/>
      <c r="T21" s="1588"/>
      <c r="U21" s="1588"/>
      <c r="V21" s="1588"/>
      <c r="W21" s="1588"/>
      <c r="X21" s="1589"/>
      <c r="Y21" s="144" t="s">
        <v>52</v>
      </c>
      <c r="Z21" s="145"/>
      <c r="AA21" s="146"/>
      <c r="AB21" s="199"/>
      <c r="AC21" s="199"/>
      <c r="AD21" s="199"/>
      <c r="AE21" s="199" t="s">
        <v>864</v>
      </c>
      <c r="AF21" s="199"/>
      <c r="AG21" s="199"/>
      <c r="AH21" s="199"/>
      <c r="AI21" s="199"/>
      <c r="AJ21" s="199" t="s">
        <v>864</v>
      </c>
      <c r="AK21" s="199"/>
      <c r="AL21" s="199"/>
      <c r="AM21" s="199"/>
      <c r="AN21" s="199"/>
      <c r="AO21" s="199" t="s">
        <v>864</v>
      </c>
      <c r="AP21" s="199"/>
      <c r="AQ21" s="199"/>
      <c r="AR21" s="199"/>
      <c r="AS21" s="199"/>
      <c r="AT21" s="544">
        <v>1</v>
      </c>
      <c r="AU21" s="225"/>
      <c r="AV21" s="225"/>
      <c r="AW21" s="225"/>
      <c r="AX21" s="226"/>
    </row>
    <row r="22" spans="1:55" ht="32.25" customHeight="1" x14ac:dyDescent="0.15">
      <c r="A22" s="191"/>
      <c r="B22" s="192"/>
      <c r="C22" s="192"/>
      <c r="D22" s="192"/>
      <c r="E22" s="192"/>
      <c r="F22" s="193"/>
      <c r="G22" s="1590"/>
      <c r="H22" s="1591"/>
      <c r="I22" s="1591"/>
      <c r="J22" s="1591"/>
      <c r="K22" s="1591"/>
      <c r="L22" s="1591"/>
      <c r="M22" s="1591"/>
      <c r="N22" s="1591"/>
      <c r="O22" s="1591"/>
      <c r="P22" s="1591"/>
      <c r="Q22" s="1591"/>
      <c r="R22" s="1591"/>
      <c r="S22" s="1591"/>
      <c r="T22" s="1591"/>
      <c r="U22" s="1591"/>
      <c r="V22" s="1591"/>
      <c r="W22" s="1591"/>
      <c r="X22" s="1592"/>
      <c r="Y22" s="144" t="s">
        <v>55</v>
      </c>
      <c r="Z22" s="145"/>
      <c r="AA22" s="146"/>
      <c r="AB22" s="229" t="s">
        <v>153</v>
      </c>
      <c r="AC22" s="229"/>
      <c r="AD22" s="229"/>
      <c r="AE22" s="229" t="s">
        <v>864</v>
      </c>
      <c r="AF22" s="229"/>
      <c r="AG22" s="229"/>
      <c r="AH22" s="229"/>
      <c r="AI22" s="229"/>
      <c r="AJ22" s="229" t="s">
        <v>864</v>
      </c>
      <c r="AK22" s="229"/>
      <c r="AL22" s="229"/>
      <c r="AM22" s="229"/>
      <c r="AN22" s="229"/>
      <c r="AO22" s="229" t="s">
        <v>864</v>
      </c>
      <c r="AP22" s="229"/>
      <c r="AQ22" s="229"/>
      <c r="AR22" s="229"/>
      <c r="AS22" s="229"/>
      <c r="AT22" s="230"/>
      <c r="AU22" s="230"/>
      <c r="AV22" s="230"/>
      <c r="AW22" s="230"/>
      <c r="AX22" s="231"/>
    </row>
    <row r="23" spans="1:55" ht="31.7" customHeight="1" x14ac:dyDescent="0.15">
      <c r="A23" s="245" t="s">
        <v>58</v>
      </c>
      <c r="B23" s="246"/>
      <c r="C23" s="246"/>
      <c r="D23" s="246"/>
      <c r="E23" s="246"/>
      <c r="F23" s="247"/>
      <c r="G23" s="194" t="s">
        <v>59</v>
      </c>
      <c r="H23" s="145"/>
      <c r="I23" s="145"/>
      <c r="J23" s="145"/>
      <c r="K23" s="145"/>
      <c r="L23" s="145"/>
      <c r="M23" s="145"/>
      <c r="N23" s="145"/>
      <c r="O23" s="145"/>
      <c r="P23" s="145"/>
      <c r="Q23" s="145"/>
      <c r="R23" s="145"/>
      <c r="S23" s="145"/>
      <c r="T23" s="145"/>
      <c r="U23" s="145"/>
      <c r="V23" s="145"/>
      <c r="W23" s="145"/>
      <c r="X23" s="146"/>
      <c r="Y23" s="195"/>
      <c r="Z23" s="196"/>
      <c r="AA23" s="197"/>
      <c r="AB23" s="144" t="s">
        <v>45</v>
      </c>
      <c r="AC23" s="145"/>
      <c r="AD23" s="146"/>
      <c r="AE23" s="198" t="s">
        <v>28</v>
      </c>
      <c r="AF23" s="198"/>
      <c r="AG23" s="198"/>
      <c r="AH23" s="198"/>
      <c r="AI23" s="198"/>
      <c r="AJ23" s="198" t="s">
        <v>29</v>
      </c>
      <c r="AK23" s="198"/>
      <c r="AL23" s="198"/>
      <c r="AM23" s="198"/>
      <c r="AN23" s="198"/>
      <c r="AO23" s="198" t="s">
        <v>30</v>
      </c>
      <c r="AP23" s="198"/>
      <c r="AQ23" s="198"/>
      <c r="AR23" s="198"/>
      <c r="AS23" s="198"/>
      <c r="AT23" s="264" t="s">
        <v>60</v>
      </c>
      <c r="AU23" s="265"/>
      <c r="AV23" s="265"/>
      <c r="AW23" s="265"/>
      <c r="AX23" s="266"/>
    </row>
    <row r="24" spans="1:55" ht="39.950000000000003" customHeight="1" x14ac:dyDescent="0.15">
      <c r="A24" s="248"/>
      <c r="B24" s="249"/>
      <c r="C24" s="249"/>
      <c r="D24" s="249"/>
      <c r="E24" s="249"/>
      <c r="F24" s="250"/>
      <c r="G24" s="610" t="s">
        <v>967</v>
      </c>
      <c r="H24" s="428"/>
      <c r="I24" s="428"/>
      <c r="J24" s="428"/>
      <c r="K24" s="428"/>
      <c r="L24" s="428"/>
      <c r="M24" s="428"/>
      <c r="N24" s="428"/>
      <c r="O24" s="428"/>
      <c r="P24" s="428"/>
      <c r="Q24" s="428"/>
      <c r="R24" s="428"/>
      <c r="S24" s="428"/>
      <c r="T24" s="428"/>
      <c r="U24" s="428"/>
      <c r="V24" s="428"/>
      <c r="W24" s="428"/>
      <c r="X24" s="611"/>
      <c r="Y24" s="238" t="s">
        <v>62</v>
      </c>
      <c r="Z24" s="239"/>
      <c r="AA24" s="240"/>
      <c r="AB24" s="241"/>
      <c r="AC24" s="239"/>
      <c r="AD24" s="240"/>
      <c r="AE24" s="229" t="s">
        <v>864</v>
      </c>
      <c r="AF24" s="229"/>
      <c r="AG24" s="229"/>
      <c r="AH24" s="229"/>
      <c r="AI24" s="229"/>
      <c r="AJ24" s="217" t="s">
        <v>864</v>
      </c>
      <c r="AK24" s="217"/>
      <c r="AL24" s="217"/>
      <c r="AM24" s="217"/>
      <c r="AN24" s="217"/>
      <c r="AO24" s="1854">
        <v>1</v>
      </c>
      <c r="AP24" s="217"/>
      <c r="AQ24" s="217"/>
      <c r="AR24" s="217"/>
      <c r="AS24" s="217"/>
      <c r="AT24" s="242" t="s">
        <v>150</v>
      </c>
      <c r="AU24" s="243"/>
      <c r="AV24" s="243"/>
      <c r="AW24" s="243"/>
      <c r="AX24" s="244"/>
      <c r="AY24" s="3"/>
      <c r="AZ24" s="2"/>
      <c r="BA24" s="2"/>
      <c r="BB24" s="2"/>
      <c r="BC24" s="2"/>
    </row>
    <row r="25" spans="1:55" ht="32.25" customHeight="1" x14ac:dyDescent="0.15">
      <c r="A25" s="251"/>
      <c r="B25" s="252"/>
      <c r="C25" s="252"/>
      <c r="D25" s="252"/>
      <c r="E25" s="252"/>
      <c r="F25" s="253"/>
      <c r="G25" s="614"/>
      <c r="H25" s="261"/>
      <c r="I25" s="261"/>
      <c r="J25" s="261"/>
      <c r="K25" s="261"/>
      <c r="L25" s="261"/>
      <c r="M25" s="261"/>
      <c r="N25" s="261"/>
      <c r="O25" s="261"/>
      <c r="P25" s="261"/>
      <c r="Q25" s="261"/>
      <c r="R25" s="261"/>
      <c r="S25" s="261"/>
      <c r="T25" s="261"/>
      <c r="U25" s="261"/>
      <c r="V25" s="261"/>
      <c r="W25" s="261"/>
      <c r="X25" s="262"/>
      <c r="Y25" s="256" t="s">
        <v>149</v>
      </c>
      <c r="Z25" s="257"/>
      <c r="AA25" s="258"/>
      <c r="AB25" s="622"/>
      <c r="AC25" s="257"/>
      <c r="AD25" s="258"/>
      <c r="AE25" s="242" t="s">
        <v>864</v>
      </c>
      <c r="AF25" s="243"/>
      <c r="AG25" s="243"/>
      <c r="AH25" s="243"/>
      <c r="AI25" s="259"/>
      <c r="AJ25" s="260" t="s">
        <v>864</v>
      </c>
      <c r="AK25" s="261"/>
      <c r="AL25" s="261"/>
      <c r="AM25" s="261"/>
      <c r="AN25" s="262"/>
      <c r="AO25" s="1855">
        <v>1</v>
      </c>
      <c r="AP25" s="261"/>
      <c r="AQ25" s="261"/>
      <c r="AR25" s="261"/>
      <c r="AS25" s="262"/>
      <c r="AT25" s="260" t="s">
        <v>864</v>
      </c>
      <c r="AU25" s="261"/>
      <c r="AV25" s="261"/>
      <c r="AW25" s="261"/>
      <c r="AX25" s="263"/>
      <c r="AY25" s="3"/>
      <c r="AZ25" s="2"/>
      <c r="BA25" s="2"/>
      <c r="BB25" s="2"/>
      <c r="BC25" s="2"/>
    </row>
    <row r="26" spans="1:55" ht="32.25" customHeight="1" x14ac:dyDescent="0.15">
      <c r="A26" s="245" t="s">
        <v>66</v>
      </c>
      <c r="B26" s="300"/>
      <c r="C26" s="300"/>
      <c r="D26" s="300"/>
      <c r="E26" s="300"/>
      <c r="F26" s="301"/>
      <c r="G26" s="145" t="s">
        <v>67</v>
      </c>
      <c r="H26" s="145"/>
      <c r="I26" s="145"/>
      <c r="J26" s="145"/>
      <c r="K26" s="145"/>
      <c r="L26" s="145"/>
      <c r="M26" s="145"/>
      <c r="N26" s="145"/>
      <c r="O26" s="145"/>
      <c r="P26" s="145"/>
      <c r="Q26" s="145"/>
      <c r="R26" s="145"/>
      <c r="S26" s="145"/>
      <c r="T26" s="145"/>
      <c r="U26" s="145"/>
      <c r="V26" s="145"/>
      <c r="W26" s="145"/>
      <c r="X26" s="146"/>
      <c r="Y26" s="277"/>
      <c r="Z26" s="278"/>
      <c r="AA26" s="279"/>
      <c r="AB26" s="144" t="s">
        <v>45</v>
      </c>
      <c r="AC26" s="145"/>
      <c r="AD26" s="146"/>
      <c r="AE26" s="144" t="s">
        <v>28</v>
      </c>
      <c r="AF26" s="145"/>
      <c r="AG26" s="145"/>
      <c r="AH26" s="145"/>
      <c r="AI26" s="146"/>
      <c r="AJ26" s="144" t="s">
        <v>29</v>
      </c>
      <c r="AK26" s="145"/>
      <c r="AL26" s="145"/>
      <c r="AM26" s="145"/>
      <c r="AN26" s="146"/>
      <c r="AO26" s="144" t="s">
        <v>30</v>
      </c>
      <c r="AP26" s="145"/>
      <c r="AQ26" s="145"/>
      <c r="AR26" s="145"/>
      <c r="AS26" s="146"/>
      <c r="AT26" s="264" t="s">
        <v>68</v>
      </c>
      <c r="AU26" s="265"/>
      <c r="AV26" s="265"/>
      <c r="AW26" s="265"/>
      <c r="AX26" s="266"/>
      <c r="AY26" s="3"/>
      <c r="AZ26" s="2"/>
      <c r="BA26" s="2"/>
      <c r="BB26" s="2"/>
      <c r="BC26" s="2"/>
    </row>
    <row r="27" spans="1:55" ht="46.5" customHeight="1" x14ac:dyDescent="0.15">
      <c r="A27" s="302"/>
      <c r="B27" s="303"/>
      <c r="C27" s="303"/>
      <c r="D27" s="303"/>
      <c r="E27" s="303"/>
      <c r="F27" s="304"/>
      <c r="G27" s="267" t="s">
        <v>966</v>
      </c>
      <c r="H27" s="267"/>
      <c r="I27" s="267"/>
      <c r="J27" s="267"/>
      <c r="K27" s="267"/>
      <c r="L27" s="267"/>
      <c r="M27" s="267"/>
      <c r="N27" s="267"/>
      <c r="O27" s="267"/>
      <c r="P27" s="267"/>
      <c r="Q27" s="267"/>
      <c r="R27" s="267"/>
      <c r="S27" s="267"/>
      <c r="T27" s="267"/>
      <c r="U27" s="267"/>
      <c r="V27" s="267"/>
      <c r="W27" s="267"/>
      <c r="X27" s="267"/>
      <c r="Y27" s="269" t="s">
        <v>66</v>
      </c>
      <c r="Z27" s="270"/>
      <c r="AA27" s="271"/>
      <c r="AB27" s="741"/>
      <c r="AC27" s="742"/>
      <c r="AD27" s="743"/>
      <c r="AE27" s="741"/>
      <c r="AF27" s="742"/>
      <c r="AG27" s="742"/>
      <c r="AH27" s="742"/>
      <c r="AI27" s="743"/>
      <c r="AJ27" s="741"/>
      <c r="AK27" s="742"/>
      <c r="AL27" s="742"/>
      <c r="AM27" s="742"/>
      <c r="AN27" s="743"/>
      <c r="AO27" s="741"/>
      <c r="AP27" s="742"/>
      <c r="AQ27" s="742"/>
      <c r="AR27" s="742"/>
      <c r="AS27" s="743"/>
      <c r="AT27" s="741"/>
      <c r="AU27" s="742"/>
      <c r="AV27" s="742"/>
      <c r="AW27" s="742"/>
      <c r="AX27" s="1856"/>
    </row>
    <row r="28" spans="1:55" ht="47.1" customHeight="1" x14ac:dyDescent="0.15">
      <c r="A28" s="305"/>
      <c r="B28" s="306"/>
      <c r="C28" s="306"/>
      <c r="D28" s="306"/>
      <c r="E28" s="306"/>
      <c r="F28" s="307"/>
      <c r="G28" s="268"/>
      <c r="H28" s="268"/>
      <c r="I28" s="268"/>
      <c r="J28" s="268"/>
      <c r="K28" s="268"/>
      <c r="L28" s="268"/>
      <c r="M28" s="268"/>
      <c r="N28" s="268"/>
      <c r="O28" s="268"/>
      <c r="P28" s="268"/>
      <c r="Q28" s="268"/>
      <c r="R28" s="268"/>
      <c r="S28" s="268"/>
      <c r="T28" s="268"/>
      <c r="U28" s="268"/>
      <c r="V28" s="268"/>
      <c r="W28" s="268"/>
      <c r="X28" s="268"/>
      <c r="Y28" s="211" t="s">
        <v>71</v>
      </c>
      <c r="Z28" s="257"/>
      <c r="AA28" s="258"/>
      <c r="AB28" s="741" t="s">
        <v>270</v>
      </c>
      <c r="AC28" s="742"/>
      <c r="AD28" s="743"/>
      <c r="AE28" s="741"/>
      <c r="AF28" s="742"/>
      <c r="AG28" s="742"/>
      <c r="AH28" s="742"/>
      <c r="AI28" s="743"/>
      <c r="AJ28" s="741"/>
      <c r="AK28" s="742"/>
      <c r="AL28" s="742"/>
      <c r="AM28" s="742"/>
      <c r="AN28" s="743"/>
      <c r="AO28" s="741"/>
      <c r="AP28" s="742"/>
      <c r="AQ28" s="742"/>
      <c r="AR28" s="742"/>
      <c r="AS28" s="743"/>
      <c r="AT28" s="741"/>
      <c r="AU28" s="742"/>
      <c r="AV28" s="742"/>
      <c r="AW28" s="742"/>
      <c r="AX28" s="1856"/>
    </row>
    <row r="29" spans="1:55" ht="23.1" customHeight="1" x14ac:dyDescent="0.15">
      <c r="A29" s="283" t="s">
        <v>77</v>
      </c>
      <c r="B29" s="284"/>
      <c r="C29" s="289" t="s">
        <v>78</v>
      </c>
      <c r="D29" s="290"/>
      <c r="E29" s="290"/>
      <c r="F29" s="290"/>
      <c r="G29" s="290"/>
      <c r="H29" s="290"/>
      <c r="I29" s="290"/>
      <c r="J29" s="290"/>
      <c r="K29" s="291"/>
      <c r="L29" s="292" t="s">
        <v>79</v>
      </c>
      <c r="M29" s="292"/>
      <c r="N29" s="292"/>
      <c r="O29" s="292"/>
      <c r="P29" s="292"/>
      <c r="Q29" s="292"/>
      <c r="R29" s="293" t="s">
        <v>32</v>
      </c>
      <c r="S29" s="293"/>
      <c r="T29" s="293"/>
      <c r="U29" s="293"/>
      <c r="V29" s="293"/>
      <c r="W29" s="293"/>
      <c r="X29" s="294" t="s">
        <v>80</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c r="D30" s="297"/>
      <c r="E30" s="297"/>
      <c r="F30" s="297"/>
      <c r="G30" s="297"/>
      <c r="H30" s="297"/>
      <c r="I30" s="297"/>
      <c r="J30" s="297"/>
      <c r="K30" s="298"/>
      <c r="L30" s="299"/>
      <c r="M30" s="299"/>
      <c r="N30" s="299"/>
      <c r="O30" s="299"/>
      <c r="P30" s="299"/>
      <c r="Q30" s="299"/>
      <c r="R30" s="299"/>
      <c r="S30" s="299"/>
      <c r="T30" s="299"/>
      <c r="U30" s="299"/>
      <c r="V30" s="299"/>
      <c r="W30" s="299"/>
      <c r="X30" s="308"/>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5" ht="23.1" customHeight="1" x14ac:dyDescent="0.15">
      <c r="A31" s="285"/>
      <c r="B31" s="286"/>
      <c r="C31" s="311"/>
      <c r="D31" s="312"/>
      <c r="E31" s="312"/>
      <c r="F31" s="312"/>
      <c r="G31" s="312"/>
      <c r="H31" s="312"/>
      <c r="I31" s="312"/>
      <c r="J31" s="312"/>
      <c r="K31" s="313"/>
      <c r="L31" s="314"/>
      <c r="M31" s="314"/>
      <c r="N31" s="314"/>
      <c r="O31" s="314"/>
      <c r="P31" s="314"/>
      <c r="Q31" s="314"/>
      <c r="R31" s="314"/>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customHeight="1" x14ac:dyDescent="0.15">
      <c r="A32" s="285"/>
      <c r="B32" s="286"/>
      <c r="C32" s="311"/>
      <c r="D32" s="312"/>
      <c r="E32" s="312"/>
      <c r="F32" s="312"/>
      <c r="G32" s="312"/>
      <c r="H32" s="312"/>
      <c r="I32" s="312"/>
      <c r="J32" s="312"/>
      <c r="K32" s="313"/>
      <c r="L32" s="314"/>
      <c r="M32" s="314"/>
      <c r="N32" s="314"/>
      <c r="O32" s="314"/>
      <c r="P32" s="314"/>
      <c r="Q32" s="314"/>
      <c r="R32" s="314"/>
      <c r="S32" s="314"/>
      <c r="T32" s="314"/>
      <c r="U32" s="314"/>
      <c r="V32" s="314"/>
      <c r="W32" s="314"/>
      <c r="X32" s="315"/>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7"/>
    </row>
    <row r="33" spans="1:50" ht="23.1" customHeight="1" x14ac:dyDescent="0.15">
      <c r="A33" s="285"/>
      <c r="B33" s="286"/>
      <c r="C33" s="311"/>
      <c r="D33" s="312"/>
      <c r="E33" s="312"/>
      <c r="F33" s="312"/>
      <c r="G33" s="312"/>
      <c r="H33" s="312"/>
      <c r="I33" s="312"/>
      <c r="J33" s="312"/>
      <c r="K33" s="313"/>
      <c r="L33" s="314"/>
      <c r="M33" s="314"/>
      <c r="N33" s="314"/>
      <c r="O33" s="314"/>
      <c r="P33" s="314"/>
      <c r="Q33" s="314"/>
      <c r="R33" s="314"/>
      <c r="S33" s="314"/>
      <c r="T33" s="314"/>
      <c r="U33" s="314"/>
      <c r="V33" s="314"/>
      <c r="W33" s="314"/>
      <c r="X33" s="315"/>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row>
    <row r="34" spans="1:50" ht="23.1" customHeight="1" x14ac:dyDescent="0.15">
      <c r="A34" s="285"/>
      <c r="B34" s="286"/>
      <c r="C34" s="311"/>
      <c r="D34" s="312"/>
      <c r="E34" s="312"/>
      <c r="F34" s="312"/>
      <c r="G34" s="312"/>
      <c r="H34" s="312"/>
      <c r="I34" s="312"/>
      <c r="J34" s="312"/>
      <c r="K34" s="313"/>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2.5" customHeight="1" x14ac:dyDescent="0.15">
      <c r="A35" s="285"/>
      <c r="B35" s="286"/>
      <c r="C35" s="318"/>
      <c r="D35" s="319"/>
      <c r="E35" s="319"/>
      <c r="F35" s="319"/>
      <c r="G35" s="319"/>
      <c r="H35" s="319"/>
      <c r="I35" s="319"/>
      <c r="J35" s="319"/>
      <c r="K35" s="320"/>
      <c r="L35" s="321"/>
      <c r="M35" s="319"/>
      <c r="N35" s="319"/>
      <c r="O35" s="319"/>
      <c r="P35" s="319"/>
      <c r="Q35" s="320"/>
      <c r="R35" s="321"/>
      <c r="S35" s="319"/>
      <c r="T35" s="319"/>
      <c r="U35" s="319"/>
      <c r="V35" s="319"/>
      <c r="W35" s="320"/>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1.75" customHeight="1" thickBot="1" x14ac:dyDescent="0.2">
      <c r="A36" s="287"/>
      <c r="B36" s="288"/>
      <c r="C36" s="322" t="s">
        <v>40</v>
      </c>
      <c r="D36" s="323"/>
      <c r="E36" s="323"/>
      <c r="F36" s="323"/>
      <c r="G36" s="323"/>
      <c r="H36" s="323"/>
      <c r="I36" s="323"/>
      <c r="J36" s="323"/>
      <c r="K36" s="324"/>
      <c r="L36" s="325"/>
      <c r="M36" s="326"/>
      <c r="N36" s="326"/>
      <c r="O36" s="326"/>
      <c r="P36" s="326"/>
      <c r="Q36" s="327"/>
      <c r="R36" s="325"/>
      <c r="S36" s="326"/>
      <c r="T36" s="326"/>
      <c r="U36" s="326"/>
      <c r="V36" s="326"/>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31" t="s">
        <v>82</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row>
    <row r="39" spans="1:50" ht="21" customHeight="1" x14ac:dyDescent="0.15">
      <c r="A39" s="8"/>
      <c r="B39" s="9"/>
      <c r="C39" s="334" t="s">
        <v>83</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6"/>
      <c r="AD39" s="335" t="s">
        <v>84</v>
      </c>
      <c r="AE39" s="335"/>
      <c r="AF39" s="335"/>
      <c r="AG39" s="337" t="s">
        <v>85</v>
      </c>
      <c r="AH39" s="335"/>
      <c r="AI39" s="335"/>
      <c r="AJ39" s="335"/>
      <c r="AK39" s="335"/>
      <c r="AL39" s="335"/>
      <c r="AM39" s="335"/>
      <c r="AN39" s="335"/>
      <c r="AO39" s="335"/>
      <c r="AP39" s="335"/>
      <c r="AQ39" s="335"/>
      <c r="AR39" s="335"/>
      <c r="AS39" s="335"/>
      <c r="AT39" s="335"/>
      <c r="AU39" s="335"/>
      <c r="AV39" s="335"/>
      <c r="AW39" s="335"/>
      <c r="AX39" s="338"/>
    </row>
    <row r="40" spans="1:50" ht="26.25" customHeight="1" x14ac:dyDescent="0.15">
      <c r="A40" s="339" t="s">
        <v>265</v>
      </c>
      <c r="B40" s="340"/>
      <c r="C40" s="345" t="s">
        <v>264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740" t="s">
        <v>259</v>
      </c>
      <c r="AE40" s="509"/>
      <c r="AF40" s="510"/>
      <c r="AG40" s="511" t="s">
        <v>965</v>
      </c>
      <c r="AH40" s="512"/>
      <c r="AI40" s="512"/>
      <c r="AJ40" s="512"/>
      <c r="AK40" s="512"/>
      <c r="AL40" s="512"/>
      <c r="AM40" s="512"/>
      <c r="AN40" s="512"/>
      <c r="AO40" s="512"/>
      <c r="AP40" s="512"/>
      <c r="AQ40" s="512"/>
      <c r="AR40" s="512"/>
      <c r="AS40" s="512"/>
      <c r="AT40" s="512"/>
      <c r="AU40" s="512"/>
      <c r="AV40" s="512"/>
      <c r="AW40" s="512"/>
      <c r="AX40" s="513"/>
    </row>
    <row r="41" spans="1:50" ht="26.25" customHeight="1" x14ac:dyDescent="0.15">
      <c r="A41" s="341"/>
      <c r="B41" s="342"/>
      <c r="C41" s="359" t="s">
        <v>140</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732" t="s">
        <v>259</v>
      </c>
      <c r="AE41" s="494"/>
      <c r="AF41" s="1257"/>
      <c r="AG41" s="489"/>
      <c r="AH41" s="206"/>
      <c r="AI41" s="206"/>
      <c r="AJ41" s="206"/>
      <c r="AK41" s="206"/>
      <c r="AL41" s="206"/>
      <c r="AM41" s="206"/>
      <c r="AN41" s="206"/>
      <c r="AO41" s="206"/>
      <c r="AP41" s="206"/>
      <c r="AQ41" s="206"/>
      <c r="AR41" s="206"/>
      <c r="AS41" s="206"/>
      <c r="AT41" s="206"/>
      <c r="AU41" s="206"/>
      <c r="AV41" s="206"/>
      <c r="AW41" s="206"/>
      <c r="AX41" s="490"/>
    </row>
    <row r="42" spans="1:50" ht="30" customHeight="1" x14ac:dyDescent="0.15">
      <c r="A42" s="343"/>
      <c r="B42" s="344"/>
      <c r="C42" s="364" t="s">
        <v>139</v>
      </c>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6"/>
      <c r="AD42" s="733" t="s">
        <v>259</v>
      </c>
      <c r="AE42" s="515"/>
      <c r="AF42" s="515"/>
      <c r="AG42" s="491"/>
      <c r="AH42" s="209"/>
      <c r="AI42" s="209"/>
      <c r="AJ42" s="209"/>
      <c r="AK42" s="209"/>
      <c r="AL42" s="209"/>
      <c r="AM42" s="209"/>
      <c r="AN42" s="209"/>
      <c r="AO42" s="209"/>
      <c r="AP42" s="209"/>
      <c r="AQ42" s="209"/>
      <c r="AR42" s="209"/>
      <c r="AS42" s="209"/>
      <c r="AT42" s="209"/>
      <c r="AU42" s="209"/>
      <c r="AV42" s="209"/>
      <c r="AW42" s="209"/>
      <c r="AX42" s="492"/>
    </row>
    <row r="43" spans="1:50" ht="26.25" customHeight="1" x14ac:dyDescent="0.15">
      <c r="A43" s="369" t="s">
        <v>138</v>
      </c>
      <c r="B43" s="370"/>
      <c r="C43" s="371" t="s">
        <v>137</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723" t="s">
        <v>259</v>
      </c>
      <c r="AE43" s="475"/>
      <c r="AF43" s="475"/>
      <c r="AG43" s="487" t="s">
        <v>964</v>
      </c>
      <c r="AH43" s="203"/>
      <c r="AI43" s="203"/>
      <c r="AJ43" s="203"/>
      <c r="AK43" s="203"/>
      <c r="AL43" s="203"/>
      <c r="AM43" s="203"/>
      <c r="AN43" s="203"/>
      <c r="AO43" s="203"/>
      <c r="AP43" s="203"/>
      <c r="AQ43" s="203"/>
      <c r="AR43" s="203"/>
      <c r="AS43" s="203"/>
      <c r="AT43" s="203"/>
      <c r="AU43" s="203"/>
      <c r="AV43" s="203"/>
      <c r="AW43" s="203"/>
      <c r="AX43" s="488"/>
    </row>
    <row r="44" spans="1:50" ht="26.25" customHeight="1" x14ac:dyDescent="0.15">
      <c r="A44" s="341"/>
      <c r="B44" s="342"/>
      <c r="C44" s="384" t="s">
        <v>135</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732" t="s">
        <v>962</v>
      </c>
      <c r="AE44" s="494"/>
      <c r="AF44" s="494"/>
      <c r="AG44" s="489"/>
      <c r="AH44" s="206"/>
      <c r="AI44" s="206"/>
      <c r="AJ44" s="206"/>
      <c r="AK44" s="206"/>
      <c r="AL44" s="206"/>
      <c r="AM44" s="206"/>
      <c r="AN44" s="206"/>
      <c r="AO44" s="206"/>
      <c r="AP44" s="206"/>
      <c r="AQ44" s="206"/>
      <c r="AR44" s="206"/>
      <c r="AS44" s="206"/>
      <c r="AT44" s="206"/>
      <c r="AU44" s="206"/>
      <c r="AV44" s="206"/>
      <c r="AW44" s="206"/>
      <c r="AX44" s="490"/>
    </row>
    <row r="45" spans="1:50" ht="26.25" customHeight="1" x14ac:dyDescent="0.15">
      <c r="A45" s="341"/>
      <c r="B45" s="342"/>
      <c r="C45" s="384" t="s">
        <v>134</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732" t="s">
        <v>259</v>
      </c>
      <c r="AE45" s="494"/>
      <c r="AF45" s="494"/>
      <c r="AG45" s="489"/>
      <c r="AH45" s="206"/>
      <c r="AI45" s="206"/>
      <c r="AJ45" s="206"/>
      <c r="AK45" s="206"/>
      <c r="AL45" s="206"/>
      <c r="AM45" s="206"/>
      <c r="AN45" s="206"/>
      <c r="AO45" s="206"/>
      <c r="AP45" s="206"/>
      <c r="AQ45" s="206"/>
      <c r="AR45" s="206"/>
      <c r="AS45" s="206"/>
      <c r="AT45" s="206"/>
      <c r="AU45" s="206"/>
      <c r="AV45" s="206"/>
      <c r="AW45" s="206"/>
      <c r="AX45" s="490"/>
    </row>
    <row r="46" spans="1:50" ht="26.25" customHeight="1" x14ac:dyDescent="0.15">
      <c r="A46" s="341"/>
      <c r="B46" s="342"/>
      <c r="C46" s="384" t="s">
        <v>133</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732" t="s">
        <v>259</v>
      </c>
      <c r="AE46" s="494"/>
      <c r="AF46" s="494"/>
      <c r="AG46" s="489"/>
      <c r="AH46" s="206"/>
      <c r="AI46" s="206"/>
      <c r="AJ46" s="206"/>
      <c r="AK46" s="206"/>
      <c r="AL46" s="206"/>
      <c r="AM46" s="206"/>
      <c r="AN46" s="206"/>
      <c r="AO46" s="206"/>
      <c r="AP46" s="206"/>
      <c r="AQ46" s="206"/>
      <c r="AR46" s="206"/>
      <c r="AS46" s="206"/>
      <c r="AT46" s="206"/>
      <c r="AU46" s="206"/>
      <c r="AV46" s="206"/>
      <c r="AW46" s="206"/>
      <c r="AX46" s="490"/>
    </row>
    <row r="47" spans="1:50" ht="26.25" customHeight="1" x14ac:dyDescent="0.15">
      <c r="A47" s="341"/>
      <c r="B47" s="342"/>
      <c r="C47" s="384" t="s">
        <v>132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91"/>
      <c r="AD47" s="732" t="s">
        <v>259</v>
      </c>
      <c r="AE47" s="494"/>
      <c r="AF47" s="494"/>
      <c r="AG47" s="489"/>
      <c r="AH47" s="206"/>
      <c r="AI47" s="206"/>
      <c r="AJ47" s="206"/>
      <c r="AK47" s="206"/>
      <c r="AL47" s="206"/>
      <c r="AM47" s="206"/>
      <c r="AN47" s="206"/>
      <c r="AO47" s="206"/>
      <c r="AP47" s="206"/>
      <c r="AQ47" s="206"/>
      <c r="AR47" s="206"/>
      <c r="AS47" s="206"/>
      <c r="AT47" s="206"/>
      <c r="AU47" s="206"/>
      <c r="AV47" s="206"/>
      <c r="AW47" s="206"/>
      <c r="AX47" s="490"/>
    </row>
    <row r="48" spans="1:50" ht="26.25" customHeight="1" x14ac:dyDescent="0.15">
      <c r="A48" s="341"/>
      <c r="B48" s="342"/>
      <c r="C48" s="392" t="s">
        <v>131</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733" t="s">
        <v>962</v>
      </c>
      <c r="AE48" s="515"/>
      <c r="AF48" s="515"/>
      <c r="AG48" s="491"/>
      <c r="AH48" s="209"/>
      <c r="AI48" s="209"/>
      <c r="AJ48" s="209"/>
      <c r="AK48" s="209"/>
      <c r="AL48" s="209"/>
      <c r="AM48" s="209"/>
      <c r="AN48" s="209"/>
      <c r="AO48" s="209"/>
      <c r="AP48" s="209"/>
      <c r="AQ48" s="209"/>
      <c r="AR48" s="209"/>
      <c r="AS48" s="209"/>
      <c r="AT48" s="209"/>
      <c r="AU48" s="209"/>
      <c r="AV48" s="209"/>
      <c r="AW48" s="209"/>
      <c r="AX48" s="492"/>
    </row>
    <row r="49" spans="1:50" ht="30" customHeight="1" x14ac:dyDescent="0.15">
      <c r="A49" s="369" t="s">
        <v>101</v>
      </c>
      <c r="B49" s="370"/>
      <c r="C49" s="385" t="s">
        <v>102</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723" t="s">
        <v>259</v>
      </c>
      <c r="AE49" s="475"/>
      <c r="AF49" s="475"/>
      <c r="AG49" s="487" t="s">
        <v>963</v>
      </c>
      <c r="AH49" s="203"/>
      <c r="AI49" s="203"/>
      <c r="AJ49" s="203"/>
      <c r="AK49" s="203"/>
      <c r="AL49" s="203"/>
      <c r="AM49" s="203"/>
      <c r="AN49" s="203"/>
      <c r="AO49" s="203"/>
      <c r="AP49" s="203"/>
      <c r="AQ49" s="203"/>
      <c r="AR49" s="203"/>
      <c r="AS49" s="203"/>
      <c r="AT49" s="203"/>
      <c r="AU49" s="203"/>
      <c r="AV49" s="203"/>
      <c r="AW49" s="203"/>
      <c r="AX49" s="488"/>
    </row>
    <row r="50" spans="1:50" ht="26.25" customHeight="1" x14ac:dyDescent="0.15">
      <c r="A50" s="341"/>
      <c r="B50" s="342"/>
      <c r="C50" s="384" t="s">
        <v>129</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732" t="s">
        <v>259</v>
      </c>
      <c r="AE50" s="494"/>
      <c r="AF50" s="494"/>
      <c r="AG50" s="489"/>
      <c r="AH50" s="206"/>
      <c r="AI50" s="206"/>
      <c r="AJ50" s="206"/>
      <c r="AK50" s="206"/>
      <c r="AL50" s="206"/>
      <c r="AM50" s="206"/>
      <c r="AN50" s="206"/>
      <c r="AO50" s="206"/>
      <c r="AP50" s="206"/>
      <c r="AQ50" s="206"/>
      <c r="AR50" s="206"/>
      <c r="AS50" s="206"/>
      <c r="AT50" s="206"/>
      <c r="AU50" s="206"/>
      <c r="AV50" s="206"/>
      <c r="AW50" s="206"/>
      <c r="AX50" s="490"/>
    </row>
    <row r="51" spans="1:50" ht="26.25" customHeight="1" x14ac:dyDescent="0.15">
      <c r="A51" s="341"/>
      <c r="B51" s="342"/>
      <c r="C51" s="384" t="s">
        <v>128</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732" t="s">
        <v>259</v>
      </c>
      <c r="AE51" s="494"/>
      <c r="AF51" s="494"/>
      <c r="AG51" s="491"/>
      <c r="AH51" s="209"/>
      <c r="AI51" s="209"/>
      <c r="AJ51" s="209"/>
      <c r="AK51" s="209"/>
      <c r="AL51" s="209"/>
      <c r="AM51" s="209"/>
      <c r="AN51" s="209"/>
      <c r="AO51" s="209"/>
      <c r="AP51" s="209"/>
      <c r="AQ51" s="209"/>
      <c r="AR51" s="209"/>
      <c r="AS51" s="209"/>
      <c r="AT51" s="209"/>
      <c r="AU51" s="209"/>
      <c r="AV51" s="209"/>
      <c r="AW51" s="209"/>
      <c r="AX51" s="492"/>
    </row>
    <row r="52" spans="1:50" ht="33.6" customHeight="1" x14ac:dyDescent="0.15">
      <c r="A52" s="369" t="s">
        <v>106</v>
      </c>
      <c r="B52" s="370"/>
      <c r="C52" s="424" t="s">
        <v>107</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372"/>
      <c r="AD52" s="723" t="s">
        <v>962</v>
      </c>
      <c r="AE52" s="475"/>
      <c r="AF52" s="475"/>
      <c r="AG52" s="427"/>
      <c r="AH52" s="428"/>
      <c r="AI52" s="428"/>
      <c r="AJ52" s="428"/>
      <c r="AK52" s="428"/>
      <c r="AL52" s="428"/>
      <c r="AM52" s="428"/>
      <c r="AN52" s="428"/>
      <c r="AO52" s="428"/>
      <c r="AP52" s="428"/>
      <c r="AQ52" s="428"/>
      <c r="AR52" s="428"/>
      <c r="AS52" s="428"/>
      <c r="AT52" s="428"/>
      <c r="AU52" s="428"/>
      <c r="AV52" s="428"/>
      <c r="AW52" s="428"/>
      <c r="AX52" s="429"/>
    </row>
    <row r="53" spans="1:50" ht="15.75" customHeight="1" x14ac:dyDescent="0.15">
      <c r="A53" s="341"/>
      <c r="B53" s="342"/>
      <c r="C53" s="433" t="s">
        <v>0</v>
      </c>
      <c r="D53" s="434"/>
      <c r="E53" s="434"/>
      <c r="F53" s="434"/>
      <c r="G53" s="435" t="s">
        <v>108</v>
      </c>
      <c r="H53" s="436"/>
      <c r="I53" s="436"/>
      <c r="J53" s="436"/>
      <c r="K53" s="436"/>
      <c r="L53" s="436"/>
      <c r="M53" s="436"/>
      <c r="N53" s="436"/>
      <c r="O53" s="436"/>
      <c r="P53" s="436"/>
      <c r="Q53" s="436"/>
      <c r="R53" s="436"/>
      <c r="S53" s="437"/>
      <c r="T53" s="438" t="s">
        <v>125</v>
      </c>
      <c r="U53" s="439"/>
      <c r="V53" s="439"/>
      <c r="W53" s="439"/>
      <c r="X53" s="439"/>
      <c r="Y53" s="439"/>
      <c r="Z53" s="439"/>
      <c r="AA53" s="439"/>
      <c r="AB53" s="439"/>
      <c r="AC53" s="439"/>
      <c r="AD53" s="439"/>
      <c r="AE53" s="439"/>
      <c r="AF53" s="439"/>
      <c r="AG53" s="430"/>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341"/>
      <c r="B54" s="342"/>
      <c r="C54" s="440"/>
      <c r="D54" s="441"/>
      <c r="E54" s="441"/>
      <c r="F54" s="441"/>
      <c r="G54" s="442"/>
      <c r="H54" s="361"/>
      <c r="I54" s="361"/>
      <c r="J54" s="361"/>
      <c r="K54" s="361"/>
      <c r="L54" s="361"/>
      <c r="M54" s="361"/>
      <c r="N54" s="361"/>
      <c r="O54" s="361"/>
      <c r="P54" s="361"/>
      <c r="Q54" s="361"/>
      <c r="R54" s="361"/>
      <c r="S54" s="443"/>
      <c r="T54" s="444"/>
      <c r="U54" s="361"/>
      <c r="V54" s="361"/>
      <c r="W54" s="361"/>
      <c r="X54" s="361"/>
      <c r="Y54" s="361"/>
      <c r="Z54" s="361"/>
      <c r="AA54" s="361"/>
      <c r="AB54" s="361"/>
      <c r="AC54" s="361"/>
      <c r="AD54" s="361"/>
      <c r="AE54" s="361"/>
      <c r="AF54" s="361"/>
      <c r="AG54" s="430"/>
      <c r="AH54" s="431"/>
      <c r="AI54" s="431"/>
      <c r="AJ54" s="431"/>
      <c r="AK54" s="431"/>
      <c r="AL54" s="431"/>
      <c r="AM54" s="431"/>
      <c r="AN54" s="431"/>
      <c r="AO54" s="431"/>
      <c r="AP54" s="431"/>
      <c r="AQ54" s="431"/>
      <c r="AR54" s="431"/>
      <c r="AS54" s="431"/>
      <c r="AT54" s="431"/>
      <c r="AU54" s="431"/>
      <c r="AV54" s="431"/>
      <c r="AW54" s="431"/>
      <c r="AX54" s="432"/>
    </row>
    <row r="55" spans="1:50" ht="26.25" customHeight="1" x14ac:dyDescent="0.15">
      <c r="A55" s="343"/>
      <c r="B55" s="344"/>
      <c r="C55" s="404"/>
      <c r="D55" s="405"/>
      <c r="E55" s="405"/>
      <c r="F55" s="405"/>
      <c r="G55" s="406"/>
      <c r="H55" s="393"/>
      <c r="I55" s="393"/>
      <c r="J55" s="393"/>
      <c r="K55" s="393"/>
      <c r="L55" s="393"/>
      <c r="M55" s="393"/>
      <c r="N55" s="393"/>
      <c r="O55" s="393"/>
      <c r="P55" s="393"/>
      <c r="Q55" s="393"/>
      <c r="R55" s="393"/>
      <c r="S55" s="407"/>
      <c r="T55" s="408"/>
      <c r="U55" s="409"/>
      <c r="V55" s="409"/>
      <c r="W55" s="409"/>
      <c r="X55" s="409"/>
      <c r="Y55" s="409"/>
      <c r="Z55" s="409"/>
      <c r="AA55" s="409"/>
      <c r="AB55" s="409"/>
      <c r="AC55" s="409"/>
      <c r="AD55" s="409"/>
      <c r="AE55" s="409"/>
      <c r="AF55" s="409"/>
      <c r="AG55" s="260"/>
      <c r="AH55" s="261"/>
      <c r="AI55" s="261"/>
      <c r="AJ55" s="261"/>
      <c r="AK55" s="261"/>
      <c r="AL55" s="261"/>
      <c r="AM55" s="261"/>
      <c r="AN55" s="261"/>
      <c r="AO55" s="261"/>
      <c r="AP55" s="261"/>
      <c r="AQ55" s="261"/>
      <c r="AR55" s="261"/>
      <c r="AS55" s="261"/>
      <c r="AT55" s="261"/>
      <c r="AU55" s="261"/>
      <c r="AV55" s="261"/>
      <c r="AW55" s="261"/>
      <c r="AX55" s="263"/>
    </row>
    <row r="56" spans="1:50" ht="57" customHeight="1" x14ac:dyDescent="0.15">
      <c r="A56" s="369" t="s">
        <v>110</v>
      </c>
      <c r="B56" s="410"/>
      <c r="C56" s="413" t="s">
        <v>111</v>
      </c>
      <c r="D56" s="414"/>
      <c r="E56" s="414"/>
      <c r="F56" s="415"/>
      <c r="G56" s="467" t="s">
        <v>961</v>
      </c>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6"/>
      <c r="AU56" s="666"/>
      <c r="AV56" s="666"/>
      <c r="AW56" s="666"/>
      <c r="AX56" s="667"/>
    </row>
    <row r="57" spans="1:50" ht="66.75" customHeight="1" thickBot="1" x14ac:dyDescent="0.2">
      <c r="A57" s="411"/>
      <c r="B57" s="412"/>
      <c r="C57" s="419" t="s">
        <v>113</v>
      </c>
      <c r="D57" s="420"/>
      <c r="E57" s="420"/>
      <c r="F57" s="421"/>
      <c r="G57" s="662" t="s">
        <v>960</v>
      </c>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4"/>
    </row>
    <row r="58" spans="1:50" ht="21" customHeight="1" x14ac:dyDescent="0.15">
      <c r="A58" s="331" t="s">
        <v>115</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row>
    <row r="59" spans="1:50" ht="120" customHeight="1" thickBot="1" x14ac:dyDescent="0.2">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0" ht="21" customHeight="1" x14ac:dyDescent="0.15">
      <c r="A60" s="397" t="s">
        <v>116</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120" customHeight="1" thickBot="1" x14ac:dyDescent="0.2">
      <c r="A61" s="394"/>
      <c r="B61" s="395"/>
      <c r="C61" s="395"/>
      <c r="D61" s="395"/>
      <c r="E61" s="400"/>
      <c r="F61" s="401"/>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21" customHeight="1" x14ac:dyDescent="0.15">
      <c r="A62" s="397" t="s">
        <v>117</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99.95" customHeight="1" thickBot="1" x14ac:dyDescent="0.2">
      <c r="A63" s="394"/>
      <c r="B63" s="451"/>
      <c r="C63" s="451"/>
      <c r="D63" s="451"/>
      <c r="E63" s="452"/>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3"/>
    </row>
    <row r="64" spans="1:50" ht="21" customHeight="1" x14ac:dyDescent="0.15">
      <c r="A64" s="454" t="s">
        <v>118</v>
      </c>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99.95" customHeight="1" thickBot="1" x14ac:dyDescent="0.2">
      <c r="A65" s="457"/>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19.7" customHeight="1" x14ac:dyDescent="0.15">
      <c r="A66" s="460" t="s">
        <v>119</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899999999999999" customHeight="1" thickBot="1" x14ac:dyDescent="0.2">
      <c r="A67" s="463"/>
      <c r="B67" s="464"/>
      <c r="C67" s="445" t="s">
        <v>120</v>
      </c>
      <c r="D67" s="449"/>
      <c r="E67" s="449"/>
      <c r="F67" s="449"/>
      <c r="G67" s="449"/>
      <c r="H67" s="449"/>
      <c r="I67" s="449"/>
      <c r="J67" s="465"/>
      <c r="K67" s="486"/>
      <c r="L67" s="486"/>
      <c r="M67" s="486"/>
      <c r="N67" s="486"/>
      <c r="O67" s="486"/>
      <c r="P67" s="486"/>
      <c r="Q67" s="486"/>
      <c r="R67" s="486"/>
      <c r="S67" s="445" t="s">
        <v>121</v>
      </c>
      <c r="T67" s="449"/>
      <c r="U67" s="449"/>
      <c r="V67" s="449"/>
      <c r="W67" s="449"/>
      <c r="X67" s="449"/>
      <c r="Y67" s="449"/>
      <c r="Z67" s="465"/>
      <c r="AA67" s="485"/>
      <c r="AB67" s="486"/>
      <c r="AC67" s="486"/>
      <c r="AD67" s="486"/>
      <c r="AE67" s="486"/>
      <c r="AF67" s="486"/>
      <c r="AG67" s="486"/>
      <c r="AH67" s="486"/>
      <c r="AI67" s="445" t="s">
        <v>122</v>
      </c>
      <c r="AJ67" s="446"/>
      <c r="AK67" s="446"/>
      <c r="AL67" s="446"/>
      <c r="AM67" s="446"/>
      <c r="AN67" s="446"/>
      <c r="AO67" s="446"/>
      <c r="AP67" s="447"/>
      <c r="AQ67" s="471"/>
      <c r="AR67" s="471"/>
      <c r="AS67" s="471"/>
      <c r="AT67" s="471"/>
      <c r="AU67" s="471"/>
      <c r="AV67" s="471"/>
      <c r="AW67" s="471"/>
      <c r="AX67" s="472"/>
    </row>
  </sheetData>
  <mergeCells count="256">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G7:AX7"/>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3:O13"/>
    <mergeCell ref="P13:V13"/>
    <mergeCell ref="W13:AC13"/>
    <mergeCell ref="AD13:AJ13"/>
    <mergeCell ref="AK13:AQ13"/>
    <mergeCell ref="I16:O16"/>
    <mergeCell ref="P16:V16"/>
    <mergeCell ref="W16:AC16"/>
    <mergeCell ref="AD16:AJ16"/>
    <mergeCell ref="AK16:AQ16"/>
    <mergeCell ref="I14:O14"/>
    <mergeCell ref="P14:V14"/>
    <mergeCell ref="W14:AC14"/>
    <mergeCell ref="AD14:AJ14"/>
    <mergeCell ref="AR13:AX13"/>
    <mergeCell ref="AK14:AQ14"/>
    <mergeCell ref="AR14:AX14"/>
    <mergeCell ref="W12:AC12"/>
    <mergeCell ref="AD12:AJ12"/>
    <mergeCell ref="AK12:AQ12"/>
    <mergeCell ref="AR12:AX12"/>
    <mergeCell ref="I15:O15"/>
    <mergeCell ref="P15:V15"/>
    <mergeCell ref="W15:AC15"/>
    <mergeCell ref="AD15:AJ15"/>
    <mergeCell ref="AK15:AQ15"/>
    <mergeCell ref="AR15:AX15"/>
    <mergeCell ref="AR16:AX16"/>
    <mergeCell ref="G17:O17"/>
    <mergeCell ref="P17:V17"/>
    <mergeCell ref="W17:AC17"/>
    <mergeCell ref="AD17:AJ17"/>
    <mergeCell ref="AK17:AQ17"/>
    <mergeCell ref="AR17:AX17"/>
    <mergeCell ref="AO19:AS19"/>
    <mergeCell ref="AT19:AX19"/>
    <mergeCell ref="AR18:AX18"/>
    <mergeCell ref="G18:O18"/>
    <mergeCell ref="P18:V18"/>
    <mergeCell ref="W18:AC18"/>
    <mergeCell ref="AD18:AJ18"/>
    <mergeCell ref="AK18:AQ18"/>
    <mergeCell ref="AT21:AX21"/>
    <mergeCell ref="Y22:AA22"/>
    <mergeCell ref="AB22:AD22"/>
    <mergeCell ref="AE22:AI22"/>
    <mergeCell ref="AJ22:AN22"/>
    <mergeCell ref="AO22:AS22"/>
    <mergeCell ref="AT22:AX22"/>
    <mergeCell ref="AO20:AS20"/>
    <mergeCell ref="AT20:AX20"/>
    <mergeCell ref="Y21:AA21"/>
    <mergeCell ref="AB21:AD21"/>
    <mergeCell ref="AO23:AS23"/>
    <mergeCell ref="AO21:AS21"/>
    <mergeCell ref="A26:F28"/>
    <mergeCell ref="G26:X26"/>
    <mergeCell ref="Y26:AA26"/>
    <mergeCell ref="AB26:AD26"/>
    <mergeCell ref="AE26:AI26"/>
    <mergeCell ref="G23:X23"/>
    <mergeCell ref="Y23:AA23"/>
    <mergeCell ref="AB23:AD23"/>
    <mergeCell ref="AE23:AI23"/>
    <mergeCell ref="A23:F25"/>
    <mergeCell ref="AE25:AI25"/>
    <mergeCell ref="A19:F22"/>
    <mergeCell ref="G19:X19"/>
    <mergeCell ref="Y19:AA19"/>
    <mergeCell ref="AB19:AD19"/>
    <mergeCell ref="AE19:AI19"/>
    <mergeCell ref="AJ19:AN19"/>
    <mergeCell ref="AB25:AD25"/>
    <mergeCell ref="AJ25:AN25"/>
    <mergeCell ref="AE20:AI20"/>
    <mergeCell ref="AJ20:AN20"/>
    <mergeCell ref="AE21:AI21"/>
    <mergeCell ref="AJ21:AN21"/>
    <mergeCell ref="G20:X22"/>
    <mergeCell ref="Y20:AA20"/>
    <mergeCell ref="AB24:AD24"/>
    <mergeCell ref="AE24:AI24"/>
    <mergeCell ref="AJ24:AN24"/>
    <mergeCell ref="Y25:AA25"/>
    <mergeCell ref="AB20:AD20"/>
    <mergeCell ref="AT23:AX23"/>
    <mergeCell ref="AO24:AS24"/>
    <mergeCell ref="AT24:AX24"/>
    <mergeCell ref="AO25:AS25"/>
    <mergeCell ref="AT25:AX25"/>
    <mergeCell ref="G27:X28"/>
    <mergeCell ref="Y27:AA27"/>
    <mergeCell ref="AB27:AD27"/>
    <mergeCell ref="AE27:AI27"/>
    <mergeCell ref="AJ27:AN27"/>
    <mergeCell ref="AO27:AS27"/>
    <mergeCell ref="AO26:AS26"/>
    <mergeCell ref="AT26:AX26"/>
    <mergeCell ref="AT27:AX27"/>
    <mergeCell ref="Y28:AA28"/>
    <mergeCell ref="AB28:AD28"/>
    <mergeCell ref="AE28:AI28"/>
    <mergeCell ref="AJ28:AN28"/>
    <mergeCell ref="AO28:AS28"/>
    <mergeCell ref="AT28:AX28"/>
    <mergeCell ref="AJ26:AN26"/>
    <mergeCell ref="G24:X25"/>
    <mergeCell ref="Y24:AA24"/>
    <mergeCell ref="AJ23:AN23"/>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6:AX36"/>
    <mergeCell ref="C33:K33"/>
    <mergeCell ref="L33:Q33"/>
    <mergeCell ref="R33:W33"/>
    <mergeCell ref="C48:AC48"/>
    <mergeCell ref="AD48:AF48"/>
    <mergeCell ref="X33:AX33"/>
    <mergeCell ref="C34:K34"/>
    <mergeCell ref="L34:Q34"/>
    <mergeCell ref="R34:W34"/>
    <mergeCell ref="X34:AX34"/>
    <mergeCell ref="C35:K35"/>
    <mergeCell ref="L35:Q35"/>
    <mergeCell ref="R35:W35"/>
    <mergeCell ref="X35:AX35"/>
    <mergeCell ref="C36:K36"/>
    <mergeCell ref="L36:Q36"/>
    <mergeCell ref="R36:W36"/>
    <mergeCell ref="AD46:AF46"/>
    <mergeCell ref="AD40:AF40"/>
    <mergeCell ref="AG40:AX42"/>
    <mergeCell ref="C41:AC41"/>
    <mergeCell ref="AD41:AF41"/>
    <mergeCell ref="C42:AC42"/>
    <mergeCell ref="AD42:AF42"/>
    <mergeCell ref="C47:AC47"/>
    <mergeCell ref="AD47:AF47"/>
    <mergeCell ref="AA67:AH67"/>
    <mergeCell ref="A38:AX38"/>
    <mergeCell ref="C39:AC39"/>
    <mergeCell ref="AD39:AF39"/>
    <mergeCell ref="AG39:AX39"/>
    <mergeCell ref="A40:B42"/>
    <mergeCell ref="C40:AC40"/>
    <mergeCell ref="A49:B51"/>
    <mergeCell ref="C49:AC49"/>
    <mergeCell ref="AD49:AF49"/>
    <mergeCell ref="AG49:AX51"/>
    <mergeCell ref="C50:AC50"/>
    <mergeCell ref="AD50:AF50"/>
    <mergeCell ref="C51:AC51"/>
    <mergeCell ref="AD51:AF51"/>
    <mergeCell ref="A43:B48"/>
    <mergeCell ref="C43:AC43"/>
    <mergeCell ref="AD43:AF43"/>
    <mergeCell ref="AG43:AX48"/>
    <mergeCell ref="C44:AC44"/>
    <mergeCell ref="AD44:AF44"/>
    <mergeCell ref="C45:AC45"/>
    <mergeCell ref="AD45:AF45"/>
    <mergeCell ref="C46:AC46"/>
    <mergeCell ref="AD52:AF52"/>
    <mergeCell ref="AG52:AX55"/>
    <mergeCell ref="C53:F53"/>
    <mergeCell ref="G53:S53"/>
    <mergeCell ref="T53:AF53"/>
    <mergeCell ref="C54:F54"/>
    <mergeCell ref="G54:S54"/>
    <mergeCell ref="T54:AF54"/>
    <mergeCell ref="C55:F55"/>
    <mergeCell ref="G55:S55"/>
    <mergeCell ref="T55:AF55"/>
    <mergeCell ref="A56:B57"/>
    <mergeCell ref="C56:F56"/>
    <mergeCell ref="G56:AX56"/>
    <mergeCell ref="C57:F57"/>
    <mergeCell ref="G57:AX57"/>
    <mergeCell ref="A52:B55"/>
    <mergeCell ref="C52:AC52"/>
    <mergeCell ref="AI67:AP67"/>
    <mergeCell ref="AQ67:AX67"/>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196</vt:lpstr>
      <vt:lpstr>197</vt:lpstr>
      <vt:lpstr>198</vt:lpstr>
      <vt:lpstr>199</vt:lpstr>
      <vt:lpstr>200</vt:lpstr>
      <vt:lpstr>'176'!Print_Area</vt:lpstr>
      <vt:lpstr>'177'!Print_Area</vt:lpstr>
      <vt:lpstr>'178'!Print_Area</vt:lpstr>
      <vt:lpstr>'179'!Print_Area</vt:lpstr>
      <vt:lpstr>'180'!Print_Area</vt:lpstr>
      <vt:lpstr>'181'!Print_Area</vt:lpstr>
      <vt:lpstr>'182'!Print_Area</vt:lpstr>
      <vt:lpstr>'183'!Print_Area</vt:lpstr>
      <vt:lpstr>'184'!Print_Area</vt:lpstr>
      <vt:lpstr>'185'!Print_Area</vt:lpstr>
      <vt:lpstr>'186'!Print_Area</vt:lpstr>
      <vt:lpstr>'187'!Print_Area</vt:lpstr>
      <vt:lpstr>'188'!Print_Area</vt:lpstr>
      <vt:lpstr>'189'!Print_Area</vt:lpstr>
      <vt:lpstr>'190'!Print_Area</vt:lpstr>
      <vt:lpstr>'191'!Print_Area</vt:lpstr>
      <vt:lpstr>'192'!Print_Area</vt:lpstr>
      <vt:lpstr>'193'!Print_Area</vt:lpstr>
      <vt:lpstr>'194'!Print_Area</vt:lpstr>
      <vt:lpstr>'195'!Print_Area</vt:lpstr>
      <vt:lpstr>'196'!Print_Area</vt:lpstr>
      <vt:lpstr>'197'!Print_Area</vt:lpstr>
      <vt:lpstr>'198'!Print_Area</vt:lpstr>
      <vt:lpstr>'199'!Print_Area</vt:lpstr>
      <vt:lpstr>'200'!Print_Area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2014-07-01T12:23:29Z</cp:lastPrinted>
  <dcterms:created xsi:type="dcterms:W3CDTF">2014-06-27T19:05:41Z</dcterms:created>
  <dcterms:modified xsi:type="dcterms:W3CDTF">2014-07-03T09:06:34Z</dcterms:modified>
</cp:coreProperties>
</file>