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20" yWindow="3225" windowWidth="15675" windowHeight="8085"/>
  </bookViews>
  <sheets>
    <sheet name="043" sheetId="1" r:id="rId1"/>
  </sheets>
  <definedNames>
    <definedName name="_xlnm.Print_Area" localSheetId="0">'043'!$A$1:$AX$192</definedName>
  </definedNames>
  <calcPr calcId="145621"/>
</workbook>
</file>

<file path=xl/calcChain.xml><?xml version="1.0" encoding="utf-8"?>
<calcChain xmlns="http://schemas.openxmlformats.org/spreadsheetml/2006/main">
  <c r="AU144" i="1" l="1"/>
  <c r="Y144" i="1"/>
  <c r="AU139" i="1"/>
  <c r="Y139" i="1"/>
  <c r="AU134" i="1"/>
  <c r="Y134" i="1"/>
  <c r="L49" i="1"/>
  <c r="AT39" i="1"/>
  <c r="AJ25" i="1"/>
  <c r="AE25" i="1"/>
  <c r="AO22" i="1"/>
  <c r="AJ22" i="1"/>
  <c r="AE22" i="1"/>
  <c r="AD18" i="1"/>
  <c r="W18" i="1"/>
  <c r="P18" i="1"/>
  <c r="AQ1" i="1"/>
</calcChain>
</file>

<file path=xl/sharedStrings.xml><?xml version="1.0" encoding="utf-8"?>
<sst xmlns="http://schemas.openxmlformats.org/spreadsheetml/2006/main" count="423" uniqueCount="241">
  <si>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</si>
  <si>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</si>
  <si>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</si>
  <si>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</si>
  <si>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r>
      <rPr>
        <b/>
        <sz val="10"/>
        <rFont val="ＭＳ ゴシック"/>
        <family val="3"/>
        <charset val="128"/>
      </rPr>
      <t>難民等救援業務委託事業</t>
    </r>
    <r>
      <rPr>
        <b/>
        <sz val="8"/>
        <rFont val="ＭＳ ゴシック"/>
        <family val="3"/>
        <charset val="128"/>
      </rPr>
      <t xml:space="preserve">
</t>
    </r>
    <r>
      <rPr>
        <b/>
        <sz val="6"/>
        <rFont val="ＭＳ ゴシック"/>
        <family val="3"/>
        <charset val="128"/>
      </rPr>
      <t>（平成２５年度までの予算事業名は，「難民等救援業務委託費」）</t>
    </r>
    <rPh sb="0" eb="2">
      <t>ナンミン</t>
    </rPh>
    <rPh sb="2" eb="3">
      <t>トウ</t>
    </rPh>
    <rPh sb="3" eb="5">
      <t>キュウエン</t>
    </rPh>
    <rPh sb="5" eb="7">
      <t>ギョウム</t>
    </rPh>
    <rPh sb="7" eb="9">
      <t>イタク</t>
    </rPh>
    <rPh sb="9" eb="11">
      <t>ジギョウ</t>
    </rPh>
    <rPh sb="13" eb="15">
      <t>ヘイセイ</t>
    </rPh>
    <rPh sb="17" eb="19">
      <t>ネンド</t>
    </rPh>
    <rPh sb="22" eb="24">
      <t>ヨサン</t>
    </rPh>
    <rPh sb="24" eb="26">
      <t>ジギョウ</t>
    </rPh>
    <rPh sb="26" eb="27">
      <t>メイ</t>
    </rPh>
    <rPh sb="30" eb="32">
      <t>ナンミン</t>
    </rPh>
    <rPh sb="32" eb="33">
      <t>トウ</t>
    </rPh>
    <rPh sb="33" eb="35">
      <t>キュウエン</t>
    </rPh>
    <rPh sb="35" eb="37">
      <t>ギョウム</t>
    </rPh>
    <rPh sb="37" eb="40">
      <t>イタクヒ</t>
    </rPh>
    <phoneticPr fontId="2"/>
  </si>
  <si>
    <t>担当部局庁</t>
    <phoneticPr fontId="4"/>
  </si>
  <si>
    <t>総合外交政策局</t>
    <rPh sb="0" eb="2">
      <t>ソウゴウ</t>
    </rPh>
    <rPh sb="2" eb="4">
      <t>ガイコウ</t>
    </rPh>
    <rPh sb="4" eb="7">
      <t>セイサクキョク</t>
    </rPh>
    <phoneticPr fontId="2"/>
  </si>
  <si>
    <t>作成責任者</t>
    <rPh sb="0" eb="2">
      <t>サクセイ</t>
    </rPh>
    <rPh sb="2" eb="5">
      <t>セキニンシャ</t>
    </rPh>
    <phoneticPr fontId="4"/>
  </si>
  <si>
    <t>事業開始・
終了(予定）年度</t>
    <rPh sb="6" eb="8">
      <t>シュウリョウ</t>
    </rPh>
    <rPh sb="9" eb="11">
      <t>ヨテイ</t>
    </rPh>
    <phoneticPr fontId="4"/>
  </si>
  <si>
    <t>昭和５４年度開始</t>
    <rPh sb="0" eb="2">
      <t>ショウワ</t>
    </rPh>
    <rPh sb="4" eb="6">
      <t>ネンド</t>
    </rPh>
    <rPh sb="6" eb="8">
      <t>カイシ</t>
    </rPh>
    <phoneticPr fontId="2"/>
  </si>
  <si>
    <t>担当課室</t>
    <rPh sb="0" eb="2">
      <t>タントウ</t>
    </rPh>
    <rPh sb="2" eb="3">
      <t>カ</t>
    </rPh>
    <rPh sb="3" eb="4">
      <t>シツ</t>
    </rPh>
    <phoneticPr fontId="4"/>
  </si>
  <si>
    <t>人権人道課</t>
    <rPh sb="0" eb="2">
      <t>ジンケン</t>
    </rPh>
    <rPh sb="2" eb="4">
      <t>ジンドウ</t>
    </rPh>
    <rPh sb="4" eb="5">
      <t>カ</t>
    </rPh>
    <phoneticPr fontId="2"/>
  </si>
  <si>
    <t>課長　山中　修</t>
    <rPh sb="0" eb="2">
      <t>カチョウ</t>
    </rPh>
    <rPh sb="3" eb="5">
      <t>ヤマナカ</t>
    </rPh>
    <rPh sb="6" eb="7">
      <t>オサム</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</si>
  <si>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</si>
  <si>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</si>
  <si>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</si>
  <si>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基本目標Ⅱ:分野別外交　具体的施策Ⅱ-1-7:国際社会における人権・民主主義の保護・促進のための国際協力の推進</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</si>
  <si>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</si>
  <si>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外務省設置法第４条第３項
外務省組織令第３５条</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phoneticPr fontId="2"/>
  </si>
  <si>
    <t>関係する計画、通知等</t>
    <phoneticPr fontId="4"/>
  </si>
  <si>
    <t>昭和54年７月13日付け閣議了解「インドシナ難民対策の拡充・強化について」，難民行政監察（昭和57年７月）</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</si>
  <si>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</si>
  <si>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我が国が国際社会の一員として難民問題解決のため行う国際協力の一環として，我が国に庇護を求める者（難民認定申請者）のうち困窮の度合いが高い者に対する生活面での保護，我が国に定住を希望する難民認定者等の日本定住の促進等を行う。</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</si>
  <si>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</si>
  <si>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①我が国に庇護を求める者（難民認定申請者）のうち困窮の度合いが高い者に対する保護措置
②我が国に定住を希望する難民認定者（条約難民）等の日本定住の促進
③難民に関する各種の相談・問合せに対する初動的・基礎的な情報の提供　　等</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</si>
  <si>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</si>
  <si>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</si>
  <si>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</si>
  <si>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</si>
  <si>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</si>
  <si>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</si>
  <si>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</si>
  <si>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</si>
  <si>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</si>
  <si>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</si>
  <si>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</si>
  <si>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</si>
  <si>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</si>
  <si>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翌年度へ繰越し</t>
    <rPh sb="0" eb="3">
      <t>ヨクネンド</t>
    </rPh>
    <rPh sb="4" eb="6">
      <t>クリコ</t>
    </rPh>
    <phoneticPr fontId="4"/>
  </si>
  <si>
    <t>－</t>
    <phoneticPr fontId="2"/>
  </si>
  <si>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</si>
  <si>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</si>
  <si>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</si>
  <si>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</si>
  <si>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</si>
  <si>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</si>
  <si>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</si>
  <si>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</si>
  <si>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①年末における難民認定申請中の者（異議申立中の者を含む。）の数に対する保護措置実施数の比率</t>
    <phoneticPr fontId="2"/>
  </si>
  <si>
    <t>成果実績</t>
    <rPh sb="0" eb="2">
      <t>セイカ</t>
    </rPh>
    <rPh sb="2" eb="4">
      <t>ジッセキ</t>
    </rPh>
    <phoneticPr fontId="4"/>
  </si>
  <si>
    <t>人</t>
    <rPh sb="0" eb="1">
      <t>ヒト</t>
    </rPh>
    <phoneticPr fontId="2"/>
  </si>
  <si>
    <t>目標値</t>
    <rPh sb="0" eb="3">
      <t>モクヒョウチ</t>
    </rPh>
    <phoneticPr fontId="4"/>
  </si>
  <si>
    <t>－</t>
    <phoneticPr fontId="2"/>
  </si>
  <si>
    <t>達成度</t>
    <rPh sb="0" eb="2">
      <t>タッセイ</t>
    </rPh>
    <rPh sb="2" eb="3">
      <t>ド</t>
    </rPh>
    <phoneticPr fontId="4"/>
  </si>
  <si>
    <t>％</t>
    <phoneticPr fontId="4"/>
  </si>
  <si>
    <t>②難民認定者に対する定住支援プログラム修了者へのアンケートにおいて「とてもよい」又は「よい」と評価</t>
    <phoneticPr fontId="2"/>
  </si>
  <si>
    <t>③難民相談案件数</t>
    <phoneticPr fontId="2"/>
  </si>
  <si>
    <t>件</t>
    <rPh sb="0" eb="1">
      <t>ケン</t>
    </rPh>
    <phoneticPr fontId="2"/>
  </si>
  <si>
    <t>－</t>
    <phoneticPr fontId="2"/>
  </si>
  <si>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</si>
  <si>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</si>
  <si>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</si>
  <si>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</si>
  <si>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①難民認定申請者に対する保護措置実施数（月平均延べ件数）</t>
    <phoneticPr fontId="2"/>
  </si>
  <si>
    <t>活動実績</t>
    <rPh sb="0" eb="2">
      <t>カツドウ</t>
    </rPh>
    <rPh sb="2" eb="4">
      <t>ジッセキ</t>
    </rPh>
    <phoneticPr fontId="4"/>
  </si>
  <si>
    <t>―</t>
    <phoneticPr fontId="4"/>
  </si>
  <si>
    <t>当初見込み</t>
    <phoneticPr fontId="4"/>
  </si>
  <si>
    <t>②難民認定者に対する定住支援プログラム受入数</t>
    <phoneticPr fontId="2"/>
  </si>
  <si>
    <t>③難民相談案件の処理のため対応した回数</t>
    <phoneticPr fontId="2"/>
  </si>
  <si>
    <t>回</t>
    <rPh sb="0" eb="1">
      <t>カイ</t>
    </rPh>
    <phoneticPr fontId="2"/>
  </si>
  <si>
    <t>―</t>
    <phoneticPr fontId="4"/>
  </si>
  <si>
    <t>当初見込み</t>
    <phoneticPr fontId="4"/>
  </si>
  <si>
    <t>前年度並み</t>
    <rPh sb="0" eb="3">
      <t>ゼンネンド</t>
    </rPh>
    <rPh sb="3" eb="4">
      <t>ナ</t>
    </rPh>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</si>
  <si>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</si>
  <si>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</si>
  <si>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</si>
  <si>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（難民認定申請者保護関係費（千円）－生活援助費（千円））÷12か月÷月平均延べ件数</t>
    <phoneticPr fontId="2"/>
  </si>
  <si>
    <t>千円</t>
    <rPh sb="0" eb="1">
      <t>セン</t>
    </rPh>
    <rPh sb="1" eb="2">
      <t>エン</t>
    </rPh>
    <phoneticPr fontId="2"/>
  </si>
  <si>
    <t>確認中</t>
    <rPh sb="0" eb="2">
      <t>カクニン</t>
    </rPh>
    <rPh sb="2" eb="3">
      <t>ナカ</t>
    </rPh>
    <phoneticPr fontId="2"/>
  </si>
  <si>
    <t>計算式</t>
    <rPh sb="0" eb="2">
      <t>ケイサン</t>
    </rPh>
    <rPh sb="2" eb="3">
      <t>シキ</t>
    </rPh>
    <phoneticPr fontId="4"/>
  </si>
  <si>
    <t>　　/</t>
    <phoneticPr fontId="4"/>
  </si>
  <si>
    <t>(264,497-219,186/12/302.2)</t>
    <phoneticPr fontId="2"/>
  </si>
  <si>
    <t>(284,537-234,237)/12/318.6</t>
    <phoneticPr fontId="2"/>
  </si>
  <si>
    <t>（難民認定者支援業務費（千円）－生活援助費（千円））÷定住支援プログラム受入数</t>
    <phoneticPr fontId="2"/>
  </si>
  <si>
    <t>1,229,8</t>
    <phoneticPr fontId="2"/>
  </si>
  <si>
    <t>　　/</t>
    <phoneticPr fontId="4"/>
  </si>
  <si>
    <t>(46,871-11,117)/29</t>
    <phoneticPr fontId="2"/>
  </si>
  <si>
    <t>(52,967-10,013)/28</t>
    <phoneticPr fontId="2"/>
  </si>
  <si>
    <t>(393,547-14,458)/29</t>
    <phoneticPr fontId="2"/>
  </si>
  <si>
    <t>難民相談事業費（千円）÷年間難民相談件数</t>
    <phoneticPr fontId="2"/>
  </si>
  <si>
    <t>0,9</t>
    <phoneticPr fontId="2"/>
  </si>
  <si>
    <t>－</t>
    <phoneticPr fontId="2"/>
  </si>
  <si>
    <t>23,053/25,957</t>
    <phoneticPr fontId="2"/>
  </si>
  <si>
    <t>25,740/24,547</t>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</si>
  <si>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</si>
  <si>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</si>
  <si>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</si>
  <si>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</si>
  <si>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難民認定申請者保護関係費</t>
  </si>
  <si>
    <t>人件費</t>
  </si>
  <si>
    <t>難民認定者支援業務費</t>
  </si>
  <si>
    <t>事務所経費</t>
  </si>
  <si>
    <t>難民相談事業費</t>
    <rPh sb="0" eb="2">
      <t>ナンミン</t>
    </rPh>
    <rPh sb="2" eb="4">
      <t>ソウダン</t>
    </rPh>
    <rPh sb="4" eb="7">
      <t>ジギョウヒ</t>
    </rPh>
    <phoneticPr fontId="5"/>
  </si>
  <si>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</si>
  <si>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</si>
  <si>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</si>
  <si>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</si>
  <si>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</si>
  <si>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</si>
  <si>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</si>
  <si>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　難民認定申請者に対する保護については，昭和５７年７月の行政管理庁（当時）による難民行政監察結果に基づく勧告を踏まえ実施。
・　難民認定者に対する定住支援については，平成１４年８月７日付け閣議了解及び難民対策連絡調整会議決定に基づき，平成１５年度から開始。</t>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</si>
  <si>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</si>
  <si>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</si>
  <si>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</si>
  <si>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</si>
  <si>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　平成２２年度実施分までの委託先については，競争性のない随意契約によっていたが，平成２３年度実施分から競争性のある調達方式（公募又は企画競争）により選定している。</t>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</si>
  <si>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</si>
  <si>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</si>
  <si>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</si>
  <si>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</si>
  <si>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</si>
  <si>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</si>
  <si>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</si>
  <si>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　平成２５年度の定住支援プログラム対象者は１７人であり，修了者へのアンケートにおいては，回収できた回答のうち，９２．９％が同プログラムを「とてもよい」又は「よい」と評価している。</t>
    <rPh sb="1" eb="3">
      <t>ヘイセイ</t>
    </rPh>
    <rPh sb="5" eb="7">
      <t>ネンド</t>
    </rPh>
    <rPh sb="8" eb="10">
      <t>テイジュウ</t>
    </rPh>
    <rPh sb="10" eb="12">
      <t>シエン</t>
    </rPh>
    <rPh sb="17" eb="20">
      <t>タイショウシャ</t>
    </rPh>
    <rPh sb="23" eb="24">
      <t>ニン</t>
    </rPh>
    <rPh sb="28" eb="31">
      <t>シュウリョウシャ</t>
    </rPh>
    <rPh sb="44" eb="46">
      <t>カイシュウ</t>
    </rPh>
    <rPh sb="49" eb="51">
      <t>カイトウ</t>
    </rPh>
    <rPh sb="61" eb="62">
      <t>ドウ</t>
    </rPh>
    <rPh sb="75" eb="76">
      <t>マタ</t>
    </rPh>
    <rPh sb="82" eb="84">
      <t>ヒョウカ</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</si>
  <si>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</si>
  <si>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</si>
  <si>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</si>
  <si>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</si>
  <si>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　難民認定申請者に対する保護措置の内容は，生活保護（厚生労働省所管）と類似しているが，本保護措置は，生活保護の対象とならない者（在留資格がない者，在留資格「特定活動」の者等）を対象としており，生活保護との重複はない。また，条約難民に対し，厚生労働省は就労支援，文化庁は日本語教育を実施している。</t>
    <rPh sb="111" eb="113">
      <t>ジョウヤク</t>
    </rPh>
    <rPh sb="113" eb="115">
      <t>ナンミン</t>
    </rPh>
    <rPh sb="116" eb="117">
      <t>タイ</t>
    </rPh>
    <rPh sb="119" eb="121">
      <t>コウセイ</t>
    </rPh>
    <rPh sb="121" eb="123">
      <t>ロウドウ</t>
    </rPh>
    <rPh sb="123" eb="124">
      <t>ショウ</t>
    </rPh>
    <rPh sb="125" eb="127">
      <t>シュウロウ</t>
    </rPh>
    <rPh sb="127" eb="129">
      <t>シエン</t>
    </rPh>
    <rPh sb="130" eb="133">
      <t>ブンカチョウ</t>
    </rPh>
    <rPh sb="134" eb="137">
      <t>ニホンゴ</t>
    </rPh>
    <rPh sb="137" eb="139">
      <t>キョウイク</t>
    </rPh>
    <rPh sb="140" eb="142">
      <t>ジッシ</t>
    </rPh>
    <phoneticPr fontId="2"/>
  </si>
  <si>
    <t>類似事業名</t>
    <rPh sb="0" eb="2">
      <t>ルイジ</t>
    </rPh>
    <rPh sb="2" eb="4">
      <t>ジギョウ</t>
    </rPh>
    <rPh sb="4" eb="5">
      <t>メイ</t>
    </rPh>
    <phoneticPr fontId="4"/>
  </si>
  <si>
    <t>所管府省・部局名</t>
    <phoneticPr fontId="4"/>
  </si>
  <si>
    <t>保護費負担金</t>
    <rPh sb="0" eb="3">
      <t>ホゴヒ</t>
    </rPh>
    <rPh sb="3" eb="6">
      <t>フタンキン</t>
    </rPh>
    <phoneticPr fontId="2"/>
  </si>
  <si>
    <t>厚生労働省</t>
    <rPh sb="0" eb="2">
      <t>コウセイ</t>
    </rPh>
    <rPh sb="2" eb="5">
      <t>ロウドウショウ</t>
    </rPh>
    <phoneticPr fontId="2"/>
  </si>
  <si>
    <t>難民就職促進費</t>
    <rPh sb="0" eb="2">
      <t>ナンミン</t>
    </rPh>
    <rPh sb="2" eb="4">
      <t>シュウショク</t>
    </rPh>
    <rPh sb="4" eb="6">
      <t>ソクシン</t>
    </rPh>
    <rPh sb="6" eb="7">
      <t>ヒ</t>
    </rPh>
    <phoneticPr fontId="2"/>
  </si>
  <si>
    <t>外国人に対する日本語教育の推進</t>
    <rPh sb="0" eb="3">
      <t>ガイコクジン</t>
    </rPh>
    <rPh sb="4" eb="5">
      <t>タイ</t>
    </rPh>
    <rPh sb="7" eb="10">
      <t>ニホンゴ</t>
    </rPh>
    <rPh sb="10" eb="12">
      <t>キョウイク</t>
    </rPh>
    <rPh sb="13" eb="15">
      <t>スイシン</t>
    </rPh>
    <phoneticPr fontId="2"/>
  </si>
  <si>
    <t>文化庁</t>
    <rPh sb="0" eb="3">
      <t>ブンカチョウ</t>
    </rPh>
    <phoneticPr fontId="2"/>
  </si>
  <si>
    <t>点検・改善結果</t>
    <rPh sb="0" eb="2">
      <t>テンケン</t>
    </rPh>
    <rPh sb="3" eb="5">
      <t>カイゼン</t>
    </rPh>
    <rPh sb="5" eb="7">
      <t>ケッカ</t>
    </rPh>
    <phoneticPr fontId="4"/>
  </si>
  <si>
    <t>点検結果</t>
    <rPh sb="0" eb="2">
      <t>テンケン</t>
    </rPh>
    <rPh sb="2" eb="4">
      <t>ケッカ</t>
    </rPh>
    <phoneticPr fontId="4"/>
  </si>
  <si>
    <t>　平成２６年度実施分の委託先の選定に当たっては，競争性の向上を図るため，前年度同様に，公示期間の拡大（６３日間）の措置を行った。</t>
    <phoneticPr fontId="2"/>
  </si>
  <si>
    <t>改善の
方向性</t>
    <rPh sb="0" eb="2">
      <t>カイゼン</t>
    </rPh>
    <rPh sb="4" eb="7">
      <t>ホウコウセイ</t>
    </rPh>
    <phoneticPr fontId="4"/>
  </si>
  <si>
    <t>　一方で，難民認定申請者に対する保護措置等を行う「難民等救援業務」の応募者は１者のみであったため，同業務の平成２７年度実施分の委託先の選定に当たっては，受託の可能性のある団体（説明会に参加されたものの応募しなかった団体）へのヒアリング結果等を踏まえ，更なる競争性の向上を図る予定。</t>
    <rPh sb="76" eb="78">
      <t>ジュタク</t>
    </rPh>
    <rPh sb="79" eb="82">
      <t>カノウセイ</t>
    </rPh>
    <rPh sb="85" eb="87">
      <t>ダンタイ</t>
    </rPh>
    <rPh sb="88" eb="90">
      <t>セツメイ</t>
    </rPh>
    <rPh sb="117" eb="119">
      <t>ケッカ</t>
    </rPh>
    <rPh sb="119" eb="120">
      <t>トウ</t>
    </rPh>
    <rPh sb="121" eb="122">
      <t>フ</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</si>
  <si>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</si>
  <si>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</si>
  <si>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</si>
  <si>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</si>
  <si>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</si>
  <si>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</si>
  <si>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</si>
  <si>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</si>
  <si>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042</t>
    <phoneticPr fontId="2"/>
  </si>
  <si>
    <t>個別事業名：</t>
    <rPh sb="0" eb="2">
      <t>コベツ</t>
    </rPh>
    <rPh sb="2" eb="4">
      <t>ジギョウ</t>
    </rPh>
    <rPh sb="4" eb="5">
      <t>メイ</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</si>
  <si>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</si>
  <si>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※平成25年度実績が未確定のため平成24年の分を記載。</t>
    <rPh sb="1" eb="3">
      <t>ヘイセイ</t>
    </rPh>
    <rPh sb="5" eb="7">
      <t>ネンド</t>
    </rPh>
    <rPh sb="7" eb="9">
      <t>ジッセキ</t>
    </rPh>
    <rPh sb="10" eb="13">
      <t>ミカクテイ</t>
    </rPh>
    <rPh sb="16" eb="18">
      <t>ヘイセイ</t>
    </rPh>
    <rPh sb="20" eb="21">
      <t>ネン</t>
    </rPh>
    <rPh sb="22" eb="23">
      <t>ブン</t>
    </rPh>
    <rPh sb="24" eb="26">
      <t>キサイ</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</si>
  <si>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</si>
  <si>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　（財）アジア福祉教育財団</t>
    <rPh sb="4" eb="5">
      <t>ザイ</t>
    </rPh>
    <rPh sb="9" eb="11">
      <t>フクシ</t>
    </rPh>
    <rPh sb="11" eb="13">
      <t>キョウイク</t>
    </rPh>
    <rPh sb="13" eb="15">
      <t>ザイダン</t>
    </rPh>
    <phoneticPr fontId="4"/>
  </si>
  <si>
    <t>使　途</t>
    <rPh sb="0" eb="1">
      <t>ツカ</t>
    </rPh>
    <rPh sb="2" eb="3">
      <t>ト</t>
    </rPh>
    <phoneticPr fontId="4"/>
  </si>
  <si>
    <t>金　額
(百万円）</t>
    <rPh sb="0" eb="1">
      <t>キン</t>
    </rPh>
    <rPh sb="2" eb="3">
      <t>ガク</t>
    </rPh>
    <rPh sb="5" eb="7">
      <t>ヒャクマン</t>
    </rPh>
    <rPh sb="7" eb="8">
      <t>エン</t>
    </rPh>
    <phoneticPr fontId="4"/>
  </si>
  <si>
    <t>難民等への
給付</t>
    <rPh sb="0" eb="2">
      <t>ナンミン</t>
    </rPh>
    <rPh sb="2" eb="3">
      <t>トウ</t>
    </rPh>
    <rPh sb="6" eb="8">
      <t>キュウフ</t>
    </rPh>
    <phoneticPr fontId="4"/>
  </si>
  <si>
    <t>生活に困窮する難民認定申請者に対する生活援助費</t>
    <rPh sb="0" eb="2">
      <t>セイカツ</t>
    </rPh>
    <rPh sb="3" eb="5">
      <t>コンキュウ</t>
    </rPh>
    <rPh sb="7" eb="9">
      <t>ナンミン</t>
    </rPh>
    <rPh sb="9" eb="11">
      <t>ニンテイ</t>
    </rPh>
    <rPh sb="11" eb="14">
      <t>シンセイシャ</t>
    </rPh>
    <rPh sb="15" eb="16">
      <t>タイ</t>
    </rPh>
    <rPh sb="18" eb="20">
      <t>セイカツ</t>
    </rPh>
    <rPh sb="20" eb="23">
      <t>エンジョヒ</t>
    </rPh>
    <phoneticPr fontId="4"/>
  </si>
  <si>
    <t>定住支援プログラム受講中の難民認定者に対する生活援助費</t>
    <rPh sb="0" eb="2">
      <t>テイジュウ</t>
    </rPh>
    <rPh sb="2" eb="4">
      <t>シエン</t>
    </rPh>
    <rPh sb="9" eb="12">
      <t>ジュコウチュウ</t>
    </rPh>
    <rPh sb="13" eb="15">
      <t>ナンミン</t>
    </rPh>
    <rPh sb="15" eb="18">
      <t>ニンテイシャ</t>
    </rPh>
    <rPh sb="19" eb="20">
      <t>タイ</t>
    </rPh>
    <rPh sb="22" eb="24">
      <t>セイカツ</t>
    </rPh>
    <rPh sb="24" eb="27">
      <t>エンジョヒ</t>
    </rPh>
    <phoneticPr fontId="4"/>
  </si>
  <si>
    <t>インドシナ難民・条約難民に対する教育訓練援助金</t>
    <rPh sb="5" eb="7">
      <t>ナンミン</t>
    </rPh>
    <rPh sb="8" eb="10">
      <t>ジョウヤク</t>
    </rPh>
    <rPh sb="10" eb="12">
      <t>ナンミン</t>
    </rPh>
    <rPh sb="13" eb="14">
      <t>タイ</t>
    </rPh>
    <rPh sb="16" eb="18">
      <t>キョウイク</t>
    </rPh>
    <rPh sb="18" eb="20">
      <t>クンレン</t>
    </rPh>
    <rPh sb="20" eb="23">
      <t>エンジョキン</t>
    </rPh>
    <phoneticPr fontId="4"/>
  </si>
  <si>
    <t>人件費</t>
    <phoneticPr fontId="4"/>
  </si>
  <si>
    <t>本部事務所職員，関西支部事務所職員及びＲＨＱ支援センター職員</t>
    <rPh sb="0" eb="2">
      <t>ホンブ</t>
    </rPh>
    <rPh sb="2" eb="5">
      <t>ジムショ</t>
    </rPh>
    <rPh sb="5" eb="7">
      <t>ショクイン</t>
    </rPh>
    <rPh sb="8" eb="10">
      <t>カンサイ</t>
    </rPh>
    <rPh sb="10" eb="12">
      <t>シブ</t>
    </rPh>
    <rPh sb="12" eb="15">
      <t>ジムショ</t>
    </rPh>
    <rPh sb="15" eb="17">
      <t>ショクイン</t>
    </rPh>
    <rPh sb="17" eb="18">
      <t>オヨ</t>
    </rPh>
    <rPh sb="22" eb="24">
      <t>シエン</t>
    </rPh>
    <rPh sb="28" eb="30">
      <t>ショクイン</t>
    </rPh>
    <phoneticPr fontId="4"/>
  </si>
  <si>
    <t>通訳人，難民相談員，生活ガイダンス講師，保育士等への謝金</t>
    <rPh sb="0" eb="2">
      <t>ツウヤク</t>
    </rPh>
    <rPh sb="2" eb="3">
      <t>ニン</t>
    </rPh>
    <rPh sb="4" eb="6">
      <t>ナンミン</t>
    </rPh>
    <rPh sb="6" eb="9">
      <t>ソウダンイン</t>
    </rPh>
    <rPh sb="10" eb="12">
      <t>セイカツ</t>
    </rPh>
    <rPh sb="17" eb="19">
      <t>コウシ</t>
    </rPh>
    <rPh sb="20" eb="22">
      <t>ホイク</t>
    </rPh>
    <rPh sb="22" eb="23">
      <t>シ</t>
    </rPh>
    <rPh sb="23" eb="24">
      <t>トウ</t>
    </rPh>
    <rPh sb="26" eb="28">
      <t>シャキン</t>
    </rPh>
    <phoneticPr fontId="4"/>
  </si>
  <si>
    <t>施設借料等</t>
    <phoneticPr fontId="4"/>
  </si>
  <si>
    <t>本部事務所使用経費</t>
    <rPh sb="0" eb="2">
      <t>ホンブ</t>
    </rPh>
    <rPh sb="2" eb="5">
      <t>ジムショ</t>
    </rPh>
    <rPh sb="5" eb="7">
      <t>シヨウ</t>
    </rPh>
    <rPh sb="7" eb="9">
      <t>ケイヒ</t>
    </rPh>
    <phoneticPr fontId="4"/>
  </si>
  <si>
    <t>ＲＨＱ支援センター使用経費</t>
    <rPh sb="3" eb="5">
      <t>シエン</t>
    </rPh>
    <rPh sb="9" eb="11">
      <t>シヨウ</t>
    </rPh>
    <rPh sb="11" eb="13">
      <t>ケイヒ</t>
    </rPh>
    <phoneticPr fontId="4"/>
  </si>
  <si>
    <t>関西支部事務所使用経費</t>
    <rPh sb="0" eb="2">
      <t>カンサイ</t>
    </rPh>
    <rPh sb="2" eb="4">
      <t>シブ</t>
    </rPh>
    <rPh sb="4" eb="7">
      <t>ジムショ</t>
    </rPh>
    <rPh sb="7" eb="9">
      <t>シヨウ</t>
    </rPh>
    <rPh sb="9" eb="11">
      <t>ケイヒ</t>
    </rPh>
    <phoneticPr fontId="4"/>
  </si>
  <si>
    <t>難民認定申請者緊急宿泊施設使用経費</t>
    <rPh sb="0" eb="2">
      <t>ナンミン</t>
    </rPh>
    <rPh sb="2" eb="4">
      <t>ニンテイ</t>
    </rPh>
    <rPh sb="4" eb="7">
      <t>シンセイシャ</t>
    </rPh>
    <rPh sb="7" eb="9">
      <t>キンキュウ</t>
    </rPh>
    <rPh sb="9" eb="11">
      <t>シュクハク</t>
    </rPh>
    <rPh sb="11" eb="13">
      <t>シセツ</t>
    </rPh>
    <rPh sb="13" eb="15">
      <t>シヨウ</t>
    </rPh>
    <rPh sb="15" eb="17">
      <t>ケイヒ</t>
    </rPh>
    <phoneticPr fontId="4"/>
  </si>
  <si>
    <t>定住支援プログラム受講中の難民認定者向け宿泊施設使用経費</t>
    <rPh sb="0" eb="2">
      <t>テイジュウ</t>
    </rPh>
    <rPh sb="2" eb="4">
      <t>シエン</t>
    </rPh>
    <rPh sb="9" eb="11">
      <t>ジュコウ</t>
    </rPh>
    <rPh sb="11" eb="12">
      <t>チュウ</t>
    </rPh>
    <rPh sb="13" eb="15">
      <t>ナンミン</t>
    </rPh>
    <rPh sb="15" eb="18">
      <t>ニンテイシャ</t>
    </rPh>
    <rPh sb="18" eb="19">
      <t>ム</t>
    </rPh>
    <rPh sb="20" eb="22">
      <t>シュクハク</t>
    </rPh>
    <rPh sb="22" eb="24">
      <t>シセツ</t>
    </rPh>
    <rPh sb="24" eb="26">
      <t>シヨウ</t>
    </rPh>
    <rPh sb="26" eb="28">
      <t>ケイヒ</t>
    </rPh>
    <phoneticPr fontId="4"/>
  </si>
  <si>
    <t>難民認定申請者向け宿泊施設使用経費</t>
    <rPh sb="0" eb="2">
      <t>ナンミン</t>
    </rPh>
    <rPh sb="2" eb="4">
      <t>ニンテイ</t>
    </rPh>
    <rPh sb="4" eb="7">
      <t>シンセイシャ</t>
    </rPh>
    <rPh sb="7" eb="8">
      <t>ム</t>
    </rPh>
    <rPh sb="9" eb="11">
      <t>シュクハク</t>
    </rPh>
    <rPh sb="11" eb="13">
      <t>シセツ</t>
    </rPh>
    <rPh sb="13" eb="15">
      <t>シヨウ</t>
    </rPh>
    <rPh sb="15" eb="17">
      <t>ケイヒ</t>
    </rPh>
    <phoneticPr fontId="4"/>
  </si>
  <si>
    <t>事務費等</t>
    <phoneticPr fontId="4"/>
  </si>
  <si>
    <t>公租公課</t>
    <rPh sb="0" eb="2">
      <t>コウソ</t>
    </rPh>
    <rPh sb="2" eb="4">
      <t>コウカ</t>
    </rPh>
    <phoneticPr fontId="4"/>
  </si>
  <si>
    <t>その他の経費（備品・消耗品購入費，印刷製本費，振込手数料，郵送料等）</t>
    <rPh sb="2" eb="3">
      <t>タ</t>
    </rPh>
    <rPh sb="4" eb="6">
      <t>ケイヒ</t>
    </rPh>
    <rPh sb="7" eb="9">
      <t>ビヒン</t>
    </rPh>
    <rPh sb="10" eb="13">
      <t>ショウモウヒン</t>
    </rPh>
    <rPh sb="13" eb="16">
      <t>コウニュウヒ</t>
    </rPh>
    <rPh sb="17" eb="19">
      <t>インサツ</t>
    </rPh>
    <rPh sb="19" eb="21">
      <t>セイホン</t>
    </rPh>
    <rPh sb="21" eb="22">
      <t>ヒ</t>
    </rPh>
    <rPh sb="23" eb="24">
      <t>フ</t>
    </rPh>
    <rPh sb="24" eb="25">
      <t>コ</t>
    </rPh>
    <rPh sb="25" eb="28">
      <t>テスウリョウ</t>
    </rPh>
    <rPh sb="29" eb="32">
      <t>ユウソウリョウ</t>
    </rPh>
    <rPh sb="32" eb="33">
      <t>トウ</t>
    </rPh>
    <phoneticPr fontId="4"/>
  </si>
  <si>
    <t>通信費・電話料金</t>
    <rPh sb="0" eb="3">
      <t>ツウシンヒ</t>
    </rPh>
    <rPh sb="4" eb="6">
      <t>デンワ</t>
    </rPh>
    <rPh sb="6" eb="8">
      <t>リョウキン</t>
    </rPh>
    <phoneticPr fontId="4"/>
  </si>
  <si>
    <t>　　</t>
    <phoneticPr fontId="4"/>
  </si>
  <si>
    <t>コピー機リース料，トナー代等</t>
    <rPh sb="3" eb="4">
      <t>キ</t>
    </rPh>
    <rPh sb="7" eb="8">
      <t>リョウ</t>
    </rPh>
    <rPh sb="12" eb="13">
      <t>ダイ</t>
    </rPh>
    <rPh sb="13" eb="14">
      <t>トウ</t>
    </rPh>
    <phoneticPr fontId="4"/>
  </si>
  <si>
    <t>会計監査法人による監査料</t>
    <rPh sb="0" eb="2">
      <t>カイケイ</t>
    </rPh>
    <rPh sb="2" eb="4">
      <t>カンサ</t>
    </rPh>
    <rPh sb="4" eb="6">
      <t>ホウジン</t>
    </rPh>
    <rPh sb="9" eb="11">
      <t>カンサ</t>
    </rPh>
    <rPh sb="11" eb="12">
      <t>リョウ</t>
    </rPh>
    <phoneticPr fontId="4"/>
  </si>
  <si>
    <t>パソコン・ネットワーク保守料金等</t>
    <rPh sb="11" eb="13">
      <t>ホシュ</t>
    </rPh>
    <rPh sb="13" eb="15">
      <t>リョウキン</t>
    </rPh>
    <rPh sb="15" eb="16">
      <t>トウ</t>
    </rPh>
    <phoneticPr fontId="4"/>
  </si>
  <si>
    <t>職員旅費</t>
    <rPh sb="0" eb="2">
      <t>ショクイン</t>
    </rPh>
    <rPh sb="2" eb="4">
      <t>リョヒ</t>
    </rPh>
    <phoneticPr fontId="4"/>
  </si>
  <si>
    <t>公共交通機関等による職員移動交通費</t>
    <rPh sb="0" eb="2">
      <t>コウキョウ</t>
    </rPh>
    <rPh sb="2" eb="4">
      <t>コウツウ</t>
    </rPh>
    <rPh sb="4" eb="6">
      <t>キカン</t>
    </rPh>
    <rPh sb="6" eb="7">
      <t>トウ</t>
    </rPh>
    <rPh sb="10" eb="12">
      <t>ショクイン</t>
    </rPh>
    <rPh sb="12" eb="14">
      <t>イドウ</t>
    </rPh>
    <rPh sb="14" eb="17">
      <t>コウツウヒ</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</si>
  <si>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</si>
  <si>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</si>
  <si>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</si>
  <si>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</si>
  <si>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</si>
  <si>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</si>
  <si>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</si>
  <si>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（財）アジア福祉教育財団</t>
    <rPh sb="1" eb="2">
      <t>ザイ</t>
    </rPh>
    <rPh sb="6" eb="8">
      <t>フクシ</t>
    </rPh>
    <rPh sb="8" eb="10">
      <t>キョウイク</t>
    </rPh>
    <rPh sb="10" eb="12">
      <t>ザイダン</t>
    </rPh>
    <phoneticPr fontId="4"/>
  </si>
  <si>
    <t>難民等救援業務に係る委託費</t>
    <rPh sb="0" eb="2">
      <t>ナンミン</t>
    </rPh>
    <rPh sb="2" eb="3">
      <t>トウ</t>
    </rPh>
    <rPh sb="3" eb="5">
      <t>キュウエン</t>
    </rPh>
    <rPh sb="5" eb="7">
      <t>ギョウム</t>
    </rPh>
    <rPh sb="8" eb="9">
      <t>カカ</t>
    </rPh>
    <rPh sb="10" eb="13">
      <t>イタクヒ</t>
    </rPh>
    <phoneticPr fontId="4"/>
  </si>
  <si>
    <t>随意契約（公募）</t>
    <rPh sb="0" eb="2">
      <t>ズイイ</t>
    </rPh>
    <rPh sb="2" eb="4">
      <t>ケイヤク</t>
    </rPh>
    <rPh sb="5" eb="7">
      <t>コウボ</t>
    </rPh>
    <phoneticPr fontId="4"/>
  </si>
  <si>
    <t>―</t>
    <phoneticPr fontId="4"/>
  </si>
  <si>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4"/>
  </si>
  <si>
    <t>法人名</t>
    <rPh sb="0" eb="2">
      <t>ホウジン</t>
    </rPh>
    <rPh sb="2" eb="3">
      <t>メイ</t>
    </rPh>
    <phoneticPr fontId="4"/>
  </si>
  <si>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4"/>
  </si>
  <si>
    <t>/</t>
    <phoneticPr fontId="4"/>
  </si>
  <si>
    <t>常勤役員数</t>
    <rPh sb="0" eb="2">
      <t>ジョウキン</t>
    </rPh>
    <rPh sb="2" eb="5">
      <t>ヤクインスウ</t>
    </rPh>
    <phoneticPr fontId="4"/>
  </si>
  <si>
    <t>非常勤役員数</t>
    <rPh sb="0" eb="3">
      <t>ヒジョウキン</t>
    </rPh>
    <rPh sb="3" eb="6">
      <t>ヤクインスウ</t>
    </rPh>
    <phoneticPr fontId="4"/>
  </si>
  <si>
    <t>監事等</t>
    <rPh sb="0" eb="2">
      <t>カンジ</t>
    </rPh>
    <rPh sb="2" eb="3">
      <t>トウ</t>
    </rPh>
    <phoneticPr fontId="4"/>
  </si>
  <si>
    <t>職員総数</t>
    <rPh sb="0" eb="2">
      <t>ショクイン</t>
    </rPh>
    <rPh sb="2" eb="4">
      <t>ソウスウ</t>
    </rPh>
    <phoneticPr fontId="4"/>
  </si>
  <si>
    <t>内、官庁ＯＢ</t>
    <rPh sb="0" eb="1">
      <t>ナイ</t>
    </rPh>
    <rPh sb="2" eb="4">
      <t>カンチョウ</t>
    </rPh>
    <phoneticPr fontId="4"/>
  </si>
  <si>
    <t>役員報酬総額</t>
    <rPh sb="0" eb="2">
      <t>ヤクイン</t>
    </rPh>
    <rPh sb="2" eb="4">
      <t>ホウシュウ</t>
    </rPh>
    <rPh sb="4" eb="6">
      <t>ソウガク</t>
    </rPh>
    <phoneticPr fontId="4"/>
  </si>
  <si>
    <t>官庁ＯＢ役員
報酬総額</t>
    <rPh sb="0" eb="2">
      <t>カンチョウ</t>
    </rPh>
    <rPh sb="4" eb="6">
      <t>ヤクイン</t>
    </rPh>
    <rPh sb="7" eb="9">
      <t>ホウシュウ</t>
    </rPh>
    <rPh sb="9" eb="11">
      <t>ソウガク</t>
    </rPh>
    <phoneticPr fontId="4"/>
  </si>
  <si>
    <t>B.</t>
    <phoneticPr fontId="4"/>
  </si>
  <si>
    <t>難民認定申請者</t>
    <rPh sb="0" eb="2">
      <t>ナンミン</t>
    </rPh>
    <rPh sb="2" eb="4">
      <t>ニンテイ</t>
    </rPh>
    <rPh sb="4" eb="7">
      <t>シンセイシャ</t>
    </rPh>
    <phoneticPr fontId="4"/>
  </si>
  <si>
    <t>生活に困窮する難民認定申請者に対する生活援助費</t>
    <rPh sb="0" eb="2">
      <t>セイカツ</t>
    </rPh>
    <rPh sb="3" eb="5">
      <t>コンキュウ</t>
    </rPh>
    <rPh sb="7" eb="9">
      <t>ナンミン</t>
    </rPh>
    <rPh sb="9" eb="11">
      <t>ニンテイ</t>
    </rPh>
    <rPh sb="11" eb="14">
      <t>シンセイシャ</t>
    </rPh>
    <rPh sb="15" eb="16">
      <t>タイ</t>
    </rPh>
    <rPh sb="18" eb="20">
      <t>セイカツ</t>
    </rPh>
    <rPh sb="20" eb="22">
      <t>エンジョ</t>
    </rPh>
    <rPh sb="22" eb="23">
      <t>ヒ</t>
    </rPh>
    <phoneticPr fontId="4"/>
  </si>
  <si>
    <r>
      <t>（注）年間延べ</t>
    </r>
    <r>
      <rPr>
        <sz val="11"/>
        <rFont val="ＭＳ Ｐゴシック"/>
        <family val="3"/>
        <charset val="128"/>
      </rPr>
      <t>２，８２３人に対し支給</t>
    </r>
    <rPh sb="1" eb="2">
      <t>チュウ</t>
    </rPh>
    <rPh sb="3" eb="5">
      <t>ネンカン</t>
    </rPh>
    <rPh sb="5" eb="6">
      <t>ノ</t>
    </rPh>
    <rPh sb="12" eb="13">
      <t>ニン</t>
    </rPh>
    <rPh sb="14" eb="15">
      <t>タイ</t>
    </rPh>
    <rPh sb="16" eb="18">
      <t>シキュウ</t>
    </rPh>
    <phoneticPr fontId="4"/>
  </si>
  <si>
    <t>C.</t>
    <phoneticPr fontId="4"/>
  </si>
  <si>
    <t>難民認定者及びその家族</t>
    <rPh sb="0" eb="2">
      <t>ナンミン</t>
    </rPh>
    <rPh sb="2" eb="4">
      <t>ニンテイ</t>
    </rPh>
    <rPh sb="4" eb="5">
      <t>シャ</t>
    </rPh>
    <rPh sb="5" eb="6">
      <t>オヨ</t>
    </rPh>
    <rPh sb="9" eb="11">
      <t>カゾク</t>
    </rPh>
    <phoneticPr fontId="4"/>
  </si>
  <si>
    <r>
      <t>（注）年間</t>
    </r>
    <r>
      <rPr>
        <sz val="11"/>
        <rFont val="ＭＳ Ｐゴシック"/>
        <family val="3"/>
        <charset val="128"/>
      </rPr>
      <t>２８人に対し支給</t>
    </r>
    <rPh sb="1" eb="2">
      <t>チュウ</t>
    </rPh>
    <rPh sb="3" eb="5">
      <t>ネンカン</t>
    </rPh>
    <rPh sb="7" eb="8">
      <t>ニン</t>
    </rPh>
    <rPh sb="9" eb="10">
      <t>タイ</t>
    </rPh>
    <rPh sb="11" eb="13">
      <t>シキュウ</t>
    </rPh>
    <phoneticPr fontId="4"/>
  </si>
  <si>
    <t>D.</t>
    <phoneticPr fontId="4"/>
  </si>
  <si>
    <t>難民定住者及びその家族</t>
    <rPh sb="0" eb="2">
      <t>ナンミン</t>
    </rPh>
    <rPh sb="2" eb="4">
      <t>テイジュウ</t>
    </rPh>
    <rPh sb="4" eb="5">
      <t>シャ</t>
    </rPh>
    <rPh sb="5" eb="6">
      <t>オヨ</t>
    </rPh>
    <rPh sb="9" eb="11">
      <t>カゾク</t>
    </rPh>
    <phoneticPr fontId="4"/>
  </si>
  <si>
    <t>難民定住者等が各種の学校へ入学等した場合の教育訓練援助金</t>
    <rPh sb="0" eb="2">
      <t>ナンミン</t>
    </rPh>
    <rPh sb="2" eb="5">
      <t>テイジュウシャ</t>
    </rPh>
    <rPh sb="5" eb="6">
      <t>トウ</t>
    </rPh>
    <rPh sb="7" eb="9">
      <t>カクシュ</t>
    </rPh>
    <rPh sb="10" eb="12">
      <t>ガッコウ</t>
    </rPh>
    <rPh sb="13" eb="15">
      <t>ニュウガク</t>
    </rPh>
    <rPh sb="15" eb="16">
      <t>トウ</t>
    </rPh>
    <rPh sb="18" eb="20">
      <t>バアイ</t>
    </rPh>
    <rPh sb="21" eb="23">
      <t>キョウイク</t>
    </rPh>
    <rPh sb="23" eb="25">
      <t>クンレン</t>
    </rPh>
    <rPh sb="25" eb="28">
      <t>エンジョキン</t>
    </rPh>
    <phoneticPr fontId="4"/>
  </si>
  <si>
    <r>
      <t>（注）年間</t>
    </r>
    <r>
      <rPr>
        <sz val="11"/>
        <rFont val="ＭＳ Ｐゴシック"/>
        <family val="3"/>
        <charset val="128"/>
      </rPr>
      <t>９人に対し支給</t>
    </r>
    <rPh sb="1" eb="2">
      <t>チュウ</t>
    </rPh>
    <rPh sb="3" eb="5">
      <t>ネンカン</t>
    </rPh>
    <rPh sb="6" eb="7">
      <t>ニン</t>
    </rPh>
    <rPh sb="8" eb="9">
      <t>タイ</t>
    </rPh>
    <rPh sb="10" eb="12">
      <t>シキュウ</t>
    </rPh>
    <phoneticPr fontId="4"/>
  </si>
  <si>
    <t>E.</t>
    <phoneticPr fontId="4"/>
  </si>
  <si>
    <t>（株）不動産会社Ａ</t>
    <rPh sb="1" eb="2">
      <t>カブ</t>
    </rPh>
    <rPh sb="3" eb="6">
      <t>フドウサン</t>
    </rPh>
    <rPh sb="6" eb="8">
      <t>カイシャ</t>
    </rPh>
    <phoneticPr fontId="4"/>
  </si>
  <si>
    <t>（株）不動産会社Ｂ</t>
    <rPh sb="1" eb="2">
      <t>カブ</t>
    </rPh>
    <rPh sb="3" eb="6">
      <t>フドウサン</t>
    </rPh>
    <rPh sb="6" eb="8">
      <t>カイシャ</t>
    </rPh>
    <phoneticPr fontId="4"/>
  </si>
  <si>
    <t>（株）ビル管理会社Ａ</t>
    <rPh sb="1" eb="2">
      <t>カブ</t>
    </rPh>
    <rPh sb="5" eb="7">
      <t>カンリ</t>
    </rPh>
    <rPh sb="7" eb="9">
      <t>カイシャ</t>
    </rPh>
    <phoneticPr fontId="4"/>
  </si>
  <si>
    <t>（株）不動産会社Ｃ</t>
    <rPh sb="1" eb="2">
      <t>カブ</t>
    </rPh>
    <rPh sb="3" eb="6">
      <t>フドウサン</t>
    </rPh>
    <rPh sb="6" eb="8">
      <t>カイシャ</t>
    </rPh>
    <phoneticPr fontId="4"/>
  </si>
  <si>
    <t>定住支援プログラム受講中の難民認定者向け宿泊施設使用経費</t>
    <rPh sb="0" eb="2">
      <t>テイジュウ</t>
    </rPh>
    <rPh sb="2" eb="4">
      <t>シエン</t>
    </rPh>
    <rPh sb="9" eb="12">
      <t>ジュコウチュウ</t>
    </rPh>
    <rPh sb="13" eb="15">
      <t>ナンミン</t>
    </rPh>
    <rPh sb="15" eb="18">
      <t>ニンテイシャ</t>
    </rPh>
    <rPh sb="18" eb="19">
      <t>ム</t>
    </rPh>
    <rPh sb="20" eb="22">
      <t>シュクハク</t>
    </rPh>
    <rPh sb="22" eb="24">
      <t>シセツ</t>
    </rPh>
    <rPh sb="24" eb="26">
      <t>シヨウ</t>
    </rPh>
    <rPh sb="26" eb="28">
      <t>ケイヒ</t>
    </rPh>
    <phoneticPr fontId="4"/>
  </si>
  <si>
    <t>社団法人Ａ</t>
    <rPh sb="0" eb="4">
      <t>シャダンホウジン</t>
    </rPh>
    <phoneticPr fontId="4"/>
  </si>
  <si>
    <t>（株）不動産会社Ｄ</t>
    <rPh sb="1" eb="2">
      <t>カブ</t>
    </rPh>
    <rPh sb="3" eb="6">
      <t>フドウサン</t>
    </rPh>
    <rPh sb="6" eb="8">
      <t>カイシャ</t>
    </rPh>
    <phoneticPr fontId="4"/>
  </si>
  <si>
    <t>F.</t>
    <phoneticPr fontId="4"/>
  </si>
  <si>
    <t>会計監査法人Ａ</t>
    <rPh sb="0" eb="2">
      <t>カイケイ</t>
    </rPh>
    <rPh sb="2" eb="4">
      <t>カンサ</t>
    </rPh>
    <rPh sb="4" eb="6">
      <t>ホウジン</t>
    </rPh>
    <phoneticPr fontId="4"/>
  </si>
  <si>
    <t>会計監査料</t>
    <rPh sb="0" eb="2">
      <t>カイケイ</t>
    </rPh>
    <rPh sb="2" eb="4">
      <t>カンサ</t>
    </rPh>
    <rPh sb="4" eb="5">
      <t>リョウ</t>
    </rPh>
    <phoneticPr fontId="4"/>
  </si>
  <si>
    <t>（株）電気通信事業者Ａ</t>
    <rPh sb="1" eb="2">
      <t>カブ</t>
    </rPh>
    <rPh sb="3" eb="5">
      <t>デンキ</t>
    </rPh>
    <rPh sb="5" eb="7">
      <t>ツウシン</t>
    </rPh>
    <rPh sb="7" eb="10">
      <t>ジギョウシャ</t>
    </rPh>
    <phoneticPr fontId="4"/>
  </si>
  <si>
    <t>電話料金</t>
    <rPh sb="0" eb="2">
      <t>デンワ</t>
    </rPh>
    <rPh sb="2" eb="4">
      <t>リョウキン</t>
    </rPh>
    <phoneticPr fontId="4"/>
  </si>
  <si>
    <t>（株）コピー機販売会社Ａ</t>
    <rPh sb="1" eb="2">
      <t>カブ</t>
    </rPh>
    <rPh sb="6" eb="7">
      <t>キ</t>
    </rPh>
    <rPh sb="7" eb="9">
      <t>ハンバイ</t>
    </rPh>
    <rPh sb="9" eb="11">
      <t>カイシャ</t>
    </rPh>
    <phoneticPr fontId="4"/>
  </si>
  <si>
    <t>コピー機リース料等</t>
    <rPh sb="3" eb="4">
      <t>キ</t>
    </rPh>
    <rPh sb="7" eb="8">
      <t>リョウ</t>
    </rPh>
    <rPh sb="8" eb="9">
      <t>トウ</t>
    </rPh>
    <phoneticPr fontId="4"/>
  </si>
  <si>
    <t>（株）印刷業者Ａ</t>
    <rPh sb="1" eb="2">
      <t>カブ</t>
    </rPh>
    <rPh sb="3" eb="5">
      <t>インサツ</t>
    </rPh>
    <rPh sb="5" eb="7">
      <t>ギョウシャ</t>
    </rPh>
    <phoneticPr fontId="4"/>
  </si>
  <si>
    <t>印刷製本費等</t>
    <rPh sb="0" eb="2">
      <t>インサツ</t>
    </rPh>
    <rPh sb="2" eb="4">
      <t>セイホン</t>
    </rPh>
    <rPh sb="4" eb="5">
      <t>ヒ</t>
    </rPh>
    <rPh sb="5" eb="6">
      <t>トウ</t>
    </rPh>
    <phoneticPr fontId="4"/>
  </si>
  <si>
    <t>（株）電気通信事業者Ｂ</t>
    <rPh sb="1" eb="2">
      <t>カブ</t>
    </rPh>
    <rPh sb="3" eb="5">
      <t>デンキ</t>
    </rPh>
    <rPh sb="5" eb="7">
      <t>ツウシン</t>
    </rPh>
    <rPh sb="7" eb="9">
      <t>ジギョウ</t>
    </rPh>
    <rPh sb="9" eb="10">
      <t>シャ</t>
    </rPh>
    <phoneticPr fontId="4"/>
  </si>
  <si>
    <t>電話料・通信料</t>
    <rPh sb="0" eb="2">
      <t>デンワ</t>
    </rPh>
    <rPh sb="2" eb="3">
      <t>リョウ</t>
    </rPh>
    <rPh sb="4" eb="6">
      <t>ツウシン</t>
    </rPh>
    <rPh sb="6" eb="7">
      <t>リョウ</t>
    </rPh>
    <phoneticPr fontId="4"/>
  </si>
  <si>
    <t>（株）電気通信事業者Ｃ</t>
    <rPh sb="1" eb="2">
      <t>カブ</t>
    </rPh>
    <rPh sb="3" eb="5">
      <t>デンキ</t>
    </rPh>
    <rPh sb="5" eb="7">
      <t>ツウシン</t>
    </rPh>
    <rPh sb="7" eb="9">
      <t>ジギョウ</t>
    </rPh>
    <rPh sb="9" eb="10">
      <t>シャ</t>
    </rPh>
    <phoneticPr fontId="4"/>
  </si>
  <si>
    <t>通信料，消耗品購入費等</t>
    <rPh sb="0" eb="2">
      <t>ツウシン</t>
    </rPh>
    <rPh sb="2" eb="3">
      <t>リョウ</t>
    </rPh>
    <phoneticPr fontId="4"/>
  </si>
  <si>
    <t>（株）警備会社Ａ</t>
    <rPh sb="1" eb="2">
      <t>カブ</t>
    </rPh>
    <rPh sb="3" eb="5">
      <t>ケイビ</t>
    </rPh>
    <rPh sb="5" eb="7">
      <t>カイシャ</t>
    </rPh>
    <phoneticPr fontId="4"/>
  </si>
  <si>
    <t>施設警備料</t>
    <rPh sb="0" eb="2">
      <t>シセツ</t>
    </rPh>
    <rPh sb="2" eb="4">
      <t>ケイビ</t>
    </rPh>
    <rPh sb="4" eb="5">
      <t>リョウ</t>
    </rPh>
    <phoneticPr fontId="4"/>
  </si>
  <si>
    <t>（株）コピー機販売会社Ｂ</t>
    <rPh sb="1" eb="2">
      <t>カブ</t>
    </rPh>
    <rPh sb="6" eb="7">
      <t>キ</t>
    </rPh>
    <rPh sb="7" eb="9">
      <t>ハンバイ</t>
    </rPh>
    <rPh sb="9" eb="11">
      <t>カイシャ</t>
    </rPh>
    <phoneticPr fontId="4"/>
  </si>
  <si>
    <t>（株）ＯＡ機器販売会社Ａ</t>
    <rPh sb="1" eb="2">
      <t>カブ</t>
    </rPh>
    <rPh sb="5" eb="7">
      <t>キキ</t>
    </rPh>
    <rPh sb="7" eb="9">
      <t>ハンバイ</t>
    </rPh>
    <rPh sb="9" eb="11">
      <t>カイシャ</t>
    </rPh>
    <phoneticPr fontId="4"/>
  </si>
  <si>
    <t>パソコン保守料金，消耗品購入費等</t>
    <rPh sb="4" eb="6">
      <t>ホシュ</t>
    </rPh>
    <rPh sb="6" eb="8">
      <t>リョウキン</t>
    </rPh>
    <rPh sb="9" eb="12">
      <t>ショウモウヒン</t>
    </rPh>
    <rPh sb="12" eb="15">
      <t>コウニュウヒ</t>
    </rPh>
    <rPh sb="15" eb="16">
      <t>トウ</t>
    </rPh>
    <phoneticPr fontId="4"/>
  </si>
  <si>
    <t>（株）コピー機販売会社Ｃ</t>
    <rPh sb="1" eb="2">
      <t>カブ</t>
    </rPh>
    <rPh sb="6" eb="7">
      <t>キ</t>
    </rPh>
    <rPh sb="7" eb="9">
      <t>ハンバイ</t>
    </rPh>
    <rPh sb="9" eb="11">
      <t>カイシャ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</si>
</sst>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_ "/>
    <numFmt numFmtId="178" formatCode="0.0"/>
    <numFmt numFmtId="179" formatCode="#,##0_ "/>
    <numFmt numFmtId="180" formatCode="#,##0.0_ "/>
  </numFmts>
  <fonts count="2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8"/>
      <name val="ＭＳ ゴシック"/>
      <family val="3"/>
      <charset val="128"/>
    </font>
    <font>
      <b/>
      <sz val="10"/>
      <name val="ＭＳ ゴシック"/>
      <family val="3"/>
      <charset val="128"/>
    </font>
    <font>
      <b/>
      <sz val="6"/>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8"/>
      <name val="ＭＳ ゴシック"/>
      <family val="3"/>
      <charset val="128"/>
    </font>
    <font>
      <sz val="8"/>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5" fillId="0" borderId="0">
      <alignment vertical="center"/>
    </xf>
  </cellStyleXfs>
  <cellXfs count="594">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4"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4" fillId="2" borderId="75" xfId="1" applyFont="1" applyFill="1" applyBorder="1" applyAlignment="1">
      <alignment horizontal="center" vertical="center" textRotation="255" wrapText="1"/>
    </xf>
    <xf numFmtId="0" fontId="14" fillId="2" borderId="76" xfId="1" applyFont="1" applyFill="1" applyBorder="1" applyAlignment="1">
      <alignment horizontal="center" vertical="center" textRotation="255" wrapText="1"/>
    </xf>
    <xf numFmtId="0" fontId="14" fillId="0" borderId="0" xfId="0" applyFont="1">
      <alignment vertical="center"/>
    </xf>
    <xf numFmtId="0" fontId="7" fillId="0" borderId="0" xfId="2" applyFont="1" applyFill="1" applyBorder="1" applyAlignment="1" applyProtection="1">
      <alignment horizontal="center" vertical="center" wrapText="1"/>
    </xf>
    <xf numFmtId="0" fontId="11" fillId="0" borderId="0" xfId="3" applyFont="1" applyFill="1" applyBorder="1" applyAlignment="1" applyProtection="1">
      <alignment vertical="top"/>
    </xf>
    <xf numFmtId="0" fontId="11" fillId="0" borderId="129" xfId="3" applyFont="1" applyFill="1" applyBorder="1" applyAlignment="1" applyProtection="1">
      <alignment vertical="top"/>
    </xf>
    <xf numFmtId="0" fontId="11" fillId="0" borderId="127" xfId="3" applyFont="1" applyFill="1" applyBorder="1" applyAlignment="1" applyProtection="1">
      <alignment vertical="top"/>
    </xf>
    <xf numFmtId="0" fontId="11" fillId="0" borderId="130" xfId="3" applyFont="1" applyFill="1" applyBorder="1" applyAlignment="1" applyProtection="1">
      <alignment vertical="top"/>
    </xf>
    <xf numFmtId="0" fontId="11" fillId="0" borderId="30" xfId="3" applyFont="1" applyFill="1" applyBorder="1" applyAlignment="1" applyProtection="1">
      <alignment vertical="top"/>
    </xf>
    <xf numFmtId="0" fontId="11" fillId="0" borderId="62"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 xfId="3" applyFont="1" applyFill="1" applyBorder="1" applyAlignment="1" applyProtection="1">
      <alignment vertical="top"/>
    </xf>
    <xf numFmtId="0" fontId="11" fillId="0" borderId="69" xfId="3" applyFont="1" applyFill="1" applyBorder="1" applyAlignment="1" applyProtection="1">
      <alignment vertical="top"/>
    </xf>
    <xf numFmtId="0" fontId="7"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22" fillId="0" borderId="0" xfId="0" applyFont="1">
      <alignment vertical="center"/>
    </xf>
    <xf numFmtId="0" fontId="0" fillId="0" borderId="0" xfId="0" applyFo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0" fontId="3" fillId="0" borderId="1" xfId="1" applyFont="1" applyBorder="1" applyAlignment="1">
      <alignment horizontal="center" vertical="center"/>
    </xf>
    <xf numFmtId="0" fontId="1" fillId="0" borderId="1" xfId="1" quotePrefix="1" applyNumberFormat="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11"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5" xfId="3" applyFont="1" applyFill="1" applyBorder="1" applyAlignment="1">
      <alignment horizontal="left" vertical="center" wrapText="1" shrinkToFit="1"/>
    </xf>
    <xf numFmtId="0" fontId="1" fillId="0" borderId="12" xfId="3" applyFont="1" applyFill="1" applyBorder="1" applyAlignment="1">
      <alignment horizontal="left" vertical="center" wrapText="1" shrinkToFit="1"/>
    </xf>
    <xf numFmtId="0" fontId="1" fillId="0" borderId="17" xfId="3" applyFont="1" applyFill="1" applyBorder="1" applyAlignment="1">
      <alignment horizontal="left" vertical="center" wrapText="1"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wrapText="1"/>
    </xf>
    <xf numFmtId="0" fontId="13"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3" fillId="0" borderId="15"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6" fillId="0" borderId="12" xfId="1" applyFont="1" applyBorder="1" applyAlignment="1">
      <alignment horizontal="left" vertical="center"/>
    </xf>
    <xf numFmtId="0" fontId="16" fillId="0" borderId="17" xfId="1" applyFont="1" applyBorder="1" applyAlignment="1">
      <alignment horizontal="left"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3" fillId="2" borderId="27"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8" fillId="0" borderId="28" xfId="1" applyFont="1" applyFill="1" applyBorder="1" applyAlignment="1">
      <alignment horizontal="center" vertical="center"/>
    </xf>
    <xf numFmtId="0" fontId="18" fillId="0" borderId="29" xfId="1" applyFont="1" applyFill="1" applyBorder="1" applyAlignment="1">
      <alignment horizontal="center" vertical="center"/>
    </xf>
    <xf numFmtId="0" fontId="13" fillId="2" borderId="32" xfId="2" applyFont="1" applyFill="1" applyBorder="1" applyAlignment="1" applyProtection="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8" xfId="1" applyFill="1" applyBorder="1" applyAlignment="1">
      <alignment horizontal="center" vertical="center"/>
    </xf>
    <xf numFmtId="0" fontId="13" fillId="2" borderId="44"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13" fillId="2" borderId="48" xfId="2" applyFont="1" applyFill="1" applyBorder="1" applyAlignment="1" applyProtection="1">
      <alignment horizontal="center" vertical="center" wrapText="1"/>
    </xf>
    <xf numFmtId="0" fontId="13" fillId="2" borderId="49" xfId="2" applyFont="1" applyFill="1" applyBorder="1" applyAlignment="1" applyProtection="1">
      <alignment horizontal="center" vertical="center" wrapText="1"/>
    </xf>
    <xf numFmtId="176" fontId="1" fillId="0" borderId="49" xfId="1" applyNumberFormat="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49" xfId="1" applyFont="1" applyFill="1" applyBorder="1" applyAlignment="1">
      <alignment horizontal="center" vertical="center"/>
    </xf>
    <xf numFmtId="0" fontId="1" fillId="2" borderId="49"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6" xfId="1" applyFont="1" applyFill="1" applyBorder="1" applyAlignment="1">
      <alignment horizontal="center" vertical="center"/>
    </xf>
    <xf numFmtId="0" fontId="1" fillId="0" borderId="20" xfId="1" applyFont="1" applyBorder="1" applyAlignment="1">
      <alignment horizontal="left" vertical="center" wrapText="1"/>
    </xf>
    <xf numFmtId="0" fontId="1" fillId="0" borderId="19" xfId="1" applyFont="1" applyBorder="1" applyAlignment="1">
      <alignment horizontal="left" vertical="center" wrapText="1"/>
    </xf>
    <xf numFmtId="0" fontId="1" fillId="0" borderId="26" xfId="1" applyFont="1" applyBorder="1" applyAlignment="1">
      <alignment horizontal="left" vertical="center" wrapText="1"/>
    </xf>
    <xf numFmtId="0" fontId="1" fillId="0" borderId="30" xfId="1" applyFont="1" applyBorder="1" applyAlignment="1">
      <alignment horizontal="left" vertical="center" wrapText="1"/>
    </xf>
    <xf numFmtId="0" fontId="1" fillId="0" borderId="0" xfId="1" applyFont="1" applyBorder="1" applyAlignment="1">
      <alignment horizontal="left" vertical="center" wrapText="1"/>
    </xf>
    <xf numFmtId="0" fontId="1" fillId="0" borderId="31" xfId="1" applyFont="1" applyBorder="1" applyAlignment="1">
      <alignment horizontal="left" vertical="center" wrapText="1"/>
    </xf>
    <xf numFmtId="0" fontId="1" fillId="0" borderId="42" xfId="1" applyFont="1" applyBorder="1" applyAlignment="1">
      <alignment horizontal="left" vertical="center" wrapText="1"/>
    </xf>
    <xf numFmtId="0" fontId="1" fillId="0" borderId="45" xfId="1" applyFont="1" applyBorder="1" applyAlignment="1">
      <alignment horizontal="left" vertical="center" wrapText="1"/>
    </xf>
    <xf numFmtId="0" fontId="1" fillId="0" borderId="43" xfId="1" applyFont="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9" xfId="1" applyFont="1" applyBorder="1" applyAlignment="1">
      <alignment horizontal="center" vertical="center" shrinkToFit="1"/>
    </xf>
    <xf numFmtId="0" fontId="1" fillId="0" borderId="49" xfId="1" applyFont="1" applyBorder="1" applyAlignment="1">
      <alignment horizontal="center" vertical="center"/>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 fillId="2" borderId="14" xfId="1" applyFont="1" applyFill="1" applyBorder="1" applyAlignment="1">
      <alignment horizontal="center" vertical="center"/>
    </xf>
    <xf numFmtId="0" fontId="1" fillId="0" borderId="53" xfId="1" applyFont="1" applyBorder="1" applyAlignment="1">
      <alignment horizontal="center" vertical="center"/>
    </xf>
    <xf numFmtId="0" fontId="1" fillId="0" borderId="54" xfId="1" applyFont="1" applyBorder="1" applyAlignment="1">
      <alignment horizontal="center" vertical="center"/>
    </xf>
    <xf numFmtId="0" fontId="1" fillId="0" borderId="55" xfId="1" applyFont="1" applyBorder="1" applyAlignment="1">
      <alignment horizontal="center" vertical="center"/>
    </xf>
    <xf numFmtId="0" fontId="1" fillId="0" borderId="57" xfId="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Border="1" applyAlignment="1">
      <alignment horizontal="center" vertical="center"/>
    </xf>
    <xf numFmtId="176" fontId="1" fillId="0" borderId="57" xfId="1" applyNumberFormat="1" applyFont="1" applyBorder="1" applyAlignment="1">
      <alignment horizontal="center" vertical="center"/>
    </xf>
    <xf numFmtId="0" fontId="1" fillId="0" borderId="58" xfId="1" applyFont="1" applyFill="1" applyBorder="1" applyAlignment="1">
      <alignment horizontal="center" vertical="center"/>
    </xf>
    <xf numFmtId="0" fontId="1" fillId="0" borderId="59" xfId="1" applyFont="1" applyFill="1" applyBorder="1" applyAlignment="1">
      <alignment horizontal="center" vertical="center"/>
    </xf>
    <xf numFmtId="177" fontId="1" fillId="0" borderId="49" xfId="0" applyNumberFormat="1" applyFont="1" applyBorder="1" applyAlignment="1">
      <alignment horizontal="center" vertical="center"/>
    </xf>
    <xf numFmtId="177" fontId="1" fillId="0" borderId="49" xfId="0" applyNumberFormat="1" applyFont="1" applyFill="1" applyBorder="1" applyAlignment="1">
      <alignment horizontal="center" vertical="center"/>
    </xf>
    <xf numFmtId="3" fontId="1" fillId="0" borderId="49" xfId="1" applyNumberFormat="1" applyFont="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4" fillId="2" borderId="18"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14" fillId="2" borderId="45"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9"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43" xfId="1" applyFont="1" applyBorder="1" applyAlignment="1">
      <alignment horizontal="center" vertical="center"/>
    </xf>
    <xf numFmtId="0" fontId="1" fillId="0" borderId="60" xfId="1" applyFont="1" applyBorder="1" applyAlignment="1">
      <alignment horizontal="center" vertical="center"/>
    </xf>
    <xf numFmtId="0" fontId="19"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ont="1" applyBorder="1" applyAlignment="1">
      <alignment horizontal="center" vertical="center" shrinkToFit="1"/>
    </xf>
    <xf numFmtId="0" fontId="1" fillId="0" borderId="19" xfId="1" applyFont="1" applyBorder="1" applyAlignment="1">
      <alignment horizontal="center" vertical="center" shrinkToFit="1"/>
    </xf>
    <xf numFmtId="0" fontId="1" fillId="0" borderId="26" xfId="1" applyFont="1" applyBorder="1" applyAlignment="1">
      <alignment horizontal="center" vertical="center" shrinkToFit="1"/>
    </xf>
    <xf numFmtId="0" fontId="1" fillId="0" borderId="44" xfId="1" applyFont="1" applyBorder="1" applyAlignment="1">
      <alignment horizontal="center" vertical="center" shrinkToFit="1"/>
    </xf>
    <xf numFmtId="0" fontId="1" fillId="0" borderId="45" xfId="1" applyFont="1" applyBorder="1" applyAlignment="1">
      <alignment horizontal="center" vertical="center" shrinkToFit="1"/>
    </xf>
    <xf numFmtId="0" fontId="1" fillId="0" borderId="43" xfId="1" applyFont="1" applyBorder="1" applyAlignment="1">
      <alignment horizontal="center" vertical="center" shrinkToFit="1"/>
    </xf>
    <xf numFmtId="0" fontId="1" fillId="0" borderId="49" xfId="1" applyNumberFormat="1" applyFont="1" applyBorder="1" applyAlignment="1">
      <alignment horizontal="center" vertical="center"/>
    </xf>
    <xf numFmtId="0" fontId="1" fillId="0" borderId="20" xfId="1" applyFont="1" applyBorder="1" applyAlignment="1">
      <alignment horizontal="left" vertical="center"/>
    </xf>
    <xf numFmtId="0" fontId="1" fillId="0" borderId="19" xfId="1" applyFont="1" applyBorder="1" applyAlignment="1">
      <alignment horizontal="left" vertical="center"/>
    </xf>
    <xf numFmtId="0" fontId="1" fillId="0" borderId="26" xfId="1" applyFont="1" applyBorder="1" applyAlignment="1">
      <alignment horizontal="left" vertical="center"/>
    </xf>
    <xf numFmtId="0" fontId="1" fillId="0" borderId="42" xfId="1" applyFont="1" applyBorder="1" applyAlignment="1">
      <alignment horizontal="left" vertical="center"/>
    </xf>
    <xf numFmtId="0" fontId="1" fillId="0" borderId="45" xfId="1" applyFont="1" applyBorder="1" applyAlignment="1">
      <alignment horizontal="left" vertical="center"/>
    </xf>
    <xf numFmtId="0" fontId="1" fillId="0" borderId="43" xfId="1" applyFont="1" applyBorder="1" applyAlignment="1">
      <alignment horizontal="left" vertical="center"/>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24"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9" fillId="0" borderId="53" xfId="1" applyFont="1" applyFill="1" applyBorder="1" applyAlignment="1">
      <alignment horizontal="center" vertical="center" shrinkToFit="1"/>
    </xf>
    <xf numFmtId="0" fontId="1" fillId="0" borderId="54" xfId="1" applyFill="1" applyBorder="1" applyAlignment="1">
      <alignment horizontal="center" vertical="center" shrinkToFit="1"/>
    </xf>
    <xf numFmtId="0" fontId="1" fillId="0" borderId="55" xfId="1" applyFill="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6" fillId="0" borderId="15" xfId="1"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4" fillId="0" borderId="19" xfId="1" applyFont="1" applyFill="1" applyBorder="1" applyAlignment="1">
      <alignment horizontal="center" vertical="center" wrapText="1"/>
    </xf>
    <xf numFmtId="0" fontId="1" fillId="0" borderId="45" xfId="1" applyFill="1" applyBorder="1" applyAlignment="1">
      <alignment horizontal="center" vertical="center" wrapText="1"/>
    </xf>
    <xf numFmtId="0" fontId="20" fillId="2" borderId="15"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6" xfId="1" applyFont="1" applyFill="1" applyBorder="1" applyAlignment="1">
      <alignment horizontal="center" vertical="center" shrinkToFi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6" xfId="1" applyFill="1" applyBorder="1" applyAlignment="1">
      <alignment horizontal="center" vertical="center"/>
    </xf>
    <xf numFmtId="0" fontId="16" fillId="0" borderId="15"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6" xfId="1" applyFont="1" applyFill="1" applyBorder="1" applyAlignment="1">
      <alignment horizontal="center" vertical="center"/>
    </xf>
    <xf numFmtId="0" fontId="16" fillId="0" borderId="17" xfId="1" applyFont="1" applyFill="1" applyBorder="1" applyAlignment="1">
      <alignment horizontal="center" vertical="center"/>
    </xf>
    <xf numFmtId="178" fontId="16" fillId="0" borderId="15" xfId="1" applyNumberFormat="1" applyFont="1" applyFill="1" applyBorder="1" applyAlignment="1">
      <alignment horizontal="center" vertical="center"/>
    </xf>
    <xf numFmtId="178" fontId="16" fillId="0" borderId="12" xfId="1" applyNumberFormat="1" applyFont="1" applyFill="1" applyBorder="1" applyAlignment="1">
      <alignment horizontal="center" vertical="center"/>
    </xf>
    <xf numFmtId="178" fontId="16" fillId="0" borderId="16" xfId="1" applyNumberFormat="1" applyFont="1" applyFill="1" applyBorder="1" applyAlignment="1">
      <alignment horizontal="center" vertical="center"/>
    </xf>
    <xf numFmtId="0" fontId="16" fillId="0" borderId="17" xfId="1" applyFont="1" applyFill="1" applyBorder="1" applyAlignment="1">
      <alignment horizontal="center" vertical="center" wrapText="1"/>
    </xf>
    <xf numFmtId="178" fontId="16" fillId="0" borderId="17" xfId="1" applyNumberFormat="1" applyFont="1" applyFill="1" applyBorder="1" applyAlignment="1">
      <alignment horizontal="center" vertical="center"/>
    </xf>
    <xf numFmtId="3" fontId="16" fillId="0" borderId="15" xfId="1" applyNumberFormat="1" applyFont="1" applyFill="1" applyBorder="1" applyAlignment="1">
      <alignment horizontal="center" vertical="center"/>
    </xf>
    <xf numFmtId="0" fontId="1" fillId="0" borderId="35" xfId="1" applyFont="1" applyFill="1" applyBorder="1" applyAlignment="1">
      <alignment horizontal="center" vertical="top"/>
    </xf>
    <xf numFmtId="0" fontId="1" fillId="0" borderId="67" xfId="1" applyFont="1" applyFill="1" applyBorder="1" applyAlignment="1">
      <alignment horizontal="center" vertical="top"/>
    </xf>
    <xf numFmtId="0" fontId="1" fillId="0" borderId="0" xfId="1" applyFont="1" applyFill="1" applyBorder="1" applyAlignment="1">
      <alignment horizontal="center" vertical="top"/>
    </xf>
    <xf numFmtId="0" fontId="1" fillId="0" borderId="62" xfId="1" applyFont="1" applyFill="1" applyBorder="1" applyAlignment="1">
      <alignment horizontal="center" vertical="top"/>
    </xf>
    <xf numFmtId="0" fontId="1" fillId="0" borderId="66"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21" fillId="2" borderId="18" xfId="1" applyFont="1" applyFill="1" applyBorder="1" applyAlignment="1">
      <alignment horizontal="center" vertical="center" textRotation="255" wrapText="1"/>
    </xf>
    <xf numFmtId="0" fontId="21" fillId="2" borderId="61" xfId="1" applyFont="1" applyFill="1" applyBorder="1" applyAlignment="1">
      <alignment horizontal="center" vertical="center" textRotation="255" wrapText="1"/>
    </xf>
    <xf numFmtId="0" fontId="21" fillId="2" borderId="24" xfId="1" applyFont="1" applyFill="1" applyBorder="1" applyAlignment="1">
      <alignment horizontal="center" vertical="center" textRotation="255" wrapText="1"/>
    </xf>
    <xf numFmtId="0" fontId="21" fillId="2" borderId="62" xfId="1" applyFont="1" applyFill="1" applyBorder="1" applyAlignment="1">
      <alignment horizontal="center" vertical="center" textRotation="255" wrapText="1"/>
    </xf>
    <xf numFmtId="0" fontId="21" fillId="2" borderId="68" xfId="1" applyFont="1" applyFill="1" applyBorder="1" applyAlignment="1">
      <alignment horizontal="center" vertical="center" textRotation="255" wrapText="1"/>
    </xf>
    <xf numFmtId="0" fontId="21" fillId="2" borderId="69"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1"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1" xfId="1" applyFont="1" applyFill="1" applyBorder="1" applyAlignment="1">
      <alignment horizontal="center" vertical="center"/>
    </xf>
    <xf numFmtId="0" fontId="1" fillId="0"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0" borderId="65" xfId="1" applyFont="1" applyFill="1" applyBorder="1" applyAlignment="1">
      <alignment horizontal="center" vertical="center"/>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1" xfId="1" applyFont="1" applyFill="1" applyBorder="1" applyAlignment="1">
      <alignment horizontal="center" vertical="top"/>
    </xf>
    <xf numFmtId="0" fontId="1" fillId="0" borderId="7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72" xfId="1" applyFont="1" applyFill="1" applyBorder="1" applyAlignment="1">
      <alignment horizontal="center" vertical="center"/>
    </xf>
    <xf numFmtId="0" fontId="1" fillId="0" borderId="73" xfId="1" applyFont="1" applyFill="1" applyBorder="1" applyAlignment="1">
      <alignment horizontal="center" vertical="center"/>
    </xf>
    <xf numFmtId="0" fontId="1" fillId="0" borderId="73" xfId="1" applyFont="1" applyFill="1" applyBorder="1" applyAlignment="1">
      <alignment horizontal="center" vertical="top"/>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4" xfId="1" applyFont="1" applyFill="1" applyBorder="1" applyAlignment="1">
      <alignment horizontal="center" vertical="top"/>
    </xf>
    <xf numFmtId="0" fontId="1" fillId="0" borderId="1" xfId="1" applyFont="1" applyFill="1" applyBorder="1" applyAlignment="1">
      <alignment horizontal="center" vertical="top"/>
    </xf>
    <xf numFmtId="0" fontId="1" fillId="0" borderId="69" xfId="1" applyFont="1" applyFill="1" applyBorder="1" applyAlignment="1">
      <alignment horizontal="center" vertical="top"/>
    </xf>
    <xf numFmtId="0" fontId="22" fillId="3" borderId="5" xfId="1" applyFont="1" applyFill="1" applyBorder="1" applyAlignment="1">
      <alignment horizontal="center" vertical="center" wrapText="1"/>
    </xf>
    <xf numFmtId="0" fontId="22" fillId="3" borderId="6" xfId="1" applyFont="1" applyFill="1" applyBorder="1" applyAlignment="1">
      <alignment horizontal="center" vertical="center" wrapText="1"/>
    </xf>
    <xf numFmtId="0" fontId="22" fillId="3" borderId="10" xfId="1" applyFont="1" applyFill="1" applyBorder="1" applyAlignment="1">
      <alignment horizontal="center" vertical="center" wrapText="1"/>
    </xf>
    <xf numFmtId="0" fontId="1" fillId="0" borderId="77"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27" xfId="1" applyFont="1" applyFill="1" applyBorder="1" applyAlignment="1">
      <alignment horizontal="left" vertical="center" wrapText="1"/>
    </xf>
    <xf numFmtId="0" fontId="1" fillId="0" borderId="61" xfId="1" applyFont="1" applyBorder="1" applyAlignment="1">
      <alignment horizontal="left" vertical="center" wrapText="1"/>
    </xf>
    <xf numFmtId="0" fontId="1" fillId="0" borderId="67" xfId="1" applyFont="1" applyBorder="1" applyAlignment="1">
      <alignment horizontal="left" vertical="center" wrapText="1"/>
    </xf>
    <xf numFmtId="0" fontId="1" fillId="0" borderId="62" xfId="1" applyFont="1" applyBorder="1" applyAlignment="1">
      <alignment horizontal="left" vertical="center" wrapText="1"/>
    </xf>
    <xf numFmtId="0" fontId="1" fillId="0" borderId="44" xfId="1" applyFont="1" applyBorder="1" applyAlignment="1">
      <alignment horizontal="left" vertical="center" wrapText="1"/>
    </xf>
    <xf numFmtId="0" fontId="1" fillId="0" borderId="60" xfId="1" applyFont="1" applyBorder="1" applyAlignment="1">
      <alignment horizontal="left" vertical="center" wrapText="1"/>
    </xf>
    <xf numFmtId="0" fontId="1" fillId="0" borderId="90" xfId="1" applyFont="1" applyFill="1" applyBorder="1" applyAlignment="1">
      <alignment vertical="center"/>
    </xf>
    <xf numFmtId="0" fontId="1" fillId="0" borderId="33" xfId="1" applyFont="1" applyBorder="1" applyAlignment="1">
      <alignment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4" fillId="2" borderId="82" xfId="1" applyFont="1" applyFill="1" applyBorder="1" applyAlignment="1">
      <alignment horizontal="center" vertical="center" textRotation="255" wrapText="1"/>
    </xf>
    <xf numFmtId="0" fontId="1" fillId="0" borderId="83"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84" xfId="1" applyFont="1" applyFill="1" applyBorder="1" applyAlignment="1">
      <alignment vertical="center" wrapText="1"/>
    </xf>
    <xf numFmtId="0" fontId="1" fillId="0" borderId="85" xfId="1" applyFont="1" applyBorder="1" applyAlignment="1">
      <alignment vertical="center" wrapText="1"/>
    </xf>
    <xf numFmtId="0" fontId="1" fillId="0" borderId="85" xfId="1" applyFont="1" applyBorder="1" applyAlignment="1">
      <alignment vertical="center"/>
    </xf>
    <xf numFmtId="0" fontId="1" fillId="0" borderId="86" xfId="1" applyFont="1" applyBorder="1" applyAlignment="1">
      <alignment horizontal="center" vertical="center"/>
    </xf>
    <xf numFmtId="0" fontId="1" fillId="0" borderId="85" xfId="1" applyFont="1" applyBorder="1" applyAlignment="1">
      <alignment horizontal="center" vertical="center"/>
    </xf>
    <xf numFmtId="0" fontId="1" fillId="0" borderId="87" xfId="1" applyFont="1" applyFill="1" applyBorder="1" applyAlignment="1">
      <alignment horizontal="left" vertical="center" wrapText="1"/>
    </xf>
    <xf numFmtId="0" fontId="1" fillId="0" borderId="88" xfId="1" applyFont="1" applyBorder="1" applyAlignment="1">
      <alignment horizontal="left" vertical="center"/>
    </xf>
    <xf numFmtId="0" fontId="1" fillId="0" borderId="89" xfId="1" applyFont="1" applyBorder="1" applyAlignment="1">
      <alignment horizontal="left" vertical="center"/>
    </xf>
    <xf numFmtId="0" fontId="1" fillId="0" borderId="67" xfId="1" applyFont="1" applyBorder="1" applyAlignment="1">
      <alignment horizontal="left" vertical="center"/>
    </xf>
    <xf numFmtId="0" fontId="1" fillId="0" borderId="0" xfId="1" applyFont="1" applyBorder="1" applyAlignment="1">
      <alignment horizontal="left" vertical="center"/>
    </xf>
    <xf numFmtId="0" fontId="1" fillId="0" borderId="62" xfId="1" applyFont="1" applyBorder="1" applyAlignment="1">
      <alignment horizontal="left" vertical="center"/>
    </xf>
    <xf numFmtId="0" fontId="1" fillId="0" borderId="44" xfId="1" applyFont="1" applyBorder="1" applyAlignment="1">
      <alignment horizontal="left" vertical="center"/>
    </xf>
    <xf numFmtId="0" fontId="1" fillId="0" borderId="60" xfId="1" applyFont="1" applyBorder="1" applyAlignment="1">
      <alignment horizontal="left" vertical="center"/>
    </xf>
    <xf numFmtId="0" fontId="1" fillId="0" borderId="90" xfId="1" applyFont="1" applyFill="1" applyBorder="1" applyAlignment="1">
      <alignment vertical="center" wrapText="1"/>
    </xf>
    <xf numFmtId="0" fontId="1" fillId="0" borderId="33" xfId="1" applyFont="1" applyBorder="1" applyAlignment="1">
      <alignment vertical="center"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3" xfId="1" applyFont="1" applyBorder="1" applyAlignment="1">
      <alignment vertical="center" wrapText="1"/>
    </xf>
    <xf numFmtId="0" fontId="1" fillId="0" borderId="94" xfId="1" applyFont="1" applyBorder="1" applyAlignment="1">
      <alignment horizontal="center" vertical="center"/>
    </xf>
    <xf numFmtId="0" fontId="1" fillId="0" borderId="92" xfId="1" applyFont="1" applyBorder="1" applyAlignment="1">
      <alignment horizontal="center" vertical="center"/>
    </xf>
    <xf numFmtId="0" fontId="1" fillId="0" borderId="34" xfId="1" applyFont="1" applyBorder="1" applyAlignment="1">
      <alignment vertical="center"/>
    </xf>
    <xf numFmtId="0" fontId="1" fillId="0" borderId="91" xfId="1" applyFont="1" applyFill="1" applyBorder="1" applyAlignment="1">
      <alignment vertical="center"/>
    </xf>
    <xf numFmtId="0" fontId="1" fillId="0" borderId="92" xfId="1" applyFont="1" applyBorder="1" applyAlignment="1">
      <alignment vertical="center"/>
    </xf>
    <xf numFmtId="0" fontId="14"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5" xfId="1" applyFont="1" applyFill="1" applyBorder="1" applyAlignment="1">
      <alignment vertical="center" wrapText="1"/>
    </xf>
    <xf numFmtId="0" fontId="1" fillId="0" borderId="64" xfId="1" applyFont="1" applyBorder="1" applyAlignment="1">
      <alignment vertical="center" wrapText="1"/>
    </xf>
    <xf numFmtId="0" fontId="1" fillId="0" borderId="65" xfId="1" applyFont="1" applyBorder="1" applyAlignment="1">
      <alignment vertical="center" wrapText="1"/>
    </xf>
    <xf numFmtId="0" fontId="1" fillId="0" borderId="96" xfId="1" applyFont="1" applyBorder="1" applyAlignment="1">
      <alignment horizontal="center" vertical="center"/>
    </xf>
    <xf numFmtId="0" fontId="1" fillId="0" borderId="64" xfId="1" applyFont="1" applyBorder="1" applyAlignment="1">
      <alignment horizontal="center" vertical="center"/>
    </xf>
    <xf numFmtId="0" fontId="1" fillId="0" borderId="95" xfId="1" applyFont="1" applyFill="1" applyBorder="1" applyAlignment="1">
      <alignment vertical="center"/>
    </xf>
    <xf numFmtId="0" fontId="1" fillId="0" borderId="64" xfId="1" applyFont="1" applyBorder="1" applyAlignment="1">
      <alignment vertical="center"/>
    </xf>
    <xf numFmtId="0" fontId="23" fillId="3" borderId="99" xfId="1" applyFont="1" applyFill="1" applyBorder="1" applyAlignment="1">
      <alignment horizontal="center" vertical="center" wrapText="1"/>
    </xf>
    <xf numFmtId="0" fontId="1" fillId="0" borderId="100" xfId="1" applyFont="1" applyBorder="1" applyAlignment="1">
      <alignment horizontal="center" vertical="center" wrapText="1"/>
    </xf>
    <xf numFmtId="0" fontId="1" fillId="0" borderId="101" xfId="1" applyFont="1" applyBorder="1" applyAlignment="1">
      <alignment horizontal="center" vertical="center" wrapText="1"/>
    </xf>
    <xf numFmtId="0" fontId="1" fillId="3" borderId="102" xfId="1" applyFont="1" applyFill="1" applyBorder="1" applyAlignment="1">
      <alignment horizontal="center" vertical="center" wrapText="1"/>
    </xf>
    <xf numFmtId="0" fontId="1" fillId="0" borderId="0" xfId="1" applyFont="1" applyBorder="1" applyAlignment="1">
      <alignment vertical="center"/>
    </xf>
    <xf numFmtId="0" fontId="23" fillId="0" borderId="103" xfId="1" applyFont="1" applyFill="1" applyBorder="1" applyAlignment="1">
      <alignment vertical="center"/>
    </xf>
    <xf numFmtId="0" fontId="1" fillId="0" borderId="104" xfId="1" applyFont="1" applyFill="1" applyBorder="1" applyAlignment="1">
      <alignment vertical="center"/>
    </xf>
    <xf numFmtId="0" fontId="23" fillId="0" borderId="105" xfId="1" applyFont="1" applyFill="1" applyBorder="1" applyAlignment="1">
      <alignment vertical="center"/>
    </xf>
    <xf numFmtId="0" fontId="1" fillId="0" borderId="106" xfId="1" applyFont="1" applyBorder="1" applyAlignment="1">
      <alignment vertical="center"/>
    </xf>
    <xf numFmtId="0" fontId="1" fillId="0" borderId="105" xfId="1" applyFont="1" applyBorder="1" applyAlignment="1">
      <alignment vertical="center"/>
    </xf>
    <xf numFmtId="0" fontId="1" fillId="0" borderId="19" xfId="1" applyFont="1" applyFill="1" applyBorder="1" applyAlignment="1">
      <alignment horizontal="left" vertical="center" wrapText="1"/>
    </xf>
    <xf numFmtId="0" fontId="1" fillId="0" borderId="61" xfId="1" applyFont="1" applyFill="1" applyBorder="1" applyAlignment="1">
      <alignment horizontal="left" vertical="center" wrapText="1"/>
    </xf>
    <xf numFmtId="0" fontId="1" fillId="0" borderId="67"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62"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1" fillId="0" borderId="60" xfId="1" applyFont="1" applyFill="1" applyBorder="1" applyAlignment="1">
      <alignment horizontal="left" vertical="center" wrapText="1"/>
    </xf>
    <xf numFmtId="0" fontId="1" fillId="0" borderId="95" xfId="1" applyFont="1" applyFill="1" applyBorder="1" applyAlignment="1">
      <alignment horizontal="left" vertical="center" wrapText="1"/>
    </xf>
    <xf numFmtId="0" fontId="1" fillId="0" borderId="64" xfId="1" applyFont="1" applyBorder="1" applyAlignment="1">
      <alignment horizontal="left" vertical="center" wrapText="1"/>
    </xf>
    <xf numFmtId="0" fontId="23" fillId="3" borderId="97"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14" fillId="0" borderId="70" xfId="1" applyFont="1" applyFill="1" applyBorder="1" applyAlignment="1">
      <alignment vertical="center" textRotation="255"/>
    </xf>
    <xf numFmtId="0" fontId="1" fillId="0" borderId="71" xfId="1" applyFont="1" applyFill="1" applyBorder="1" applyAlignment="1">
      <alignment vertical="center"/>
    </xf>
    <xf numFmtId="0" fontId="1" fillId="0" borderId="121" xfId="1" applyFont="1" applyFill="1" applyBorder="1" applyAlignment="1">
      <alignment vertical="center"/>
    </xf>
    <xf numFmtId="0" fontId="22" fillId="2" borderId="51" xfId="1" applyFont="1" applyFill="1" applyBorder="1" applyAlignment="1">
      <alignment horizontal="center" vertical="center" wrapText="1"/>
    </xf>
    <xf numFmtId="0" fontId="22" fillId="2" borderId="45" xfId="1" applyFont="1" applyFill="1" applyBorder="1" applyAlignment="1">
      <alignment horizontal="center" vertical="center" wrapText="1"/>
    </xf>
    <xf numFmtId="0" fontId="22" fillId="2" borderId="60" xfId="1" applyFont="1" applyFill="1" applyBorder="1" applyAlignment="1">
      <alignment horizontal="center" vertical="center" wrapText="1"/>
    </xf>
    <xf numFmtId="0" fontId="1" fillId="0" borderId="122" xfId="1" applyFont="1" applyFill="1" applyBorder="1" applyAlignment="1">
      <alignment vertical="center"/>
    </xf>
    <xf numFmtId="0" fontId="14" fillId="0" borderId="123" xfId="1" applyFont="1" applyFill="1" applyBorder="1" applyAlignment="1">
      <alignment vertical="center" wrapText="1"/>
    </xf>
    <xf numFmtId="0" fontId="1" fillId="0" borderId="71" xfId="1" applyFont="1" applyFill="1" applyBorder="1" applyAlignment="1">
      <alignment vertical="center" wrapText="1"/>
    </xf>
    <xf numFmtId="0" fontId="1" fillId="0" borderId="121" xfId="1" applyFont="1" applyFill="1" applyBorder="1" applyAlignment="1">
      <alignment vertical="center" wrapText="1"/>
    </xf>
    <xf numFmtId="0" fontId="23" fillId="0" borderId="107" xfId="1" applyFont="1" applyFill="1" applyBorder="1" applyAlignment="1">
      <alignment vertical="center"/>
    </xf>
    <xf numFmtId="0" fontId="1" fillId="0" borderId="108" xfId="1" applyFont="1" applyFill="1" applyBorder="1" applyAlignment="1">
      <alignment vertical="center"/>
    </xf>
    <xf numFmtId="0" fontId="23" fillId="0" borderId="109" xfId="1" applyFont="1" applyFill="1" applyBorder="1" applyAlignment="1">
      <alignment vertical="center"/>
    </xf>
    <xf numFmtId="0" fontId="1" fillId="0" borderId="110" xfId="1" applyFont="1" applyBorder="1" applyAlignment="1">
      <alignment vertical="center"/>
    </xf>
    <xf numFmtId="0" fontId="1" fillId="0" borderId="111" xfId="1" applyFont="1" applyBorder="1" applyAlignment="1">
      <alignment vertical="center"/>
    </xf>
    <xf numFmtId="0" fontId="1" fillId="0" borderId="45" xfId="1" applyFont="1" applyBorder="1" applyAlignment="1">
      <alignment vertical="center"/>
    </xf>
    <xf numFmtId="0" fontId="14" fillId="2" borderId="21" xfId="1" applyFont="1" applyFill="1" applyBorder="1" applyAlignment="1">
      <alignment horizontal="center" vertical="center" textRotation="255"/>
    </xf>
    <xf numFmtId="0" fontId="1" fillId="0" borderId="68" xfId="1" applyBorder="1" applyAlignment="1">
      <alignment horizontal="center" vertical="center" textRotation="255"/>
    </xf>
    <xf numFmtId="0" fontId="1" fillId="0" borderId="115"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12" xfId="1" applyFont="1" applyFill="1" applyBorder="1" applyAlignment="1">
      <alignment vertical="center" wrapText="1"/>
    </xf>
    <xf numFmtId="0" fontId="1" fillId="0" borderId="113" xfId="1" applyFill="1" applyBorder="1" applyAlignment="1">
      <alignment vertical="center" wrapText="1"/>
    </xf>
    <xf numFmtId="0" fontId="1" fillId="0" borderId="114" xfId="1" applyFill="1" applyBorder="1" applyAlignment="1">
      <alignment vertical="center" wrapText="1"/>
    </xf>
    <xf numFmtId="0" fontId="1" fillId="0" borderId="116" xfId="1" applyFont="1" applyFill="1" applyBorder="1" applyAlignment="1">
      <alignment horizontal="center" vertical="center" wrapText="1"/>
    </xf>
    <xf numFmtId="0" fontId="1" fillId="0" borderId="117" xfId="1" applyFill="1" applyBorder="1" applyAlignment="1">
      <alignment horizontal="center" vertical="center"/>
    </xf>
    <xf numFmtId="0" fontId="1" fillId="0" borderId="118" xfId="1" applyFill="1" applyBorder="1" applyAlignment="1">
      <alignment horizontal="center" vertical="center"/>
    </xf>
    <xf numFmtId="0" fontId="1" fillId="0" borderId="119" xfId="1" applyFill="1" applyBorder="1" applyAlignment="1">
      <alignment vertical="center" wrapText="1"/>
    </xf>
    <xf numFmtId="0" fontId="1" fillId="0" borderId="117" xfId="1" applyFill="1" applyBorder="1" applyAlignment="1">
      <alignment vertical="center" wrapText="1"/>
    </xf>
    <xf numFmtId="0" fontId="1" fillId="0" borderId="120" xfId="1" applyFill="1" applyBorder="1" applyAlignment="1">
      <alignment vertical="center" wrapText="1"/>
    </xf>
    <xf numFmtId="0" fontId="1" fillId="0" borderId="71" xfId="1" applyFont="1" applyFill="1" applyBorder="1" applyAlignment="1">
      <alignment vertical="center" textRotation="255"/>
    </xf>
    <xf numFmtId="0" fontId="1" fillId="0" borderId="122" xfId="1" applyFont="1" applyFill="1" applyBorder="1" applyAlignment="1">
      <alignment vertical="center" textRotation="255"/>
    </xf>
    <xf numFmtId="0" fontId="1" fillId="0" borderId="121" xfId="1" applyFont="1" applyFill="1" applyBorder="1" applyAlignment="1">
      <alignment vertical="center" textRotation="255"/>
    </xf>
    <xf numFmtId="0" fontId="22" fillId="3" borderId="5"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14"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1" xfId="1" applyFont="1" applyFill="1" applyBorder="1" applyAlignment="1">
      <alignment horizontal="center" vertical="center"/>
    </xf>
    <xf numFmtId="0" fontId="22"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4" xfId="1" applyFont="1" applyFill="1" applyBorder="1" applyAlignment="1">
      <alignment horizontal="left" vertical="center"/>
    </xf>
    <xf numFmtId="0" fontId="1" fillId="0" borderId="125" xfId="1" applyFont="1" applyFill="1" applyBorder="1" applyAlignment="1">
      <alignment horizontal="left" vertical="center"/>
    </xf>
    <xf numFmtId="0" fontId="1" fillId="3" borderId="73" xfId="1" applyFont="1" applyFill="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 fillId="3" borderId="71" xfId="1" applyFont="1" applyFill="1" applyBorder="1" applyAlignment="1">
      <alignment horizontal="center" vertical="center"/>
    </xf>
    <xf numFmtId="0" fontId="1" fillId="3" borderId="72" xfId="1" applyFont="1" applyFill="1" applyBorder="1" applyAlignment="1">
      <alignment horizontal="center" vertical="center"/>
    </xf>
    <xf numFmtId="49" fontId="1" fillId="0" borderId="73" xfId="1" applyNumberFormat="1" applyFont="1" applyBorder="1" applyAlignment="1">
      <alignment horizontal="center" vertical="center"/>
    </xf>
    <xf numFmtId="49" fontId="1" fillId="0" borderId="71" xfId="1" applyNumberFormat="1" applyFont="1" applyBorder="1" applyAlignment="1">
      <alignment horizontal="center" vertical="center"/>
    </xf>
    <xf numFmtId="49" fontId="1" fillId="0" borderId="121" xfId="1" applyNumberFormat="1" applyFont="1" applyBorder="1" applyAlignment="1">
      <alignment horizontal="center" vertical="center"/>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1" fillId="0" borderId="6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5" xfId="0" applyFont="1" applyBorder="1" applyAlignment="1">
      <alignment horizontal="center" vertical="center" wrapText="1"/>
    </xf>
    <xf numFmtId="0" fontId="14" fillId="2" borderId="126" xfId="0" applyFont="1" applyFill="1" applyBorder="1" applyAlignment="1">
      <alignment horizontal="center" vertical="center" wrapText="1"/>
    </xf>
    <xf numFmtId="0" fontId="14" fillId="2" borderId="127" xfId="0" applyFont="1" applyFill="1" applyBorder="1" applyAlignment="1">
      <alignment horizontal="center" vertical="center" wrapText="1"/>
    </xf>
    <xf numFmtId="0" fontId="14" fillId="2" borderId="128"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68"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5"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2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33" xfId="0" applyFont="1" applyBorder="1" applyAlignment="1">
      <alignment horizontal="center" vertical="center" wrapText="1"/>
    </xf>
    <xf numFmtId="0" fontId="0" fillId="0" borderId="100" xfId="0" applyFont="1" applyBorder="1" applyAlignment="1">
      <alignment horizontal="center" vertical="center" wrapText="1"/>
    </xf>
    <xf numFmtId="0" fontId="0" fillId="0" borderId="134" xfId="0" applyFont="1" applyBorder="1" applyAlignment="1">
      <alignment horizontal="center" vertical="center" wrapText="1"/>
    </xf>
    <xf numFmtId="0" fontId="11" fillId="0" borderId="96" xfId="0" applyFont="1" applyBorder="1" applyAlignment="1">
      <alignment horizontal="left" vertical="center" wrapText="1"/>
    </xf>
    <xf numFmtId="0" fontId="0" fillId="0" borderId="64" xfId="0" applyFont="1" applyBorder="1" applyAlignment="1">
      <alignment horizontal="left" vertical="center"/>
    </xf>
    <xf numFmtId="0" fontId="0" fillId="0" borderId="65" xfId="0" applyFont="1" applyBorder="1" applyAlignment="1">
      <alignment horizontal="left" vertical="center"/>
    </xf>
    <xf numFmtId="179" fontId="0" fillId="0" borderId="96" xfId="0" applyNumberFormat="1" applyFont="1" applyFill="1" applyBorder="1" applyAlignment="1">
      <alignment horizontal="right" vertical="center"/>
    </xf>
    <xf numFmtId="179" fontId="0" fillId="0" borderId="64" xfId="0" applyNumberFormat="1" applyFont="1" applyFill="1" applyBorder="1" applyAlignment="1">
      <alignment horizontal="right" vertical="center"/>
    </xf>
    <xf numFmtId="179" fontId="0" fillId="0" borderId="65" xfId="0" applyNumberFormat="1" applyFont="1" applyFill="1" applyBorder="1" applyAlignment="1">
      <alignment horizontal="right" vertical="center"/>
    </xf>
    <xf numFmtId="0" fontId="0" fillId="0" borderId="95"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179" fontId="0" fillId="0" borderId="96" xfId="0" applyNumberFormat="1" applyFont="1" applyBorder="1" applyAlignment="1">
      <alignment horizontal="right" vertical="center"/>
    </xf>
    <xf numFmtId="179" fontId="0" fillId="0" borderId="64" xfId="0" applyNumberFormat="1" applyFont="1" applyBorder="1" applyAlignment="1">
      <alignment horizontal="right" vertical="center"/>
    </xf>
    <xf numFmtId="179" fontId="0" fillId="0" borderId="132" xfId="0" applyNumberFormat="1" applyFont="1" applyBorder="1" applyAlignment="1">
      <alignment horizontal="right" vertical="center"/>
    </xf>
    <xf numFmtId="0" fontId="11" fillId="0" borderId="32" xfId="0" applyFont="1"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179" fontId="0" fillId="0" borderId="32" xfId="0" applyNumberFormat="1" applyFont="1" applyFill="1" applyBorder="1" applyAlignment="1">
      <alignment horizontal="right" vertical="center"/>
    </xf>
    <xf numFmtId="179" fontId="0" fillId="0" borderId="33" xfId="0" applyNumberFormat="1" applyFont="1" applyFill="1" applyBorder="1" applyAlignment="1">
      <alignment horizontal="right" vertical="center"/>
    </xf>
    <xf numFmtId="179" fontId="0" fillId="0" borderId="34" xfId="0" applyNumberFormat="1" applyFont="1" applyFill="1" applyBorder="1" applyAlignment="1">
      <alignment horizontal="right" vertical="center"/>
    </xf>
    <xf numFmtId="0" fontId="0" fillId="0" borderId="90"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179" fontId="0" fillId="0" borderId="32" xfId="0" applyNumberFormat="1" applyFont="1" applyBorder="1" applyAlignment="1">
      <alignment horizontal="right" vertical="center"/>
    </xf>
    <xf numFmtId="179" fontId="0" fillId="0" borderId="33" xfId="0" applyNumberFormat="1" applyFont="1" applyBorder="1" applyAlignment="1">
      <alignment horizontal="right" vertical="center"/>
    </xf>
    <xf numFmtId="179" fontId="0" fillId="0" borderId="38" xfId="0" applyNumberFormat="1" applyFont="1" applyBorder="1" applyAlignment="1">
      <alignment horizontal="right" vertical="center"/>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180" fontId="0" fillId="0" borderId="32" xfId="0" applyNumberFormat="1" applyFont="1" applyFill="1" applyBorder="1" applyAlignment="1">
      <alignment horizontal="right" vertical="center"/>
    </xf>
    <xf numFmtId="180" fontId="0" fillId="0" borderId="33" xfId="0" applyNumberFormat="1" applyFont="1" applyFill="1" applyBorder="1" applyAlignment="1">
      <alignment horizontal="right" vertical="center"/>
    </xf>
    <xf numFmtId="180" fontId="0" fillId="0" borderId="135" xfId="0" applyNumberFormat="1" applyFont="1" applyFill="1" applyBorder="1" applyAlignment="1">
      <alignment horizontal="right" vertical="center"/>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179" fontId="0" fillId="0" borderId="32" xfId="0" applyNumberFormat="1" applyFont="1" applyBorder="1" applyAlignment="1">
      <alignment horizontal="center" vertical="center"/>
    </xf>
    <xf numFmtId="179" fontId="0" fillId="0" borderId="33" xfId="0" applyNumberFormat="1" applyFont="1" applyBorder="1" applyAlignment="1">
      <alignment horizontal="center" vertical="center"/>
    </xf>
    <xf numFmtId="179" fontId="0" fillId="0" borderId="38" xfId="0" applyNumberFormat="1" applyFont="1" applyBorder="1" applyAlignment="1">
      <alignment horizontal="center" vertical="center"/>
    </xf>
    <xf numFmtId="179" fontId="0" fillId="0" borderId="135" xfId="0" applyNumberFormat="1" applyFont="1" applyFill="1" applyBorder="1" applyAlignment="1">
      <alignment horizontal="right"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11" fillId="0" borderId="139" xfId="0" applyFont="1" applyBorder="1" applyAlignment="1">
      <alignment horizontal="left" vertical="center" wrapText="1"/>
    </xf>
    <xf numFmtId="0" fontId="11" fillId="0" borderId="137" xfId="0" applyFont="1" applyBorder="1" applyAlignment="1">
      <alignment horizontal="left" vertical="center" wrapText="1"/>
    </xf>
    <xf numFmtId="0" fontId="11" fillId="0" borderId="138" xfId="0" applyFont="1" applyBorder="1" applyAlignment="1">
      <alignment horizontal="left" vertical="center" wrapText="1"/>
    </xf>
    <xf numFmtId="179" fontId="0" fillId="0" borderId="139" xfId="0" applyNumberFormat="1" applyFont="1" applyBorder="1" applyAlignment="1">
      <alignment horizontal="right" vertical="center"/>
    </xf>
    <xf numFmtId="179" fontId="0" fillId="0" borderId="137" xfId="0" applyNumberFormat="1" applyFont="1" applyBorder="1" applyAlignment="1">
      <alignment horizontal="right" vertical="center"/>
    </xf>
    <xf numFmtId="179" fontId="0" fillId="0" borderId="140" xfId="0" applyNumberFormat="1" applyFont="1" applyBorder="1" applyAlignment="1">
      <alignment horizontal="right" vertical="center"/>
    </xf>
    <xf numFmtId="0" fontId="0" fillId="0" borderId="30" xfId="0" applyFont="1" applyBorder="1" applyAlignment="1">
      <alignment horizontal="center" vertical="center"/>
    </xf>
    <xf numFmtId="0" fontId="0" fillId="0" borderId="0" xfId="0" applyFont="1" applyBorder="1" applyAlignment="1">
      <alignment horizontal="center" vertical="center"/>
    </xf>
    <xf numFmtId="0" fontId="0" fillId="0" borderId="31" xfId="0" applyFont="1" applyBorder="1" applyAlignment="1">
      <alignment horizontal="center" vertical="center"/>
    </xf>
    <xf numFmtId="0" fontId="0" fillId="0" borderId="133" xfId="0" applyFont="1" applyBorder="1" applyAlignment="1">
      <alignment horizontal="center" vertical="center"/>
    </xf>
    <xf numFmtId="0" fontId="0" fillId="0" borderId="100" xfId="0" applyFont="1" applyBorder="1" applyAlignment="1">
      <alignment horizontal="center" vertical="center"/>
    </xf>
    <xf numFmtId="0" fontId="0" fillId="0" borderId="134" xfId="0" applyFont="1" applyBorder="1" applyAlignment="1">
      <alignment horizontal="center" vertical="center"/>
    </xf>
    <xf numFmtId="0" fontId="0" fillId="0" borderId="14" xfId="0" applyFont="1"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0" borderId="14" xfId="0" applyFont="1" applyFill="1" applyBorder="1" applyAlignment="1">
      <alignment horizontal="center" vertical="center"/>
    </xf>
    <xf numFmtId="0" fontId="0" fillId="0" borderId="16" xfId="0" applyFont="1" applyBorder="1" applyAlignment="1">
      <alignment horizontal="center" vertical="center"/>
    </xf>
    <xf numFmtId="0" fontId="0" fillId="0" borderId="15" xfId="0" applyFont="1" applyFill="1" applyBorder="1" applyAlignment="1">
      <alignment horizontal="center" vertical="center"/>
    </xf>
    <xf numFmtId="0" fontId="11" fillId="0" borderId="53" xfId="0" applyFont="1" applyBorder="1" applyAlignment="1">
      <alignment horizontal="center" vertical="center" wrapText="1"/>
    </xf>
    <xf numFmtId="0" fontId="0" fillId="0" borderId="54" xfId="0" applyFont="1" applyBorder="1" applyAlignment="1">
      <alignment horizontal="center" vertical="center"/>
    </xf>
    <xf numFmtId="0" fontId="0" fillId="0" borderId="55" xfId="0" applyFont="1" applyBorder="1" applyAlignment="1">
      <alignment horizontal="center" vertical="center"/>
    </xf>
    <xf numFmtId="179" fontId="0" fillId="0" borderId="15" xfId="0" applyNumberFormat="1" applyFont="1" applyBorder="1" applyAlignment="1">
      <alignment horizontal="right" vertical="center"/>
    </xf>
    <xf numFmtId="179" fontId="0" fillId="0" borderId="12" xfId="0" applyNumberFormat="1" applyFont="1" applyBorder="1" applyAlignment="1">
      <alignment horizontal="right" vertical="center"/>
    </xf>
    <xf numFmtId="179" fontId="0" fillId="0" borderId="16" xfId="0" applyNumberFormat="1" applyFont="1" applyBorder="1" applyAlignment="1">
      <alignment horizontal="right" vertical="center"/>
    </xf>
    <xf numFmtId="179" fontId="0" fillId="0" borderId="17" xfId="0" applyNumberFormat="1" applyFont="1" applyBorder="1" applyAlignment="1">
      <alignment horizontal="right" vertical="center"/>
    </xf>
    <xf numFmtId="0" fontId="0" fillId="0" borderId="91" xfId="0" applyFont="1" applyBorder="1" applyAlignment="1">
      <alignment horizontal="center" vertical="center"/>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11" fillId="0" borderId="94" xfId="0" applyFont="1" applyBorder="1" applyAlignment="1">
      <alignment horizontal="left" vertical="center" wrapText="1"/>
    </xf>
    <xf numFmtId="0" fontId="11" fillId="0" borderId="92" xfId="0" applyFont="1" applyBorder="1" applyAlignment="1">
      <alignment horizontal="left" vertical="center" wrapText="1"/>
    </xf>
    <xf numFmtId="0" fontId="11" fillId="0" borderId="93" xfId="0" applyFont="1" applyBorder="1" applyAlignment="1">
      <alignment horizontal="left" vertical="center" wrapText="1"/>
    </xf>
    <xf numFmtId="179" fontId="0" fillId="0" borderId="94" xfId="0" applyNumberFormat="1" applyFont="1" applyBorder="1" applyAlignment="1">
      <alignment horizontal="right" vertical="center"/>
    </xf>
    <xf numFmtId="179" fontId="0" fillId="0" borderId="92" xfId="0" applyNumberFormat="1" applyFont="1" applyBorder="1" applyAlignment="1">
      <alignment horizontal="right" vertical="center"/>
    </xf>
    <xf numFmtId="179" fontId="0" fillId="0" borderId="141" xfId="0" applyNumberFormat="1" applyFont="1" applyBorder="1" applyAlignment="1">
      <alignment horizontal="right" vertical="center"/>
    </xf>
    <xf numFmtId="179" fontId="0" fillId="0" borderId="65"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Border="1" applyAlignment="1">
      <alignment horizontal="center" vertical="center"/>
    </xf>
    <xf numFmtId="0" fontId="1" fillId="0" borderId="14"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92" xfId="0" applyFont="1" applyBorder="1" applyAlignment="1">
      <alignment horizontal="left" vertical="center"/>
    </xf>
    <xf numFmtId="0" fontId="1" fillId="0" borderId="93" xfId="0" applyFont="1" applyBorder="1" applyAlignment="1">
      <alignment horizontal="left" vertical="center"/>
    </xf>
    <xf numFmtId="179" fontId="1" fillId="0" borderId="94" xfId="0" applyNumberFormat="1" applyFont="1" applyBorder="1" applyAlignment="1">
      <alignment horizontal="right" vertical="center"/>
    </xf>
    <xf numFmtId="179" fontId="1" fillId="0" borderId="92" xfId="0" applyNumberFormat="1" applyFont="1" applyBorder="1" applyAlignment="1">
      <alignment horizontal="right" vertical="center"/>
    </xf>
    <xf numFmtId="179" fontId="1" fillId="0" borderId="141" xfId="0" applyNumberFormat="1" applyFont="1" applyBorder="1" applyAlignment="1">
      <alignment horizontal="right" vertical="center"/>
    </xf>
    <xf numFmtId="0" fontId="1" fillId="0" borderId="95"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64" xfId="0" applyFont="1" applyBorder="1" applyAlignment="1">
      <alignment horizontal="left" vertical="center"/>
    </xf>
    <xf numFmtId="0" fontId="1" fillId="0" borderId="65" xfId="0" applyFont="1" applyBorder="1" applyAlignment="1">
      <alignment horizontal="left" vertical="center"/>
    </xf>
    <xf numFmtId="179" fontId="1" fillId="0" borderId="96" xfId="0" applyNumberFormat="1" applyFont="1" applyBorder="1" applyAlignment="1">
      <alignment horizontal="right" vertical="center"/>
    </xf>
    <xf numFmtId="179" fontId="1" fillId="0" borderId="64" xfId="0" applyNumberFormat="1" applyFont="1" applyBorder="1" applyAlignment="1">
      <alignment horizontal="right" vertical="center"/>
    </xf>
    <xf numFmtId="179" fontId="1" fillId="0" borderId="65"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1" fillId="0" borderId="142" xfId="0" applyFont="1" applyBorder="1" applyAlignment="1">
      <alignment horizontal="center" vertical="center"/>
    </xf>
    <xf numFmtId="0" fontId="1" fillId="0" borderId="71" xfId="0" applyFont="1" applyBorder="1" applyAlignment="1">
      <alignment horizontal="center" vertical="center"/>
    </xf>
    <xf numFmtId="0" fontId="11" fillId="0" borderId="143" xfId="0" applyFont="1" applyBorder="1" applyAlignment="1">
      <alignment horizontal="center" vertical="center" wrapText="1"/>
    </xf>
    <xf numFmtId="0" fontId="1" fillId="0" borderId="125" xfId="0" applyFont="1" applyBorder="1" applyAlignment="1">
      <alignment horizontal="center" vertical="center"/>
    </xf>
    <xf numFmtId="0" fontId="1" fillId="0" borderId="144" xfId="0" applyFont="1" applyBorder="1" applyAlignment="1">
      <alignment horizontal="center" vertical="center"/>
    </xf>
    <xf numFmtId="179" fontId="1" fillId="0" borderId="73" xfId="0" applyNumberFormat="1" applyFont="1" applyBorder="1" applyAlignment="1">
      <alignment horizontal="right" vertical="center"/>
    </xf>
    <xf numFmtId="179" fontId="1" fillId="0" borderId="71"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21" xfId="0" applyNumberFormat="1" applyFont="1" applyBorder="1" applyAlignment="1">
      <alignment horizontal="right" vertical="center"/>
    </xf>
    <xf numFmtId="0" fontId="0" fillId="0" borderId="49" xfId="0" applyFont="1" applyFill="1" applyBorder="1" applyAlignment="1">
      <alignment vertical="center" wrapText="1"/>
    </xf>
    <xf numFmtId="0" fontId="0" fillId="0" borderId="49" xfId="0" applyFont="1" applyFill="1" applyBorder="1" applyAlignment="1">
      <alignmen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15" xfId="0" applyFont="1" applyBorder="1" applyAlignment="1">
      <alignment horizontal="center" vertical="center"/>
    </xf>
    <xf numFmtId="0" fontId="0" fillId="2" borderId="49" xfId="0" applyFill="1" applyBorder="1" applyAlignment="1">
      <alignment vertical="center"/>
    </xf>
    <xf numFmtId="0" fontId="0" fillId="2" borderId="49" xfId="0" applyFill="1" applyBorder="1" applyAlignment="1">
      <alignment horizontal="center" vertical="center"/>
    </xf>
    <xf numFmtId="0" fontId="0" fillId="2" borderId="49" xfId="0" applyFill="1" applyBorder="1" applyAlignment="1">
      <alignment horizontal="center" vertical="center" wrapText="1"/>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0" borderId="16" xfId="0" applyBorder="1" applyAlignment="1">
      <alignment vertical="center"/>
    </xf>
    <xf numFmtId="0" fontId="0" fillId="2" borderId="49" xfId="0" applyFont="1" applyFill="1" applyBorder="1" applyAlignment="1">
      <alignment horizontal="center" vertical="center"/>
    </xf>
    <xf numFmtId="0" fontId="0" fillId="0" borderId="49" xfId="0" applyFont="1" applyBorder="1" applyAlignment="1">
      <alignment horizontal="center" vertical="center"/>
    </xf>
    <xf numFmtId="0" fontId="0" fillId="2" borderId="15"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49" xfId="0" applyFont="1" applyFill="1" applyBorder="1" applyAlignment="1">
      <alignment vertical="center"/>
    </xf>
    <xf numFmtId="0" fontId="0" fillId="0" borderId="49" xfId="0" applyFont="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0" fillId="0" borderId="49" xfId="0" applyFont="1" applyBorder="1" applyAlignment="1">
      <alignment vertical="center" wrapText="1"/>
    </xf>
    <xf numFmtId="0" fontId="0" fillId="2" borderId="49" xfId="0" applyFont="1" applyFill="1" applyBorder="1" applyAlignment="1">
      <alignment horizontal="center" vertical="center" wrapText="1"/>
    </xf>
    <xf numFmtId="0" fontId="0" fillId="0" borderId="15" xfId="0" applyFont="1" applyBorder="1" applyAlignment="1">
      <alignment horizontal="left" vertical="center"/>
    </xf>
    <xf numFmtId="0" fontId="0" fillId="0" borderId="12" xfId="0" applyFont="1" applyBorder="1" applyAlignment="1">
      <alignment horizontal="left" vertical="center"/>
    </xf>
    <xf numFmtId="0" fontId="0" fillId="0" borderId="16" xfId="0" applyFont="1" applyBorder="1" applyAlignment="1">
      <alignment horizontal="left" vertical="center"/>
    </xf>
    <xf numFmtId="0" fontId="0" fillId="0" borderId="15" xfId="0" applyFont="1" applyBorder="1" applyAlignment="1">
      <alignment horizontal="right" vertical="center" wrapText="1"/>
    </xf>
    <xf numFmtId="0" fontId="0" fillId="0" borderId="12" xfId="0" applyFont="1" applyBorder="1" applyAlignment="1">
      <alignment horizontal="right" vertical="center" wrapText="1"/>
    </xf>
    <xf numFmtId="0" fontId="0" fillId="0" borderId="16" xfId="0" applyFont="1" applyBorder="1" applyAlignment="1">
      <alignment horizontal="right" vertical="center" wrapText="1"/>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123825</xdr:colOff>
      <xdr:row>83</xdr:row>
      <xdr:rowOff>9525</xdr:rowOff>
    </xdr:from>
    <xdr:to>
      <xdr:col>44</xdr:col>
      <xdr:colOff>171450</xdr:colOff>
      <xdr:row>108</xdr:row>
      <xdr:rowOff>0</xdr:rowOff>
    </xdr:to>
    <xdr:grpSp>
      <xdr:nvGrpSpPr>
        <xdr:cNvPr id="2" name="グループ化 27"/>
        <xdr:cNvGrpSpPr>
          <a:grpSpLocks/>
        </xdr:cNvGrpSpPr>
      </xdr:nvGrpSpPr>
      <xdr:grpSpPr bwMode="auto">
        <a:xfrm>
          <a:off x="2147888" y="30227588"/>
          <a:ext cx="6929437" cy="11539537"/>
          <a:chOff x="2092581" y="29918585"/>
          <a:chExt cx="6852769" cy="11173200"/>
        </a:xfrm>
      </xdr:grpSpPr>
      <xdr:cxnSp macro="">
        <xdr:nvCxnSpPr>
          <xdr:cNvPr id="3" name="直線矢印コネクタ 2"/>
          <xdr:cNvCxnSpPr/>
        </xdr:nvCxnSpPr>
        <xdr:spPr>
          <a:xfrm>
            <a:off x="2102112" y="36691087"/>
            <a:ext cx="2287433"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nvGrpSpPr>
          <xdr:cNvPr id="4" name="グループ化 30"/>
          <xdr:cNvGrpSpPr>
            <a:grpSpLocks/>
          </xdr:cNvGrpSpPr>
        </xdr:nvGrpSpPr>
        <xdr:grpSpPr bwMode="auto">
          <a:xfrm>
            <a:off x="2092581" y="29918585"/>
            <a:ext cx="6852769" cy="11173200"/>
            <a:chOff x="2092581" y="29918585"/>
            <a:chExt cx="6852769" cy="11173200"/>
          </a:xfrm>
        </xdr:grpSpPr>
        <xdr:sp macro="" textlink="">
          <xdr:nvSpPr>
            <xdr:cNvPr id="5" name="正方形/長方形 4"/>
            <xdr:cNvSpPr/>
          </xdr:nvSpPr>
          <xdr:spPr>
            <a:xfrm>
              <a:off x="4446731" y="36443429"/>
              <a:ext cx="2011035" cy="5429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Ｆ</a:t>
              </a:r>
              <a:r>
                <a:rPr kumimoji="1" lang="en-US" altLang="ja-JP" sz="1100">
                  <a:solidFill>
                    <a:sysClr val="windowText" lastClr="000000"/>
                  </a:solidFill>
                </a:rPr>
                <a:t>.</a:t>
              </a:r>
              <a:r>
                <a:rPr kumimoji="1" lang="ja-JP" altLang="en-US" sz="1100">
                  <a:solidFill>
                    <a:sysClr val="windowText" lastClr="000000"/>
                  </a:solidFill>
                </a:rPr>
                <a:t>事務費</a:t>
              </a:r>
              <a:endParaRPr kumimoji="1" lang="en-US" altLang="ja-JP" sz="1100">
                <a:solidFill>
                  <a:sysClr val="windowText" lastClr="000000"/>
                </a:solidFill>
              </a:endParaRPr>
            </a:p>
            <a:p>
              <a:pPr algn="ctr"/>
              <a:r>
                <a:rPr kumimoji="1" lang="ja-JP" altLang="en-US" sz="1100">
                  <a:solidFill>
                    <a:sysClr val="windowText" lastClr="000000"/>
                  </a:solidFill>
                </a:rPr>
                <a:t>４０百万円</a:t>
              </a:r>
            </a:p>
          </xdr:txBody>
        </xdr:sp>
        <xdr:sp macro="" textlink="">
          <xdr:nvSpPr>
            <xdr:cNvPr id="6" name="大かっこ 5"/>
            <xdr:cNvSpPr/>
          </xdr:nvSpPr>
          <xdr:spPr>
            <a:xfrm>
              <a:off x="6629324" y="36433904"/>
              <a:ext cx="2316026" cy="581045"/>
            </a:xfrm>
            <a:prstGeom prst="bracketPair">
              <a:avLst>
                <a:gd name="adj" fmla="val 468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300"/>
                </a:lnSpc>
              </a:pPr>
              <a:r>
                <a:rPr kumimoji="1" lang="ja-JP" altLang="en-US" sz="1100">
                  <a:solidFill>
                    <a:sysClr val="windowText" lastClr="000000"/>
                  </a:solidFill>
                </a:rPr>
                <a:t>コピー機リース料，通信・電話料金，備品・消耗品費等</a:t>
              </a:r>
              <a:endParaRPr kumimoji="1" lang="en-US" altLang="ja-JP" sz="1100">
                <a:solidFill>
                  <a:sysClr val="windowText" lastClr="000000"/>
                </a:solidFill>
              </a:endParaRPr>
            </a:p>
          </xdr:txBody>
        </xdr:sp>
        <xdr:grpSp>
          <xdr:nvGrpSpPr>
            <xdr:cNvPr id="7" name="グループ化 29"/>
            <xdr:cNvGrpSpPr>
              <a:grpSpLocks/>
            </xdr:cNvGrpSpPr>
          </xdr:nvGrpSpPr>
          <xdr:grpSpPr bwMode="auto">
            <a:xfrm>
              <a:off x="2092581" y="29918585"/>
              <a:ext cx="6852769" cy="11173200"/>
              <a:chOff x="2092581" y="29918585"/>
              <a:chExt cx="6852769" cy="11173200"/>
            </a:xfrm>
          </xdr:grpSpPr>
          <xdr:grpSp>
            <xdr:nvGrpSpPr>
              <xdr:cNvPr id="9" name="グループ化 27"/>
              <xdr:cNvGrpSpPr>
                <a:grpSpLocks/>
              </xdr:cNvGrpSpPr>
            </xdr:nvGrpSpPr>
            <xdr:grpSpPr bwMode="auto">
              <a:xfrm>
                <a:off x="2134102" y="29918585"/>
                <a:ext cx="3201189" cy="5661748"/>
                <a:chOff x="2134102" y="29918585"/>
                <a:chExt cx="3201189" cy="5661748"/>
              </a:xfrm>
            </xdr:grpSpPr>
            <xdr:sp macro="" textlink="">
              <xdr:nvSpPr>
                <xdr:cNvPr id="24" name="正方形/長方形 1"/>
                <xdr:cNvSpPr/>
              </xdr:nvSpPr>
              <xdr:spPr>
                <a:xfrm>
                  <a:off x="2130705" y="29918585"/>
                  <a:ext cx="3202407" cy="79060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外務省</a:t>
                  </a:r>
                  <a:endParaRPr kumimoji="1" lang="en-US" altLang="ja-JP" sz="1100">
                    <a:solidFill>
                      <a:sysClr val="windowText" lastClr="000000"/>
                    </a:solidFill>
                  </a:endParaRPr>
                </a:p>
                <a:p>
                  <a:pPr algn="ctr"/>
                  <a:r>
                    <a:rPr kumimoji="1" lang="ja-JP" altLang="en-US" sz="1100">
                      <a:solidFill>
                        <a:sysClr val="windowText" lastClr="000000"/>
                      </a:solidFill>
                    </a:rPr>
                    <a:t>６３９百万円</a:t>
                  </a:r>
                </a:p>
              </xdr:txBody>
            </xdr:sp>
            <xdr:sp macro="" textlink="">
              <xdr:nvSpPr>
                <xdr:cNvPr id="25" name="大かっこ 2"/>
                <xdr:cNvSpPr/>
              </xdr:nvSpPr>
              <xdr:spPr>
                <a:xfrm>
                  <a:off x="2168829" y="30728237"/>
                  <a:ext cx="3164283" cy="41911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rPr>
                    <a:t>難民等救援業務に係る委託費</a:t>
                  </a:r>
                </a:p>
              </xdr:txBody>
            </xdr:sp>
            <xdr:cxnSp macro="">
              <xdr:nvCxnSpPr>
                <xdr:cNvPr id="26" name="直線矢印コネクタ 3"/>
                <xdr:cNvCxnSpPr/>
              </xdr:nvCxnSpPr>
              <xdr:spPr>
                <a:xfrm rot="5400000">
                  <a:off x="3388974" y="31776022"/>
                  <a:ext cx="60962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7" name="正方形/長方形 4"/>
                <xdr:cNvSpPr/>
              </xdr:nvSpPr>
              <xdr:spPr>
                <a:xfrm>
                  <a:off x="2130705" y="32557099"/>
                  <a:ext cx="3202407" cy="79060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a:t>
                  </a:r>
                  <a:r>
                    <a:rPr kumimoji="1" lang="en-US" altLang="ja-JP" sz="1100">
                      <a:solidFill>
                        <a:sysClr val="windowText" lastClr="000000"/>
                      </a:solidFill>
                    </a:rPr>
                    <a:t>.</a:t>
                  </a:r>
                  <a:r>
                    <a:rPr kumimoji="1" lang="ja-JP" altLang="en-US" sz="1100">
                      <a:solidFill>
                        <a:sysClr val="windowText" lastClr="000000"/>
                      </a:solidFill>
                    </a:rPr>
                    <a:t>（財）アジア福祉教育財団</a:t>
                  </a:r>
                  <a:endParaRPr kumimoji="1" lang="en-US" altLang="ja-JP" sz="1100">
                    <a:solidFill>
                      <a:sysClr val="windowText" lastClr="000000"/>
                    </a:solidFill>
                  </a:endParaRPr>
                </a:p>
                <a:p>
                  <a:pPr algn="ctr"/>
                  <a:r>
                    <a:rPr kumimoji="1" lang="ja-JP" altLang="en-US" sz="1100">
                      <a:solidFill>
                        <a:sysClr val="windowText" lastClr="000000"/>
                      </a:solidFill>
                    </a:rPr>
                    <a:t>６３９百万円</a:t>
                  </a:r>
                </a:p>
              </xdr:txBody>
            </xdr:sp>
            <xdr:sp macro="" textlink="">
              <xdr:nvSpPr>
                <xdr:cNvPr id="28" name="大かっこ 5"/>
                <xdr:cNvSpPr/>
              </xdr:nvSpPr>
              <xdr:spPr>
                <a:xfrm>
                  <a:off x="2168829" y="33366751"/>
                  <a:ext cx="3164283" cy="2209874"/>
                </a:xfrm>
                <a:prstGeom prst="bracketPair">
                  <a:avLst>
                    <a:gd name="adj" fmla="val 468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ja-JP" altLang="en-US" sz="1100">
                      <a:solidFill>
                        <a:sysClr val="windowText" lastClr="000000"/>
                      </a:solidFill>
                    </a:rPr>
                    <a:t>当省から委託を受け，以下の業務等を行う。</a:t>
                  </a:r>
                  <a:endParaRPr kumimoji="1" lang="en-US" altLang="ja-JP" sz="1100">
                    <a:solidFill>
                      <a:sysClr val="windowText" lastClr="000000"/>
                    </a:solidFill>
                  </a:endParaRPr>
                </a:p>
                <a:p>
                  <a:pPr algn="ctr"/>
                  <a:endParaRPr kumimoji="1" lang="en-US" altLang="ja-JP" sz="1100">
                    <a:solidFill>
                      <a:sysClr val="windowText" lastClr="000000"/>
                    </a:solidFill>
                  </a:endParaRPr>
                </a:p>
                <a:p>
                  <a:pPr algn="l"/>
                  <a:r>
                    <a:rPr kumimoji="1" lang="ja-JP" altLang="en-US" sz="1100">
                      <a:solidFill>
                        <a:sysClr val="windowText" lastClr="000000"/>
                      </a:solidFill>
                    </a:rPr>
                    <a:t>①我が国に庇護を求める者（難民認定申請者）のうち困窮の度合いが高い者に対する保護措置</a:t>
                  </a:r>
                </a:p>
                <a:p>
                  <a:pPr algn="l"/>
                  <a:r>
                    <a:rPr kumimoji="1" lang="ja-JP" altLang="en-US" sz="1100">
                      <a:solidFill>
                        <a:sysClr val="windowText" lastClr="000000"/>
                      </a:solidFill>
                    </a:rPr>
                    <a:t>②我が国に定住を希望する難民認定者（条約難民）等の日本定住の促進</a:t>
                  </a:r>
                </a:p>
                <a:p>
                  <a:pPr algn="l">
                    <a:lnSpc>
                      <a:spcPts val="1300"/>
                    </a:lnSpc>
                  </a:pPr>
                  <a:r>
                    <a:rPr kumimoji="1" lang="ja-JP" altLang="en-US" sz="1100">
                      <a:solidFill>
                        <a:sysClr val="windowText" lastClr="000000"/>
                      </a:solidFill>
                    </a:rPr>
                    <a:t>③難民に関する各種の相談・問合せに対する初動的・基礎的な情報の提供　等</a:t>
                  </a:r>
                  <a:endParaRPr kumimoji="1" lang="en-US" altLang="ja-JP" sz="1100">
                    <a:solidFill>
                      <a:sysClr val="windowText" lastClr="000000"/>
                    </a:solidFill>
                  </a:endParaRPr>
                </a:p>
              </xdr:txBody>
            </xdr:sp>
            <xdr:sp macro="" textlink="">
              <xdr:nvSpPr>
                <xdr:cNvPr id="29" name="正方形/長方形 6"/>
                <xdr:cNvSpPr/>
              </xdr:nvSpPr>
              <xdr:spPr>
                <a:xfrm>
                  <a:off x="2159298" y="32195136"/>
                  <a:ext cx="3078504" cy="400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公募</a:t>
                  </a:r>
                  <a:r>
                    <a:rPr kumimoji="1" lang="en-US" altLang="ja-JP" sz="1100">
                      <a:solidFill>
                        <a:sysClr val="windowText" lastClr="000000"/>
                      </a:solidFill>
                    </a:rPr>
                    <a:t>】</a:t>
                  </a:r>
                </a:p>
              </xdr:txBody>
            </xdr:sp>
          </xdr:grpSp>
          <xdr:cxnSp macro="">
            <xdr:nvCxnSpPr>
              <xdr:cNvPr id="10" name="直線矢印コネクタ 9"/>
              <xdr:cNvCxnSpPr/>
            </xdr:nvCxnSpPr>
            <xdr:spPr>
              <a:xfrm rot="5400000" flipH="1" flipV="1">
                <a:off x="3274693" y="36224347"/>
                <a:ext cx="914431" cy="0"/>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grpSp>
            <xdr:nvGrpSpPr>
              <xdr:cNvPr id="11" name="グループ化 28"/>
              <xdr:cNvGrpSpPr>
                <a:grpSpLocks/>
              </xdr:cNvGrpSpPr>
            </xdr:nvGrpSpPr>
            <xdr:grpSpPr bwMode="auto">
              <a:xfrm>
                <a:off x="2092581" y="36710141"/>
                <a:ext cx="6852769" cy="4381644"/>
                <a:chOff x="2092581" y="36710141"/>
                <a:chExt cx="6852769" cy="4381644"/>
              </a:xfrm>
            </xdr:grpSpPr>
            <xdr:sp macro="" textlink="">
              <xdr:nvSpPr>
                <xdr:cNvPr id="12" name="正方形/長方形 9"/>
                <xdr:cNvSpPr/>
              </xdr:nvSpPr>
              <xdr:spPr>
                <a:xfrm>
                  <a:off x="2807404" y="38453271"/>
                  <a:ext cx="3650362" cy="55246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Ｃ</a:t>
                  </a:r>
                  <a:r>
                    <a:rPr kumimoji="1" lang="en-US" altLang="ja-JP" sz="1100">
                      <a:solidFill>
                        <a:sysClr val="windowText" lastClr="000000"/>
                      </a:solidFill>
                    </a:rPr>
                    <a:t>.</a:t>
                  </a:r>
                  <a:r>
                    <a:rPr kumimoji="1" lang="ja-JP" altLang="en-US" sz="1100">
                      <a:solidFill>
                        <a:sysClr val="windowText" lastClr="000000"/>
                      </a:solidFill>
                    </a:rPr>
                    <a:t>難民認定者及びその家族（２８人）</a:t>
                  </a:r>
                  <a:endParaRPr kumimoji="1" lang="en-US" altLang="ja-JP" sz="1100">
                    <a:solidFill>
                      <a:sysClr val="windowText" lastClr="000000"/>
                    </a:solidFill>
                  </a:endParaRPr>
                </a:p>
                <a:p>
                  <a:pPr algn="ctr"/>
                  <a:r>
                    <a:rPr kumimoji="1" lang="ja-JP" altLang="en-US" sz="1100">
                      <a:solidFill>
                        <a:sysClr val="windowText" lastClr="000000"/>
                      </a:solidFill>
                    </a:rPr>
                    <a:t>１０百万円</a:t>
                  </a:r>
                </a:p>
              </xdr:txBody>
            </xdr:sp>
            <xdr:sp macro="" textlink="">
              <xdr:nvSpPr>
                <xdr:cNvPr id="13" name="大かっこ 12"/>
                <xdr:cNvSpPr/>
              </xdr:nvSpPr>
              <xdr:spPr>
                <a:xfrm>
                  <a:off x="6629324" y="38453271"/>
                  <a:ext cx="2316026" cy="790602"/>
                </a:xfrm>
                <a:prstGeom prst="bracketPair">
                  <a:avLst>
                    <a:gd name="adj" fmla="val 468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300"/>
                    </a:lnSpc>
                  </a:pPr>
                  <a:r>
                    <a:rPr kumimoji="1" lang="ja-JP" altLang="en-US" sz="1100">
                      <a:solidFill>
                        <a:sysClr val="windowText" lastClr="000000"/>
                      </a:solidFill>
                    </a:rPr>
                    <a:t>定住支援プログラム受講中の難民認定者及びその家族に対する生活援助費等</a:t>
                  </a:r>
                  <a:endParaRPr kumimoji="1" lang="en-US" altLang="ja-JP" sz="1100">
                    <a:solidFill>
                      <a:sysClr val="windowText" lastClr="000000"/>
                    </a:solidFill>
                  </a:endParaRPr>
                </a:p>
              </xdr:txBody>
            </xdr:sp>
            <xdr:sp macro="" textlink="">
              <xdr:nvSpPr>
                <xdr:cNvPr id="14" name="正方形/長方形 13"/>
                <xdr:cNvSpPr/>
              </xdr:nvSpPr>
              <xdr:spPr>
                <a:xfrm>
                  <a:off x="2807404" y="39491531"/>
                  <a:ext cx="3650362" cy="57151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Ｄ</a:t>
                  </a:r>
                  <a:r>
                    <a:rPr kumimoji="1" lang="en-US" altLang="ja-JP" sz="1100">
                      <a:solidFill>
                        <a:sysClr val="windowText" lastClr="000000"/>
                      </a:solidFill>
                    </a:rPr>
                    <a:t>.</a:t>
                  </a:r>
                  <a:r>
                    <a:rPr kumimoji="1" lang="ja-JP" altLang="en-US" sz="1100">
                      <a:solidFill>
                        <a:sysClr val="windowText" lastClr="000000"/>
                      </a:solidFill>
                    </a:rPr>
                    <a:t>インドシナ難民，条約難民及びこれらの家族</a:t>
                  </a:r>
                  <a:endParaRPr kumimoji="1" lang="en-US" altLang="ja-JP" sz="1100">
                    <a:solidFill>
                      <a:sysClr val="windowText" lastClr="000000"/>
                    </a:solidFill>
                  </a:endParaRPr>
                </a:p>
                <a:p>
                  <a:pPr algn="ctr"/>
                  <a:r>
                    <a:rPr kumimoji="1" lang="ja-JP" altLang="en-US" sz="1100">
                      <a:solidFill>
                        <a:sysClr val="windowText" lastClr="000000"/>
                      </a:solidFill>
                    </a:rPr>
                    <a:t>（１５人）０．４百万円</a:t>
                  </a:r>
                </a:p>
              </xdr:txBody>
            </xdr:sp>
            <xdr:sp macro="" textlink="">
              <xdr:nvSpPr>
                <xdr:cNvPr id="15" name="大かっこ 14"/>
                <xdr:cNvSpPr/>
              </xdr:nvSpPr>
              <xdr:spPr>
                <a:xfrm>
                  <a:off x="6629324" y="39491531"/>
                  <a:ext cx="2316026" cy="781076"/>
                </a:xfrm>
                <a:prstGeom prst="bracketPair">
                  <a:avLst>
                    <a:gd name="adj" fmla="val 468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300"/>
                    </a:lnSpc>
                  </a:pPr>
                  <a:r>
                    <a:rPr kumimoji="1" lang="ja-JP" altLang="en-US" sz="1100">
                      <a:solidFill>
                        <a:sysClr val="windowText" lastClr="000000"/>
                      </a:solidFill>
                    </a:rPr>
                    <a:t>難民定住者及びその家族が各種の学校へ入学等した場合の教育訓練援助金</a:t>
                  </a:r>
                  <a:endParaRPr kumimoji="1" lang="en-US" altLang="ja-JP" sz="1100">
                    <a:solidFill>
                      <a:sysClr val="windowText" lastClr="000000"/>
                    </a:solidFill>
                  </a:endParaRPr>
                </a:p>
              </xdr:txBody>
            </xdr:sp>
            <xdr:sp macro="" textlink="">
              <xdr:nvSpPr>
                <xdr:cNvPr id="16" name="正方形/長方形 15"/>
                <xdr:cNvSpPr/>
              </xdr:nvSpPr>
              <xdr:spPr>
                <a:xfrm>
                  <a:off x="2807404" y="40520266"/>
                  <a:ext cx="3650362" cy="54294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Ｅ</a:t>
                  </a:r>
                  <a:r>
                    <a:rPr kumimoji="1" lang="en-US" altLang="ja-JP" sz="1100">
                      <a:solidFill>
                        <a:sysClr val="windowText" lastClr="000000"/>
                      </a:solidFill>
                    </a:rPr>
                    <a:t>.</a:t>
                  </a:r>
                  <a:r>
                    <a:rPr kumimoji="1" lang="ja-JP" altLang="en-US" sz="1100">
                      <a:solidFill>
                        <a:sysClr val="windowText" lastClr="000000"/>
                      </a:solidFill>
                    </a:rPr>
                    <a:t>不動産業者等（６者）</a:t>
                  </a:r>
                  <a:endParaRPr kumimoji="1" lang="en-US" altLang="ja-JP" sz="1100">
                    <a:solidFill>
                      <a:sysClr val="windowText" lastClr="000000"/>
                    </a:solidFill>
                  </a:endParaRPr>
                </a:p>
                <a:p>
                  <a:pPr algn="ctr"/>
                  <a:r>
                    <a:rPr kumimoji="1" lang="ja-JP" altLang="en-US" sz="1100">
                      <a:solidFill>
                        <a:sysClr val="windowText" lastClr="000000"/>
                      </a:solidFill>
                    </a:rPr>
                    <a:t>３３百万円</a:t>
                  </a:r>
                </a:p>
              </xdr:txBody>
            </xdr:sp>
            <xdr:sp macro="" textlink="">
              <xdr:nvSpPr>
                <xdr:cNvPr id="17" name="大かっこ 16"/>
                <xdr:cNvSpPr/>
              </xdr:nvSpPr>
              <xdr:spPr>
                <a:xfrm>
                  <a:off x="6629324" y="40520266"/>
                  <a:ext cx="2316026" cy="571519"/>
                </a:xfrm>
                <a:prstGeom prst="bracketPair">
                  <a:avLst>
                    <a:gd name="adj" fmla="val 468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ja-JP" altLang="en-US" sz="1100">
                      <a:solidFill>
                        <a:sysClr val="windowText" lastClr="000000"/>
                      </a:solidFill>
                    </a:rPr>
                    <a:t>事務所・施設賃借料等</a:t>
                  </a:r>
                  <a:endParaRPr kumimoji="1" lang="en-US" altLang="ja-JP" sz="1100">
                    <a:solidFill>
                      <a:sysClr val="windowText" lastClr="000000"/>
                    </a:solidFill>
                  </a:endParaRPr>
                </a:p>
              </xdr:txBody>
            </xdr:sp>
            <xdr:cxnSp macro="">
              <xdr:nvCxnSpPr>
                <xdr:cNvPr id="18" name="直線矢印コネクタ 17"/>
                <xdr:cNvCxnSpPr/>
              </xdr:nvCxnSpPr>
              <xdr:spPr>
                <a:xfrm>
                  <a:off x="2092581" y="38729506"/>
                  <a:ext cx="629044"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xdr:cNvCxnSpPr/>
              </xdr:nvCxnSpPr>
              <xdr:spPr>
                <a:xfrm>
                  <a:off x="2092581" y="39758240"/>
                  <a:ext cx="629044"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xdr:cNvCxnSpPr/>
              </xdr:nvCxnSpPr>
              <xdr:spPr>
                <a:xfrm>
                  <a:off x="2092581" y="40777449"/>
                  <a:ext cx="629044"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xdr:cNvCxnSpPr/>
              </xdr:nvCxnSpPr>
              <xdr:spPr>
                <a:xfrm rot="5400000" flipH="1" flipV="1">
                  <a:off x="68454" y="38734265"/>
                  <a:ext cx="4057786" cy="9531"/>
                </a:xfrm>
                <a:prstGeom prst="straightConnector1">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22" name="正方形/長方形 9"/>
                <xdr:cNvSpPr/>
              </xdr:nvSpPr>
              <xdr:spPr>
                <a:xfrm>
                  <a:off x="2807404" y="37395961"/>
                  <a:ext cx="3650362" cy="55246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Ｂ</a:t>
                  </a:r>
                  <a:r>
                    <a:rPr kumimoji="1" lang="en-US" altLang="ja-JP" sz="1100">
                      <a:solidFill>
                        <a:sysClr val="windowText" lastClr="000000"/>
                      </a:solidFill>
                    </a:rPr>
                    <a:t>.</a:t>
                  </a:r>
                  <a:r>
                    <a:rPr kumimoji="1" lang="ja-JP" altLang="en-US" sz="1100">
                      <a:solidFill>
                        <a:sysClr val="windowText" lastClr="000000"/>
                      </a:solidFill>
                    </a:rPr>
                    <a:t>難民認定申請者（年間延べ３，８２３人）</a:t>
                  </a:r>
                  <a:endParaRPr kumimoji="1" lang="en-US" altLang="ja-JP" sz="1100">
                    <a:solidFill>
                      <a:sysClr val="windowText" lastClr="000000"/>
                    </a:solidFill>
                  </a:endParaRPr>
                </a:p>
                <a:p>
                  <a:pPr algn="ctr"/>
                  <a:r>
                    <a:rPr kumimoji="1" lang="ja-JP" altLang="en-US" sz="1100">
                      <a:solidFill>
                        <a:sysClr val="windowText" lastClr="000000"/>
                      </a:solidFill>
                    </a:rPr>
                    <a:t>２３４百万円</a:t>
                  </a:r>
                </a:p>
              </xdr:txBody>
            </xdr:sp>
            <xdr:cxnSp macro="">
              <xdr:nvCxnSpPr>
                <xdr:cNvPr id="23" name="直線矢印コネクタ 22"/>
                <xdr:cNvCxnSpPr/>
              </xdr:nvCxnSpPr>
              <xdr:spPr>
                <a:xfrm>
                  <a:off x="2092581" y="37653145"/>
                  <a:ext cx="629044"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8" name="大かっこ 7"/>
            <xdr:cNvSpPr/>
          </xdr:nvSpPr>
          <xdr:spPr>
            <a:xfrm>
              <a:off x="6629324" y="37376910"/>
              <a:ext cx="2316026" cy="581045"/>
            </a:xfrm>
            <a:prstGeom prst="bracketPair">
              <a:avLst>
                <a:gd name="adj" fmla="val 468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300"/>
                </a:lnSpc>
              </a:pPr>
              <a:r>
                <a:rPr kumimoji="1" lang="ja-JP" altLang="en-US" sz="1100">
                  <a:solidFill>
                    <a:sysClr val="windowText" lastClr="000000"/>
                  </a:solidFill>
                </a:rPr>
                <a:t>生活に困窮する難民認定申請者に対する生活援助費</a:t>
              </a:r>
              <a:endParaRPr kumimoji="1" lang="en-US" altLang="ja-JP" sz="1100">
                <a:solidFill>
                  <a:sysClr val="windowText" lastClr="000000"/>
                </a:solidFill>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2"/>
  <sheetViews>
    <sheetView tabSelected="1" view="pageBreakPreview" zoomScale="80" zoomScaleNormal="75" zoomScaleSheetLayoutView="80" workbookViewId="0"/>
  </sheetViews>
  <sheetFormatPr defaultRowHeight="13.5" x14ac:dyDescent="0.15"/>
  <cols>
    <col min="1" max="50" width="2.625" style="1" customWidth="1"/>
    <col min="51" max="51" width="2.25" style="1" customWidth="1"/>
    <col min="52" max="52" width="15.875" style="1" customWidth="1"/>
    <col min="53" max="57" width="2.25" style="1" customWidth="1"/>
    <col min="58" max="16384" width="9" style="1"/>
  </cols>
  <sheetData>
    <row r="1" spans="1:50" ht="21.75" customHeight="1" thickBot="1" x14ac:dyDescent="0.2">
      <c r="AJ1" s="28" t="s">
        <v>0</v>
      </c>
      <c r="AK1" s="28"/>
      <c r="AL1" s="28"/>
      <c r="AM1" s="28"/>
      <c r="AN1" s="28"/>
      <c r="AO1" s="28"/>
      <c r="AP1" s="28"/>
      <c r="AQ1" s="29" t="str">
        <f ca="1">RIGHT(CELL("filename",AQ1),LEN(CELL("filename",AQ1))-FIND("]",CELL("filename",AQ1)))</f>
        <v>043</v>
      </c>
      <c r="AR1" s="30"/>
      <c r="AS1" s="30"/>
      <c r="AT1" s="30"/>
      <c r="AU1" s="30"/>
      <c r="AV1" s="30"/>
      <c r="AW1" s="30"/>
      <c r="AX1" s="30"/>
    </row>
    <row r="2" spans="1:50" ht="21" customHeight="1" thickBot="1" x14ac:dyDescent="0.2">
      <c r="A2" s="31" t="s">
        <v>1</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3" t="s">
        <v>2</v>
      </c>
      <c r="AP2" s="34"/>
      <c r="AQ2" s="34"/>
      <c r="AR2" s="34"/>
      <c r="AS2" s="34"/>
      <c r="AT2" s="34"/>
      <c r="AU2" s="34"/>
      <c r="AV2" s="34"/>
      <c r="AW2" s="34"/>
      <c r="AX2" s="35"/>
    </row>
    <row r="3" spans="1:50" ht="25.15" customHeight="1" x14ac:dyDescent="0.15">
      <c r="A3" s="36" t="s">
        <v>3</v>
      </c>
      <c r="B3" s="37"/>
      <c r="C3" s="37"/>
      <c r="D3" s="37"/>
      <c r="E3" s="37"/>
      <c r="F3" s="37"/>
      <c r="G3" s="38" t="s">
        <v>4</v>
      </c>
      <c r="H3" s="39"/>
      <c r="I3" s="39"/>
      <c r="J3" s="39"/>
      <c r="K3" s="39"/>
      <c r="L3" s="39"/>
      <c r="M3" s="39"/>
      <c r="N3" s="39"/>
      <c r="O3" s="39"/>
      <c r="P3" s="39"/>
      <c r="Q3" s="39"/>
      <c r="R3" s="39"/>
      <c r="S3" s="39"/>
      <c r="T3" s="39"/>
      <c r="U3" s="39"/>
      <c r="V3" s="39"/>
      <c r="W3" s="39"/>
      <c r="X3" s="39"/>
      <c r="Y3" s="40" t="s">
        <v>5</v>
      </c>
      <c r="Z3" s="41"/>
      <c r="AA3" s="41"/>
      <c r="AB3" s="41"/>
      <c r="AC3" s="41"/>
      <c r="AD3" s="42"/>
      <c r="AE3" s="43" t="s">
        <v>6</v>
      </c>
      <c r="AF3" s="41"/>
      <c r="AG3" s="41"/>
      <c r="AH3" s="41"/>
      <c r="AI3" s="41"/>
      <c r="AJ3" s="41"/>
      <c r="AK3" s="41"/>
      <c r="AL3" s="41"/>
      <c r="AM3" s="41"/>
      <c r="AN3" s="41"/>
      <c r="AO3" s="41"/>
      <c r="AP3" s="42"/>
      <c r="AQ3" s="44" t="s">
        <v>7</v>
      </c>
      <c r="AR3" s="41"/>
      <c r="AS3" s="41"/>
      <c r="AT3" s="41"/>
      <c r="AU3" s="41"/>
      <c r="AV3" s="41"/>
      <c r="AW3" s="41"/>
      <c r="AX3" s="45"/>
    </row>
    <row r="4" spans="1:50" ht="30" customHeight="1" x14ac:dyDescent="0.15">
      <c r="A4" s="62" t="s">
        <v>8</v>
      </c>
      <c r="B4" s="63"/>
      <c r="C4" s="63"/>
      <c r="D4" s="63"/>
      <c r="E4" s="63"/>
      <c r="F4" s="64"/>
      <c r="G4" s="65" t="s">
        <v>9</v>
      </c>
      <c r="H4" s="66"/>
      <c r="I4" s="66"/>
      <c r="J4" s="66"/>
      <c r="K4" s="66"/>
      <c r="L4" s="66"/>
      <c r="M4" s="66"/>
      <c r="N4" s="66"/>
      <c r="O4" s="66"/>
      <c r="P4" s="66"/>
      <c r="Q4" s="66"/>
      <c r="R4" s="66"/>
      <c r="S4" s="66"/>
      <c r="T4" s="66"/>
      <c r="U4" s="66"/>
      <c r="V4" s="52"/>
      <c r="W4" s="52"/>
      <c r="X4" s="52"/>
      <c r="Y4" s="67" t="s">
        <v>10</v>
      </c>
      <c r="Z4" s="68"/>
      <c r="AA4" s="68"/>
      <c r="AB4" s="68"/>
      <c r="AC4" s="68"/>
      <c r="AD4" s="69"/>
      <c r="AE4" s="68" t="s">
        <v>11</v>
      </c>
      <c r="AF4" s="68"/>
      <c r="AG4" s="68"/>
      <c r="AH4" s="68"/>
      <c r="AI4" s="68"/>
      <c r="AJ4" s="68"/>
      <c r="AK4" s="68"/>
      <c r="AL4" s="68"/>
      <c r="AM4" s="68"/>
      <c r="AN4" s="68"/>
      <c r="AO4" s="68"/>
      <c r="AP4" s="69"/>
      <c r="AQ4" s="70" t="s">
        <v>12</v>
      </c>
      <c r="AR4" s="71"/>
      <c r="AS4" s="71"/>
      <c r="AT4" s="71"/>
      <c r="AU4" s="71"/>
      <c r="AV4" s="71"/>
      <c r="AW4" s="71"/>
      <c r="AX4" s="72"/>
    </row>
    <row r="5" spans="1:50" ht="30" customHeight="1" x14ac:dyDescent="0.15">
      <c r="A5" s="73" t="s">
        <v>13</v>
      </c>
      <c r="B5" s="74"/>
      <c r="C5" s="74"/>
      <c r="D5" s="74"/>
      <c r="E5" s="74"/>
      <c r="F5" s="74"/>
      <c r="G5" s="75" t="s">
        <v>14</v>
      </c>
      <c r="H5" s="52"/>
      <c r="I5" s="52"/>
      <c r="J5" s="52"/>
      <c r="K5" s="52"/>
      <c r="L5" s="52"/>
      <c r="M5" s="52"/>
      <c r="N5" s="52"/>
      <c r="O5" s="52"/>
      <c r="P5" s="52"/>
      <c r="Q5" s="52"/>
      <c r="R5" s="52"/>
      <c r="S5" s="52"/>
      <c r="T5" s="52"/>
      <c r="U5" s="52"/>
      <c r="V5" s="52"/>
      <c r="W5" s="52"/>
      <c r="X5" s="52"/>
      <c r="Y5" s="76" t="s">
        <v>15</v>
      </c>
      <c r="Z5" s="77"/>
      <c r="AA5" s="77"/>
      <c r="AB5" s="77"/>
      <c r="AC5" s="77"/>
      <c r="AD5" s="78"/>
      <c r="AE5" s="79" t="s">
        <v>16</v>
      </c>
      <c r="AF5" s="80"/>
      <c r="AG5" s="80"/>
      <c r="AH5" s="80"/>
      <c r="AI5" s="80"/>
      <c r="AJ5" s="80"/>
      <c r="AK5" s="80"/>
      <c r="AL5" s="80"/>
      <c r="AM5" s="80"/>
      <c r="AN5" s="80"/>
      <c r="AO5" s="80"/>
      <c r="AP5" s="80"/>
      <c r="AQ5" s="81"/>
      <c r="AR5" s="81"/>
      <c r="AS5" s="81"/>
      <c r="AT5" s="81"/>
      <c r="AU5" s="81"/>
      <c r="AV5" s="81"/>
      <c r="AW5" s="81"/>
      <c r="AX5" s="82"/>
    </row>
    <row r="6" spans="1:50" ht="39.950000000000003" customHeight="1" x14ac:dyDescent="0.15">
      <c r="A6" s="46" t="s">
        <v>17</v>
      </c>
      <c r="B6" s="47"/>
      <c r="C6" s="47"/>
      <c r="D6" s="47"/>
      <c r="E6" s="47"/>
      <c r="F6" s="47"/>
      <c r="G6" s="48" t="s">
        <v>18</v>
      </c>
      <c r="H6" s="49"/>
      <c r="I6" s="49"/>
      <c r="J6" s="49"/>
      <c r="K6" s="49"/>
      <c r="L6" s="49"/>
      <c r="M6" s="49"/>
      <c r="N6" s="49"/>
      <c r="O6" s="49"/>
      <c r="P6" s="49"/>
      <c r="Q6" s="49"/>
      <c r="R6" s="49"/>
      <c r="S6" s="49"/>
      <c r="T6" s="49"/>
      <c r="U6" s="49"/>
      <c r="V6" s="50"/>
      <c r="W6" s="50"/>
      <c r="X6" s="50"/>
      <c r="Y6" s="51" t="s">
        <v>19</v>
      </c>
      <c r="Z6" s="52"/>
      <c r="AA6" s="52"/>
      <c r="AB6" s="52"/>
      <c r="AC6" s="52"/>
      <c r="AD6" s="53"/>
      <c r="AE6" s="54" t="s">
        <v>20</v>
      </c>
      <c r="AF6" s="55"/>
      <c r="AG6" s="55"/>
      <c r="AH6" s="55"/>
      <c r="AI6" s="55"/>
      <c r="AJ6" s="55"/>
      <c r="AK6" s="55"/>
      <c r="AL6" s="55"/>
      <c r="AM6" s="55"/>
      <c r="AN6" s="55"/>
      <c r="AO6" s="55"/>
      <c r="AP6" s="55"/>
      <c r="AQ6" s="55"/>
      <c r="AR6" s="55"/>
      <c r="AS6" s="55"/>
      <c r="AT6" s="55"/>
      <c r="AU6" s="55"/>
      <c r="AV6" s="55"/>
      <c r="AW6" s="55"/>
      <c r="AX6" s="56"/>
    </row>
    <row r="7" spans="1:50" ht="64.5" customHeight="1" x14ac:dyDescent="0.15">
      <c r="A7" s="57" t="s">
        <v>21</v>
      </c>
      <c r="B7" s="58"/>
      <c r="C7" s="58"/>
      <c r="D7" s="58"/>
      <c r="E7" s="58"/>
      <c r="F7" s="58"/>
      <c r="G7" s="59" t="s">
        <v>22</v>
      </c>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1"/>
    </row>
    <row r="8" spans="1:50" ht="60" customHeight="1" x14ac:dyDescent="0.15">
      <c r="A8" s="57" t="s">
        <v>23</v>
      </c>
      <c r="B8" s="58"/>
      <c r="C8" s="58"/>
      <c r="D8" s="58"/>
      <c r="E8" s="58"/>
      <c r="F8" s="58"/>
      <c r="G8" s="59" t="s">
        <v>24</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29.25" customHeight="1" x14ac:dyDescent="0.15">
      <c r="A9" s="57" t="s">
        <v>25</v>
      </c>
      <c r="B9" s="58"/>
      <c r="C9" s="58"/>
      <c r="D9" s="58"/>
      <c r="E9" s="58"/>
      <c r="F9" s="83"/>
      <c r="G9" s="84" t="s">
        <v>26</v>
      </c>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6"/>
    </row>
    <row r="10" spans="1:50" ht="21" customHeight="1" x14ac:dyDescent="0.15">
      <c r="A10" s="87" t="s">
        <v>27</v>
      </c>
      <c r="B10" s="88"/>
      <c r="C10" s="88"/>
      <c r="D10" s="88"/>
      <c r="E10" s="88"/>
      <c r="F10" s="89"/>
      <c r="G10" s="96"/>
      <c r="H10" s="97"/>
      <c r="I10" s="97"/>
      <c r="J10" s="97"/>
      <c r="K10" s="97"/>
      <c r="L10" s="97"/>
      <c r="M10" s="97"/>
      <c r="N10" s="97"/>
      <c r="O10" s="97"/>
      <c r="P10" s="98" t="s">
        <v>28</v>
      </c>
      <c r="Q10" s="99"/>
      <c r="R10" s="99"/>
      <c r="S10" s="99"/>
      <c r="T10" s="99"/>
      <c r="U10" s="99"/>
      <c r="V10" s="100"/>
      <c r="W10" s="98" t="s">
        <v>29</v>
      </c>
      <c r="X10" s="99"/>
      <c r="Y10" s="99"/>
      <c r="Z10" s="99"/>
      <c r="AA10" s="99"/>
      <c r="AB10" s="99"/>
      <c r="AC10" s="100"/>
      <c r="AD10" s="98" t="s">
        <v>30</v>
      </c>
      <c r="AE10" s="99"/>
      <c r="AF10" s="99"/>
      <c r="AG10" s="99"/>
      <c r="AH10" s="99"/>
      <c r="AI10" s="99"/>
      <c r="AJ10" s="100"/>
      <c r="AK10" s="98" t="s">
        <v>31</v>
      </c>
      <c r="AL10" s="99"/>
      <c r="AM10" s="99"/>
      <c r="AN10" s="99"/>
      <c r="AO10" s="99"/>
      <c r="AP10" s="99"/>
      <c r="AQ10" s="100"/>
      <c r="AR10" s="98" t="s">
        <v>32</v>
      </c>
      <c r="AS10" s="99"/>
      <c r="AT10" s="99"/>
      <c r="AU10" s="99"/>
      <c r="AV10" s="99"/>
      <c r="AW10" s="99"/>
      <c r="AX10" s="101"/>
    </row>
    <row r="11" spans="1:50" ht="21" customHeight="1" x14ac:dyDescent="0.15">
      <c r="A11" s="90"/>
      <c r="B11" s="91"/>
      <c r="C11" s="91"/>
      <c r="D11" s="91"/>
      <c r="E11" s="91"/>
      <c r="F11" s="92"/>
      <c r="G11" s="102" t="s">
        <v>33</v>
      </c>
      <c r="H11" s="103"/>
      <c r="I11" s="108" t="s">
        <v>34</v>
      </c>
      <c r="J11" s="109"/>
      <c r="K11" s="109"/>
      <c r="L11" s="109"/>
      <c r="M11" s="109"/>
      <c r="N11" s="109"/>
      <c r="O11" s="110"/>
      <c r="P11" s="111">
        <v>679</v>
      </c>
      <c r="Q11" s="111"/>
      <c r="R11" s="111"/>
      <c r="S11" s="111"/>
      <c r="T11" s="111"/>
      <c r="U11" s="111"/>
      <c r="V11" s="111"/>
      <c r="W11" s="111">
        <v>639</v>
      </c>
      <c r="X11" s="111"/>
      <c r="Y11" s="111"/>
      <c r="Z11" s="111"/>
      <c r="AA11" s="111"/>
      <c r="AB11" s="111"/>
      <c r="AC11" s="111"/>
      <c r="AD11" s="111">
        <v>611</v>
      </c>
      <c r="AE11" s="111"/>
      <c r="AF11" s="111"/>
      <c r="AG11" s="111"/>
      <c r="AH11" s="111"/>
      <c r="AI11" s="111"/>
      <c r="AJ11" s="111"/>
      <c r="AK11" s="111">
        <v>574</v>
      </c>
      <c r="AL11" s="111"/>
      <c r="AM11" s="111"/>
      <c r="AN11" s="111"/>
      <c r="AO11" s="111"/>
      <c r="AP11" s="111"/>
      <c r="AQ11" s="111"/>
      <c r="AR11" s="112"/>
      <c r="AS11" s="112"/>
      <c r="AT11" s="112"/>
      <c r="AU11" s="112"/>
      <c r="AV11" s="112"/>
      <c r="AW11" s="112"/>
      <c r="AX11" s="113"/>
    </row>
    <row r="12" spans="1:50" ht="21" customHeight="1" x14ac:dyDescent="0.15">
      <c r="A12" s="90"/>
      <c r="B12" s="91"/>
      <c r="C12" s="91"/>
      <c r="D12" s="91"/>
      <c r="E12" s="91"/>
      <c r="F12" s="92"/>
      <c r="G12" s="104"/>
      <c r="H12" s="105"/>
      <c r="I12" s="114" t="s">
        <v>35</v>
      </c>
      <c r="J12" s="115"/>
      <c r="K12" s="115"/>
      <c r="L12" s="115"/>
      <c r="M12" s="115"/>
      <c r="N12" s="115"/>
      <c r="O12" s="116"/>
      <c r="P12" s="117" t="s">
        <v>36</v>
      </c>
      <c r="Q12" s="117"/>
      <c r="R12" s="117"/>
      <c r="S12" s="117"/>
      <c r="T12" s="117"/>
      <c r="U12" s="117"/>
      <c r="V12" s="117"/>
      <c r="W12" s="117" t="s">
        <v>36</v>
      </c>
      <c r="X12" s="117"/>
      <c r="Y12" s="117"/>
      <c r="Z12" s="117"/>
      <c r="AA12" s="117"/>
      <c r="AB12" s="117"/>
      <c r="AC12" s="117"/>
      <c r="AD12" s="117" t="s">
        <v>36</v>
      </c>
      <c r="AE12" s="117"/>
      <c r="AF12" s="117"/>
      <c r="AG12" s="117"/>
      <c r="AH12" s="117"/>
      <c r="AI12" s="117"/>
      <c r="AJ12" s="117"/>
      <c r="AK12" s="117" t="s">
        <v>36</v>
      </c>
      <c r="AL12" s="117"/>
      <c r="AM12" s="117"/>
      <c r="AN12" s="117"/>
      <c r="AO12" s="117"/>
      <c r="AP12" s="117"/>
      <c r="AQ12" s="117"/>
      <c r="AR12" s="123"/>
      <c r="AS12" s="123"/>
      <c r="AT12" s="123"/>
      <c r="AU12" s="123"/>
      <c r="AV12" s="123"/>
      <c r="AW12" s="123"/>
      <c r="AX12" s="124"/>
    </row>
    <row r="13" spans="1:50" ht="21" customHeight="1" x14ac:dyDescent="0.15">
      <c r="A13" s="90"/>
      <c r="B13" s="91"/>
      <c r="C13" s="91"/>
      <c r="D13" s="91"/>
      <c r="E13" s="91"/>
      <c r="F13" s="92"/>
      <c r="G13" s="104"/>
      <c r="H13" s="105"/>
      <c r="I13" s="114" t="s">
        <v>37</v>
      </c>
      <c r="J13" s="118"/>
      <c r="K13" s="118"/>
      <c r="L13" s="118"/>
      <c r="M13" s="118"/>
      <c r="N13" s="118"/>
      <c r="O13" s="119"/>
      <c r="P13" s="117" t="s">
        <v>36</v>
      </c>
      <c r="Q13" s="117"/>
      <c r="R13" s="117"/>
      <c r="S13" s="117"/>
      <c r="T13" s="117"/>
      <c r="U13" s="117"/>
      <c r="V13" s="117"/>
      <c r="W13" s="117" t="s">
        <v>36</v>
      </c>
      <c r="X13" s="117"/>
      <c r="Y13" s="117"/>
      <c r="Z13" s="117"/>
      <c r="AA13" s="117"/>
      <c r="AB13" s="117"/>
      <c r="AC13" s="117"/>
      <c r="AD13" s="117" t="s">
        <v>36</v>
      </c>
      <c r="AE13" s="117"/>
      <c r="AF13" s="117"/>
      <c r="AG13" s="117"/>
      <c r="AH13" s="117"/>
      <c r="AI13" s="117"/>
      <c r="AJ13" s="117"/>
      <c r="AK13" s="117" t="s">
        <v>36</v>
      </c>
      <c r="AL13" s="117"/>
      <c r="AM13" s="117"/>
      <c r="AN13" s="117"/>
      <c r="AO13" s="117"/>
      <c r="AP13" s="117"/>
      <c r="AQ13" s="117"/>
      <c r="AR13" s="125"/>
      <c r="AS13" s="126"/>
      <c r="AT13" s="126"/>
      <c r="AU13" s="126"/>
      <c r="AV13" s="126"/>
      <c r="AW13" s="126"/>
      <c r="AX13" s="127"/>
    </row>
    <row r="14" spans="1:50" ht="21" customHeight="1" x14ac:dyDescent="0.15">
      <c r="A14" s="90"/>
      <c r="B14" s="91"/>
      <c r="C14" s="91"/>
      <c r="D14" s="91"/>
      <c r="E14" s="91"/>
      <c r="F14" s="92"/>
      <c r="G14" s="104"/>
      <c r="H14" s="105"/>
      <c r="I14" s="114" t="s">
        <v>38</v>
      </c>
      <c r="J14" s="118"/>
      <c r="K14" s="118"/>
      <c r="L14" s="118"/>
      <c r="M14" s="118"/>
      <c r="N14" s="118"/>
      <c r="O14" s="119"/>
      <c r="P14" s="117" t="s">
        <v>39</v>
      </c>
      <c r="Q14" s="117"/>
      <c r="R14" s="117"/>
      <c r="S14" s="117"/>
      <c r="T14" s="117"/>
      <c r="U14" s="117"/>
      <c r="V14" s="117"/>
      <c r="W14" s="117" t="s">
        <v>39</v>
      </c>
      <c r="X14" s="117"/>
      <c r="Y14" s="117"/>
      <c r="Z14" s="117"/>
      <c r="AA14" s="117"/>
      <c r="AB14" s="117"/>
      <c r="AC14" s="117"/>
      <c r="AD14" s="117" t="s">
        <v>39</v>
      </c>
      <c r="AE14" s="117"/>
      <c r="AF14" s="117"/>
      <c r="AG14" s="117"/>
      <c r="AH14" s="117"/>
      <c r="AI14" s="117"/>
      <c r="AJ14" s="117"/>
      <c r="AK14" s="117" t="s">
        <v>39</v>
      </c>
      <c r="AL14" s="117"/>
      <c r="AM14" s="117"/>
      <c r="AN14" s="117"/>
      <c r="AO14" s="117"/>
      <c r="AP14" s="117"/>
      <c r="AQ14" s="117"/>
      <c r="AR14" s="120"/>
      <c r="AS14" s="121"/>
      <c r="AT14" s="121"/>
      <c r="AU14" s="121"/>
      <c r="AV14" s="121"/>
      <c r="AW14" s="121"/>
      <c r="AX14" s="122"/>
    </row>
    <row r="15" spans="1:50" ht="24.75" customHeight="1" x14ac:dyDescent="0.15">
      <c r="A15" s="90"/>
      <c r="B15" s="91"/>
      <c r="C15" s="91"/>
      <c r="D15" s="91"/>
      <c r="E15" s="91"/>
      <c r="F15" s="92"/>
      <c r="G15" s="104"/>
      <c r="H15" s="105"/>
      <c r="I15" s="114" t="s">
        <v>40</v>
      </c>
      <c r="J15" s="115"/>
      <c r="K15" s="115"/>
      <c r="L15" s="115"/>
      <c r="M15" s="115"/>
      <c r="N15" s="115"/>
      <c r="O15" s="116"/>
      <c r="P15" s="117" t="s">
        <v>36</v>
      </c>
      <c r="Q15" s="117"/>
      <c r="R15" s="117"/>
      <c r="S15" s="117"/>
      <c r="T15" s="117"/>
      <c r="U15" s="117"/>
      <c r="V15" s="117"/>
      <c r="W15" s="117" t="s">
        <v>36</v>
      </c>
      <c r="X15" s="117"/>
      <c r="Y15" s="117"/>
      <c r="Z15" s="117"/>
      <c r="AA15" s="117"/>
      <c r="AB15" s="117"/>
      <c r="AC15" s="117"/>
      <c r="AD15" s="117" t="s">
        <v>36</v>
      </c>
      <c r="AE15" s="117"/>
      <c r="AF15" s="117"/>
      <c r="AG15" s="117"/>
      <c r="AH15" s="117"/>
      <c r="AI15" s="117"/>
      <c r="AJ15" s="117"/>
      <c r="AK15" s="117" t="s">
        <v>36</v>
      </c>
      <c r="AL15" s="117"/>
      <c r="AM15" s="117"/>
      <c r="AN15" s="117"/>
      <c r="AO15" s="117"/>
      <c r="AP15" s="117"/>
      <c r="AQ15" s="117"/>
      <c r="AR15" s="123"/>
      <c r="AS15" s="123"/>
      <c r="AT15" s="123"/>
      <c r="AU15" s="123"/>
      <c r="AV15" s="123"/>
      <c r="AW15" s="123"/>
      <c r="AX15" s="124"/>
    </row>
    <row r="16" spans="1:50" ht="24.75" customHeight="1" x14ac:dyDescent="0.15">
      <c r="A16" s="90"/>
      <c r="B16" s="91"/>
      <c r="C16" s="91"/>
      <c r="D16" s="91"/>
      <c r="E16" s="91"/>
      <c r="F16" s="92"/>
      <c r="G16" s="106"/>
      <c r="H16" s="107"/>
      <c r="I16" s="128" t="s">
        <v>41</v>
      </c>
      <c r="J16" s="129"/>
      <c r="K16" s="129"/>
      <c r="L16" s="129"/>
      <c r="M16" s="129"/>
      <c r="N16" s="129"/>
      <c r="O16" s="130"/>
      <c r="P16" s="131">
        <v>679</v>
      </c>
      <c r="Q16" s="131"/>
      <c r="R16" s="131"/>
      <c r="S16" s="131"/>
      <c r="T16" s="131"/>
      <c r="U16" s="131"/>
      <c r="V16" s="131"/>
      <c r="W16" s="131">
        <v>639</v>
      </c>
      <c r="X16" s="131"/>
      <c r="Y16" s="131"/>
      <c r="Z16" s="131"/>
      <c r="AA16" s="131"/>
      <c r="AB16" s="131"/>
      <c r="AC16" s="131"/>
      <c r="AD16" s="131">
        <v>611</v>
      </c>
      <c r="AE16" s="131"/>
      <c r="AF16" s="131"/>
      <c r="AG16" s="131"/>
      <c r="AH16" s="131"/>
      <c r="AI16" s="131"/>
      <c r="AJ16" s="131"/>
      <c r="AK16" s="131">
        <v>574</v>
      </c>
      <c r="AL16" s="131"/>
      <c r="AM16" s="131"/>
      <c r="AN16" s="131"/>
      <c r="AO16" s="131"/>
      <c r="AP16" s="131"/>
      <c r="AQ16" s="131"/>
      <c r="AR16" s="131"/>
      <c r="AS16" s="131"/>
      <c r="AT16" s="131"/>
      <c r="AU16" s="131"/>
      <c r="AV16" s="131"/>
      <c r="AW16" s="131"/>
      <c r="AX16" s="132"/>
    </row>
    <row r="17" spans="1:55" ht="24.75" customHeight="1" x14ac:dyDescent="0.15">
      <c r="A17" s="90"/>
      <c r="B17" s="91"/>
      <c r="C17" s="91"/>
      <c r="D17" s="91"/>
      <c r="E17" s="91"/>
      <c r="F17" s="92"/>
      <c r="G17" s="133" t="s">
        <v>42</v>
      </c>
      <c r="H17" s="134"/>
      <c r="I17" s="134"/>
      <c r="J17" s="134"/>
      <c r="K17" s="134"/>
      <c r="L17" s="134"/>
      <c r="M17" s="134"/>
      <c r="N17" s="134"/>
      <c r="O17" s="134"/>
      <c r="P17" s="138">
        <v>617</v>
      </c>
      <c r="Q17" s="138"/>
      <c r="R17" s="138"/>
      <c r="S17" s="138"/>
      <c r="T17" s="138"/>
      <c r="U17" s="138"/>
      <c r="V17" s="138"/>
      <c r="W17" s="138">
        <v>639</v>
      </c>
      <c r="X17" s="138"/>
      <c r="Y17" s="138"/>
      <c r="Z17" s="138"/>
      <c r="AA17" s="138"/>
      <c r="AB17" s="138"/>
      <c r="AC17" s="138"/>
      <c r="AD17" s="138">
        <v>580</v>
      </c>
      <c r="AE17" s="138"/>
      <c r="AF17" s="138"/>
      <c r="AG17" s="138"/>
      <c r="AH17" s="138"/>
      <c r="AI17" s="138"/>
      <c r="AJ17" s="138"/>
      <c r="AK17" s="136"/>
      <c r="AL17" s="136"/>
      <c r="AM17" s="136"/>
      <c r="AN17" s="136"/>
      <c r="AO17" s="136"/>
      <c r="AP17" s="136"/>
      <c r="AQ17" s="136"/>
      <c r="AR17" s="136"/>
      <c r="AS17" s="136"/>
      <c r="AT17" s="136"/>
      <c r="AU17" s="136"/>
      <c r="AV17" s="136"/>
      <c r="AW17" s="136"/>
      <c r="AX17" s="137"/>
    </row>
    <row r="18" spans="1:55" ht="24.75" customHeight="1" x14ac:dyDescent="0.15">
      <c r="A18" s="93"/>
      <c r="B18" s="94"/>
      <c r="C18" s="94"/>
      <c r="D18" s="94"/>
      <c r="E18" s="94"/>
      <c r="F18" s="95"/>
      <c r="G18" s="133" t="s">
        <v>43</v>
      </c>
      <c r="H18" s="134"/>
      <c r="I18" s="134"/>
      <c r="J18" s="134"/>
      <c r="K18" s="134"/>
      <c r="L18" s="134"/>
      <c r="M18" s="134"/>
      <c r="N18" s="134"/>
      <c r="O18" s="134"/>
      <c r="P18" s="135">
        <f>P17/P16</f>
        <v>0.90868924889543445</v>
      </c>
      <c r="Q18" s="135"/>
      <c r="R18" s="135"/>
      <c r="S18" s="135"/>
      <c r="T18" s="135"/>
      <c r="U18" s="135"/>
      <c r="V18" s="135"/>
      <c r="W18" s="135">
        <f>W17/W16</f>
        <v>1</v>
      </c>
      <c r="X18" s="135"/>
      <c r="Y18" s="135"/>
      <c r="Z18" s="135"/>
      <c r="AA18" s="135"/>
      <c r="AB18" s="135"/>
      <c r="AC18" s="135"/>
      <c r="AD18" s="135">
        <f>AD17/AD16</f>
        <v>0.9492635024549918</v>
      </c>
      <c r="AE18" s="135"/>
      <c r="AF18" s="135"/>
      <c r="AG18" s="135"/>
      <c r="AH18" s="135"/>
      <c r="AI18" s="135"/>
      <c r="AJ18" s="135"/>
      <c r="AK18" s="136"/>
      <c r="AL18" s="136"/>
      <c r="AM18" s="136"/>
      <c r="AN18" s="136"/>
      <c r="AO18" s="136"/>
      <c r="AP18" s="136"/>
      <c r="AQ18" s="136"/>
      <c r="AR18" s="136"/>
      <c r="AS18" s="136"/>
      <c r="AT18" s="136"/>
      <c r="AU18" s="136"/>
      <c r="AV18" s="136"/>
      <c r="AW18" s="136"/>
      <c r="AX18" s="137"/>
    </row>
    <row r="19" spans="1:55" ht="20.25" customHeight="1" x14ac:dyDescent="0.15">
      <c r="A19" s="173" t="s">
        <v>44</v>
      </c>
      <c r="B19" s="174"/>
      <c r="C19" s="174"/>
      <c r="D19" s="174"/>
      <c r="E19" s="174"/>
      <c r="F19" s="175"/>
      <c r="G19" s="158" t="s">
        <v>45</v>
      </c>
      <c r="H19" s="99"/>
      <c r="I19" s="99"/>
      <c r="J19" s="99"/>
      <c r="K19" s="99"/>
      <c r="L19" s="99"/>
      <c r="M19" s="99"/>
      <c r="N19" s="99"/>
      <c r="O19" s="99"/>
      <c r="P19" s="99"/>
      <c r="Q19" s="99"/>
      <c r="R19" s="99"/>
      <c r="S19" s="99"/>
      <c r="T19" s="99"/>
      <c r="U19" s="99"/>
      <c r="V19" s="99"/>
      <c r="W19" s="99"/>
      <c r="X19" s="100"/>
      <c r="Y19" s="159"/>
      <c r="Z19" s="160"/>
      <c r="AA19" s="161"/>
      <c r="AB19" s="98" t="s">
        <v>46</v>
      </c>
      <c r="AC19" s="99"/>
      <c r="AD19" s="100"/>
      <c r="AE19" s="139" t="s">
        <v>28</v>
      </c>
      <c r="AF19" s="139"/>
      <c r="AG19" s="139"/>
      <c r="AH19" s="139"/>
      <c r="AI19" s="139"/>
      <c r="AJ19" s="139" t="s">
        <v>29</v>
      </c>
      <c r="AK19" s="139"/>
      <c r="AL19" s="139"/>
      <c r="AM19" s="139"/>
      <c r="AN19" s="139"/>
      <c r="AO19" s="139" t="s">
        <v>30</v>
      </c>
      <c r="AP19" s="139"/>
      <c r="AQ19" s="139"/>
      <c r="AR19" s="139"/>
      <c r="AS19" s="139"/>
      <c r="AT19" s="140" t="s">
        <v>47</v>
      </c>
      <c r="AU19" s="139"/>
      <c r="AV19" s="139"/>
      <c r="AW19" s="139"/>
      <c r="AX19" s="141"/>
    </row>
    <row r="20" spans="1:55" ht="20.25" customHeight="1" x14ac:dyDescent="0.15">
      <c r="A20" s="176"/>
      <c r="B20" s="177"/>
      <c r="C20" s="177"/>
      <c r="D20" s="177"/>
      <c r="E20" s="177"/>
      <c r="F20" s="178"/>
      <c r="G20" s="142" t="s">
        <v>48</v>
      </c>
      <c r="H20" s="143"/>
      <c r="I20" s="143"/>
      <c r="J20" s="143"/>
      <c r="K20" s="143"/>
      <c r="L20" s="143"/>
      <c r="M20" s="143"/>
      <c r="N20" s="143"/>
      <c r="O20" s="143"/>
      <c r="P20" s="143"/>
      <c r="Q20" s="143"/>
      <c r="R20" s="143"/>
      <c r="S20" s="143"/>
      <c r="T20" s="143"/>
      <c r="U20" s="143"/>
      <c r="V20" s="143"/>
      <c r="W20" s="143"/>
      <c r="X20" s="144"/>
      <c r="Y20" s="151" t="s">
        <v>49</v>
      </c>
      <c r="Z20" s="152"/>
      <c r="AA20" s="153"/>
      <c r="AB20" s="154" t="s">
        <v>50</v>
      </c>
      <c r="AC20" s="154"/>
      <c r="AD20" s="154"/>
      <c r="AE20" s="155">
        <v>301</v>
      </c>
      <c r="AF20" s="155"/>
      <c r="AG20" s="155"/>
      <c r="AH20" s="155"/>
      <c r="AI20" s="155"/>
      <c r="AJ20" s="155">
        <v>312</v>
      </c>
      <c r="AK20" s="155"/>
      <c r="AL20" s="155"/>
      <c r="AM20" s="155"/>
      <c r="AN20" s="155"/>
      <c r="AO20" s="155">
        <v>271</v>
      </c>
      <c r="AP20" s="155"/>
      <c r="AQ20" s="155"/>
      <c r="AR20" s="155"/>
      <c r="AS20" s="155"/>
      <c r="AT20" s="156"/>
      <c r="AU20" s="156"/>
      <c r="AV20" s="156"/>
      <c r="AW20" s="156"/>
      <c r="AX20" s="157"/>
    </row>
    <row r="21" spans="1:55" ht="20.25" customHeight="1" x14ac:dyDescent="0.15">
      <c r="A21" s="176"/>
      <c r="B21" s="177"/>
      <c r="C21" s="177"/>
      <c r="D21" s="177"/>
      <c r="E21" s="177"/>
      <c r="F21" s="178"/>
      <c r="G21" s="145"/>
      <c r="H21" s="146"/>
      <c r="I21" s="146"/>
      <c r="J21" s="146"/>
      <c r="K21" s="146"/>
      <c r="L21" s="146"/>
      <c r="M21" s="146"/>
      <c r="N21" s="146"/>
      <c r="O21" s="146"/>
      <c r="P21" s="146"/>
      <c r="Q21" s="146"/>
      <c r="R21" s="146"/>
      <c r="S21" s="146"/>
      <c r="T21" s="146"/>
      <c r="U21" s="146"/>
      <c r="V21" s="146"/>
      <c r="W21" s="146"/>
      <c r="X21" s="147"/>
      <c r="Y21" s="98" t="s">
        <v>51</v>
      </c>
      <c r="Z21" s="99"/>
      <c r="AA21" s="100"/>
      <c r="AB21" s="162" t="s">
        <v>50</v>
      </c>
      <c r="AC21" s="162"/>
      <c r="AD21" s="162"/>
      <c r="AE21" s="162" t="s">
        <v>52</v>
      </c>
      <c r="AF21" s="162"/>
      <c r="AG21" s="162"/>
      <c r="AH21" s="162"/>
      <c r="AI21" s="162"/>
      <c r="AJ21" s="162" t="s">
        <v>52</v>
      </c>
      <c r="AK21" s="162"/>
      <c r="AL21" s="162"/>
      <c r="AM21" s="162"/>
      <c r="AN21" s="162"/>
      <c r="AO21" s="162" t="s">
        <v>52</v>
      </c>
      <c r="AP21" s="162"/>
      <c r="AQ21" s="162"/>
      <c r="AR21" s="162"/>
      <c r="AS21" s="162"/>
      <c r="AT21" s="138"/>
      <c r="AU21" s="138"/>
      <c r="AV21" s="138"/>
      <c r="AW21" s="138"/>
      <c r="AX21" s="163"/>
    </row>
    <row r="22" spans="1:55" ht="20.25" customHeight="1" x14ac:dyDescent="0.15">
      <c r="A22" s="176"/>
      <c r="B22" s="177"/>
      <c r="C22" s="177"/>
      <c r="D22" s="177"/>
      <c r="E22" s="177"/>
      <c r="F22" s="178"/>
      <c r="G22" s="148"/>
      <c r="H22" s="149"/>
      <c r="I22" s="149"/>
      <c r="J22" s="149"/>
      <c r="K22" s="149"/>
      <c r="L22" s="149"/>
      <c r="M22" s="149"/>
      <c r="N22" s="149"/>
      <c r="O22" s="149"/>
      <c r="P22" s="149"/>
      <c r="Q22" s="149"/>
      <c r="R22" s="149"/>
      <c r="S22" s="149"/>
      <c r="T22" s="149"/>
      <c r="U22" s="149"/>
      <c r="V22" s="149"/>
      <c r="W22" s="149"/>
      <c r="X22" s="150"/>
      <c r="Y22" s="98" t="s">
        <v>53</v>
      </c>
      <c r="Z22" s="99"/>
      <c r="AA22" s="100"/>
      <c r="AB22" s="164" t="s">
        <v>54</v>
      </c>
      <c r="AC22" s="164"/>
      <c r="AD22" s="164"/>
      <c r="AE22" s="165">
        <f>AE20/3411</f>
        <v>8.8243916739958961E-2</v>
      </c>
      <c r="AF22" s="165"/>
      <c r="AG22" s="165"/>
      <c r="AH22" s="165"/>
      <c r="AI22" s="165"/>
      <c r="AJ22" s="165">
        <f>AJ20/4500</f>
        <v>6.933333333333333E-2</v>
      </c>
      <c r="AK22" s="165"/>
      <c r="AL22" s="165"/>
      <c r="AM22" s="165"/>
      <c r="AN22" s="165"/>
      <c r="AO22" s="165">
        <f>AO20/5668</f>
        <v>4.7812279463655613E-2</v>
      </c>
      <c r="AP22" s="165"/>
      <c r="AQ22" s="165"/>
      <c r="AR22" s="165"/>
      <c r="AS22" s="165"/>
      <c r="AT22" s="166"/>
      <c r="AU22" s="166"/>
      <c r="AV22" s="166"/>
      <c r="AW22" s="166"/>
      <c r="AX22" s="167"/>
    </row>
    <row r="23" spans="1:55" ht="20.25" customHeight="1" x14ac:dyDescent="0.15">
      <c r="A23" s="176"/>
      <c r="B23" s="177"/>
      <c r="C23" s="177"/>
      <c r="D23" s="177"/>
      <c r="E23" s="177"/>
      <c r="F23" s="178"/>
      <c r="G23" s="142" t="s">
        <v>55</v>
      </c>
      <c r="H23" s="143"/>
      <c r="I23" s="143"/>
      <c r="J23" s="143"/>
      <c r="K23" s="143"/>
      <c r="L23" s="143"/>
      <c r="M23" s="143"/>
      <c r="N23" s="143"/>
      <c r="O23" s="143"/>
      <c r="P23" s="143"/>
      <c r="Q23" s="143"/>
      <c r="R23" s="143"/>
      <c r="S23" s="143"/>
      <c r="T23" s="143"/>
      <c r="U23" s="143"/>
      <c r="V23" s="143"/>
      <c r="W23" s="143"/>
      <c r="X23" s="144"/>
      <c r="Y23" s="151" t="s">
        <v>49</v>
      </c>
      <c r="Z23" s="152"/>
      <c r="AA23" s="153"/>
      <c r="AB23" s="154" t="s">
        <v>50</v>
      </c>
      <c r="AC23" s="154"/>
      <c r="AD23" s="154"/>
      <c r="AE23" s="155">
        <v>23</v>
      </c>
      <c r="AF23" s="155"/>
      <c r="AG23" s="155"/>
      <c r="AH23" s="155"/>
      <c r="AI23" s="155"/>
      <c r="AJ23" s="155">
        <v>19</v>
      </c>
      <c r="AK23" s="155"/>
      <c r="AL23" s="155"/>
      <c r="AM23" s="155"/>
      <c r="AN23" s="155"/>
      <c r="AO23" s="155">
        <v>13</v>
      </c>
      <c r="AP23" s="155"/>
      <c r="AQ23" s="155"/>
      <c r="AR23" s="155"/>
      <c r="AS23" s="155"/>
      <c r="AT23" s="136"/>
      <c r="AU23" s="136"/>
      <c r="AV23" s="136"/>
      <c r="AW23" s="136"/>
      <c r="AX23" s="137"/>
    </row>
    <row r="24" spans="1:55" ht="20.25" customHeight="1" x14ac:dyDescent="0.15">
      <c r="A24" s="176"/>
      <c r="B24" s="177"/>
      <c r="C24" s="177"/>
      <c r="D24" s="177"/>
      <c r="E24" s="177"/>
      <c r="F24" s="178"/>
      <c r="G24" s="145"/>
      <c r="H24" s="146"/>
      <c r="I24" s="146"/>
      <c r="J24" s="146"/>
      <c r="K24" s="146"/>
      <c r="L24" s="146"/>
      <c r="M24" s="146"/>
      <c r="N24" s="146"/>
      <c r="O24" s="146"/>
      <c r="P24" s="146"/>
      <c r="Q24" s="146"/>
      <c r="R24" s="146"/>
      <c r="S24" s="146"/>
      <c r="T24" s="146"/>
      <c r="U24" s="146"/>
      <c r="V24" s="146"/>
      <c r="W24" s="146"/>
      <c r="X24" s="147"/>
      <c r="Y24" s="98" t="s">
        <v>51</v>
      </c>
      <c r="Z24" s="99"/>
      <c r="AA24" s="100"/>
      <c r="AB24" s="162" t="s">
        <v>50</v>
      </c>
      <c r="AC24" s="162"/>
      <c r="AD24" s="162"/>
      <c r="AE24" s="162">
        <v>23</v>
      </c>
      <c r="AF24" s="162"/>
      <c r="AG24" s="162"/>
      <c r="AH24" s="162"/>
      <c r="AI24" s="162"/>
      <c r="AJ24" s="162">
        <v>20</v>
      </c>
      <c r="AK24" s="162"/>
      <c r="AL24" s="162"/>
      <c r="AM24" s="162"/>
      <c r="AN24" s="162"/>
      <c r="AO24" s="162">
        <v>14</v>
      </c>
      <c r="AP24" s="162"/>
      <c r="AQ24" s="162"/>
      <c r="AR24" s="162"/>
      <c r="AS24" s="162"/>
      <c r="AT24" s="138"/>
      <c r="AU24" s="138"/>
      <c r="AV24" s="138"/>
      <c r="AW24" s="138"/>
      <c r="AX24" s="163"/>
    </row>
    <row r="25" spans="1:55" ht="20.25" customHeight="1" x14ac:dyDescent="0.15">
      <c r="A25" s="176"/>
      <c r="B25" s="177"/>
      <c r="C25" s="177"/>
      <c r="D25" s="177"/>
      <c r="E25" s="177"/>
      <c r="F25" s="178"/>
      <c r="G25" s="148"/>
      <c r="H25" s="149"/>
      <c r="I25" s="149"/>
      <c r="J25" s="149"/>
      <c r="K25" s="149"/>
      <c r="L25" s="149"/>
      <c r="M25" s="149"/>
      <c r="N25" s="149"/>
      <c r="O25" s="149"/>
      <c r="P25" s="149"/>
      <c r="Q25" s="149"/>
      <c r="R25" s="149"/>
      <c r="S25" s="149"/>
      <c r="T25" s="149"/>
      <c r="U25" s="149"/>
      <c r="V25" s="149"/>
      <c r="W25" s="149"/>
      <c r="X25" s="150"/>
      <c r="Y25" s="98" t="s">
        <v>53</v>
      </c>
      <c r="Z25" s="99"/>
      <c r="AA25" s="100"/>
      <c r="AB25" s="164" t="s">
        <v>54</v>
      </c>
      <c r="AC25" s="164"/>
      <c r="AD25" s="164"/>
      <c r="AE25" s="168">
        <f>(18+5)/(18+5)*100</f>
        <v>100</v>
      </c>
      <c r="AF25" s="168"/>
      <c r="AG25" s="168"/>
      <c r="AH25" s="168"/>
      <c r="AI25" s="168"/>
      <c r="AJ25" s="169">
        <f>(11+4+4)/(11+4+5)*100</f>
        <v>95</v>
      </c>
      <c r="AK25" s="169"/>
      <c r="AL25" s="169"/>
      <c r="AM25" s="169"/>
      <c r="AN25" s="169"/>
      <c r="AO25" s="164">
        <v>92.9</v>
      </c>
      <c r="AP25" s="164"/>
      <c r="AQ25" s="164"/>
      <c r="AR25" s="164"/>
      <c r="AS25" s="164"/>
      <c r="AT25" s="166"/>
      <c r="AU25" s="166"/>
      <c r="AV25" s="166"/>
      <c r="AW25" s="166"/>
      <c r="AX25" s="167"/>
    </row>
    <row r="26" spans="1:55" ht="20.25" customHeight="1" x14ac:dyDescent="0.15">
      <c r="A26" s="176"/>
      <c r="B26" s="177"/>
      <c r="C26" s="177"/>
      <c r="D26" s="177"/>
      <c r="E26" s="177"/>
      <c r="F26" s="178"/>
      <c r="G26" s="142" t="s">
        <v>56</v>
      </c>
      <c r="H26" s="143"/>
      <c r="I26" s="143"/>
      <c r="J26" s="143"/>
      <c r="K26" s="143"/>
      <c r="L26" s="143"/>
      <c r="M26" s="143"/>
      <c r="N26" s="143"/>
      <c r="O26" s="143"/>
      <c r="P26" s="143"/>
      <c r="Q26" s="143"/>
      <c r="R26" s="143"/>
      <c r="S26" s="143"/>
      <c r="T26" s="143"/>
      <c r="U26" s="143"/>
      <c r="V26" s="143"/>
      <c r="W26" s="143"/>
      <c r="X26" s="144"/>
      <c r="Y26" s="151" t="s">
        <v>49</v>
      </c>
      <c r="Z26" s="152"/>
      <c r="AA26" s="153"/>
      <c r="AB26" s="154" t="s">
        <v>57</v>
      </c>
      <c r="AC26" s="154"/>
      <c r="AD26" s="154"/>
      <c r="AE26" s="170">
        <v>7945</v>
      </c>
      <c r="AF26" s="155"/>
      <c r="AG26" s="155"/>
      <c r="AH26" s="155"/>
      <c r="AI26" s="155"/>
      <c r="AJ26" s="170">
        <v>6254</v>
      </c>
      <c r="AK26" s="155"/>
      <c r="AL26" s="155"/>
      <c r="AM26" s="155"/>
      <c r="AN26" s="155"/>
      <c r="AO26" s="170">
        <v>4515</v>
      </c>
      <c r="AP26" s="155"/>
      <c r="AQ26" s="155"/>
      <c r="AR26" s="155"/>
      <c r="AS26" s="155"/>
      <c r="AT26" s="136"/>
      <c r="AU26" s="136"/>
      <c r="AV26" s="136"/>
      <c r="AW26" s="136"/>
      <c r="AX26" s="137"/>
    </row>
    <row r="27" spans="1:55" ht="20.25" customHeight="1" x14ac:dyDescent="0.15">
      <c r="A27" s="176"/>
      <c r="B27" s="177"/>
      <c r="C27" s="177"/>
      <c r="D27" s="177"/>
      <c r="E27" s="177"/>
      <c r="F27" s="178"/>
      <c r="G27" s="145"/>
      <c r="H27" s="146"/>
      <c r="I27" s="146"/>
      <c r="J27" s="146"/>
      <c r="K27" s="146"/>
      <c r="L27" s="146"/>
      <c r="M27" s="146"/>
      <c r="N27" s="146"/>
      <c r="O27" s="146"/>
      <c r="P27" s="146"/>
      <c r="Q27" s="146"/>
      <c r="R27" s="146"/>
      <c r="S27" s="146"/>
      <c r="T27" s="146"/>
      <c r="U27" s="146"/>
      <c r="V27" s="146"/>
      <c r="W27" s="146"/>
      <c r="X27" s="147"/>
      <c r="Y27" s="98" t="s">
        <v>51</v>
      </c>
      <c r="Z27" s="99"/>
      <c r="AA27" s="100"/>
      <c r="AB27" s="162" t="s">
        <v>57</v>
      </c>
      <c r="AC27" s="162"/>
      <c r="AD27" s="162"/>
      <c r="AE27" s="162" t="s">
        <v>58</v>
      </c>
      <c r="AF27" s="162"/>
      <c r="AG27" s="162"/>
      <c r="AH27" s="162"/>
      <c r="AI27" s="162"/>
      <c r="AJ27" s="162" t="s">
        <v>58</v>
      </c>
      <c r="AK27" s="162"/>
      <c r="AL27" s="162"/>
      <c r="AM27" s="162"/>
      <c r="AN27" s="162"/>
      <c r="AO27" s="162" t="s">
        <v>58</v>
      </c>
      <c r="AP27" s="162"/>
      <c r="AQ27" s="162"/>
      <c r="AR27" s="162"/>
      <c r="AS27" s="162"/>
      <c r="AT27" s="138"/>
      <c r="AU27" s="138"/>
      <c r="AV27" s="138"/>
      <c r="AW27" s="138"/>
      <c r="AX27" s="163"/>
    </row>
    <row r="28" spans="1:55" ht="20.25" customHeight="1" x14ac:dyDescent="0.15">
      <c r="A28" s="179"/>
      <c r="B28" s="180"/>
      <c r="C28" s="180"/>
      <c r="D28" s="180"/>
      <c r="E28" s="180"/>
      <c r="F28" s="181"/>
      <c r="G28" s="148"/>
      <c r="H28" s="149"/>
      <c r="I28" s="149"/>
      <c r="J28" s="149"/>
      <c r="K28" s="149"/>
      <c r="L28" s="149"/>
      <c r="M28" s="149"/>
      <c r="N28" s="149"/>
      <c r="O28" s="149"/>
      <c r="P28" s="149"/>
      <c r="Q28" s="149"/>
      <c r="R28" s="149"/>
      <c r="S28" s="149"/>
      <c r="T28" s="149"/>
      <c r="U28" s="149"/>
      <c r="V28" s="149"/>
      <c r="W28" s="149"/>
      <c r="X28" s="150"/>
      <c r="Y28" s="98" t="s">
        <v>53</v>
      </c>
      <c r="Z28" s="99"/>
      <c r="AA28" s="100"/>
      <c r="AB28" s="164" t="s">
        <v>59</v>
      </c>
      <c r="AC28" s="164"/>
      <c r="AD28" s="164"/>
      <c r="AE28" s="164" t="s">
        <v>58</v>
      </c>
      <c r="AF28" s="164"/>
      <c r="AG28" s="164"/>
      <c r="AH28" s="164"/>
      <c r="AI28" s="164"/>
      <c r="AJ28" s="164" t="s">
        <v>58</v>
      </c>
      <c r="AK28" s="164"/>
      <c r="AL28" s="164"/>
      <c r="AM28" s="164"/>
      <c r="AN28" s="164"/>
      <c r="AO28" s="164" t="s">
        <v>58</v>
      </c>
      <c r="AP28" s="164"/>
      <c r="AQ28" s="164"/>
      <c r="AR28" s="164"/>
      <c r="AS28" s="164"/>
      <c r="AT28" s="171"/>
      <c r="AU28" s="171"/>
      <c r="AV28" s="171"/>
      <c r="AW28" s="171"/>
      <c r="AX28" s="172"/>
    </row>
    <row r="29" spans="1:55" ht="20.25" customHeight="1" x14ac:dyDescent="0.15">
      <c r="A29" s="173" t="s">
        <v>60</v>
      </c>
      <c r="B29" s="174"/>
      <c r="C29" s="174"/>
      <c r="D29" s="174"/>
      <c r="E29" s="174"/>
      <c r="F29" s="175"/>
      <c r="G29" s="158" t="s">
        <v>61</v>
      </c>
      <c r="H29" s="99"/>
      <c r="I29" s="99"/>
      <c r="J29" s="99"/>
      <c r="K29" s="99"/>
      <c r="L29" s="99"/>
      <c r="M29" s="99"/>
      <c r="N29" s="99"/>
      <c r="O29" s="99"/>
      <c r="P29" s="99"/>
      <c r="Q29" s="99"/>
      <c r="R29" s="99"/>
      <c r="S29" s="99"/>
      <c r="T29" s="99"/>
      <c r="U29" s="99"/>
      <c r="V29" s="99"/>
      <c r="W29" s="99"/>
      <c r="X29" s="100"/>
      <c r="Y29" s="159"/>
      <c r="Z29" s="160"/>
      <c r="AA29" s="161"/>
      <c r="AB29" s="98" t="s">
        <v>46</v>
      </c>
      <c r="AC29" s="99"/>
      <c r="AD29" s="100"/>
      <c r="AE29" s="139" t="s">
        <v>28</v>
      </c>
      <c r="AF29" s="139"/>
      <c r="AG29" s="139"/>
      <c r="AH29" s="139"/>
      <c r="AI29" s="139"/>
      <c r="AJ29" s="139" t="s">
        <v>29</v>
      </c>
      <c r="AK29" s="139"/>
      <c r="AL29" s="139"/>
      <c r="AM29" s="139"/>
      <c r="AN29" s="139"/>
      <c r="AO29" s="139" t="s">
        <v>30</v>
      </c>
      <c r="AP29" s="139"/>
      <c r="AQ29" s="139"/>
      <c r="AR29" s="139"/>
      <c r="AS29" s="139"/>
      <c r="AT29" s="182" t="s">
        <v>62</v>
      </c>
      <c r="AU29" s="183"/>
      <c r="AV29" s="183"/>
      <c r="AW29" s="183"/>
      <c r="AX29" s="184"/>
    </row>
    <row r="30" spans="1:55" ht="20.25" customHeight="1" x14ac:dyDescent="0.15">
      <c r="A30" s="176"/>
      <c r="B30" s="177"/>
      <c r="C30" s="177"/>
      <c r="D30" s="177"/>
      <c r="E30" s="177"/>
      <c r="F30" s="178"/>
      <c r="G30" s="142" t="s">
        <v>63</v>
      </c>
      <c r="H30" s="143"/>
      <c r="I30" s="143"/>
      <c r="J30" s="143"/>
      <c r="K30" s="143"/>
      <c r="L30" s="143"/>
      <c r="M30" s="143"/>
      <c r="N30" s="143"/>
      <c r="O30" s="143"/>
      <c r="P30" s="143"/>
      <c r="Q30" s="143"/>
      <c r="R30" s="143"/>
      <c r="S30" s="143"/>
      <c r="T30" s="143"/>
      <c r="U30" s="143"/>
      <c r="V30" s="143"/>
      <c r="W30" s="143"/>
      <c r="X30" s="144"/>
      <c r="Y30" s="194" t="s">
        <v>64</v>
      </c>
      <c r="Z30" s="195"/>
      <c r="AA30" s="196"/>
      <c r="AB30" s="197" t="s">
        <v>50</v>
      </c>
      <c r="AC30" s="198"/>
      <c r="AD30" s="199"/>
      <c r="AE30" s="164">
        <v>302.2</v>
      </c>
      <c r="AF30" s="164"/>
      <c r="AG30" s="164"/>
      <c r="AH30" s="164"/>
      <c r="AI30" s="164"/>
      <c r="AJ30" s="155">
        <v>318.60000000000002</v>
      </c>
      <c r="AK30" s="155"/>
      <c r="AL30" s="155"/>
      <c r="AM30" s="155"/>
      <c r="AN30" s="155"/>
      <c r="AO30" s="203">
        <v>287.10000000000002</v>
      </c>
      <c r="AP30" s="203"/>
      <c r="AQ30" s="203"/>
      <c r="AR30" s="203"/>
      <c r="AS30" s="203"/>
      <c r="AT30" s="185" t="s">
        <v>65</v>
      </c>
      <c r="AU30" s="52"/>
      <c r="AV30" s="52"/>
      <c r="AW30" s="52"/>
      <c r="AX30" s="186"/>
      <c r="AY30" s="2"/>
      <c r="AZ30" s="3"/>
      <c r="BA30" s="3"/>
      <c r="BB30" s="3"/>
      <c r="BC30" s="3"/>
    </row>
    <row r="31" spans="1:55" ht="20.25" customHeight="1" x14ac:dyDescent="0.15">
      <c r="A31" s="176"/>
      <c r="B31" s="177"/>
      <c r="C31" s="177"/>
      <c r="D31" s="177"/>
      <c r="E31" s="177"/>
      <c r="F31" s="178"/>
      <c r="G31" s="148"/>
      <c r="H31" s="149"/>
      <c r="I31" s="149"/>
      <c r="J31" s="149"/>
      <c r="K31" s="149"/>
      <c r="L31" s="149"/>
      <c r="M31" s="149"/>
      <c r="N31" s="149"/>
      <c r="O31" s="149"/>
      <c r="P31" s="149"/>
      <c r="Q31" s="149"/>
      <c r="R31" s="149"/>
      <c r="S31" s="149"/>
      <c r="T31" s="149"/>
      <c r="U31" s="149"/>
      <c r="V31" s="149"/>
      <c r="W31" s="149"/>
      <c r="X31" s="150"/>
      <c r="Y31" s="187" t="s">
        <v>66</v>
      </c>
      <c r="Z31" s="188"/>
      <c r="AA31" s="189"/>
      <c r="AB31" s="200"/>
      <c r="AC31" s="201"/>
      <c r="AD31" s="202"/>
      <c r="AE31" s="185">
        <v>309</v>
      </c>
      <c r="AF31" s="52"/>
      <c r="AG31" s="52"/>
      <c r="AH31" s="52"/>
      <c r="AI31" s="53"/>
      <c r="AJ31" s="190">
        <v>409</v>
      </c>
      <c r="AK31" s="191"/>
      <c r="AL31" s="191"/>
      <c r="AM31" s="191"/>
      <c r="AN31" s="192"/>
      <c r="AO31" s="190">
        <v>374</v>
      </c>
      <c r="AP31" s="191"/>
      <c r="AQ31" s="191"/>
      <c r="AR31" s="191"/>
      <c r="AS31" s="192"/>
      <c r="AT31" s="190">
        <v>335</v>
      </c>
      <c r="AU31" s="191"/>
      <c r="AV31" s="191"/>
      <c r="AW31" s="191"/>
      <c r="AX31" s="193"/>
      <c r="AY31" s="2"/>
      <c r="AZ31" s="3"/>
      <c r="BA31" s="3"/>
      <c r="BB31" s="3"/>
      <c r="BC31" s="3"/>
    </row>
    <row r="32" spans="1:55" ht="20.25" customHeight="1" x14ac:dyDescent="0.15">
      <c r="A32" s="176"/>
      <c r="B32" s="177"/>
      <c r="C32" s="177"/>
      <c r="D32" s="177"/>
      <c r="E32" s="177"/>
      <c r="F32" s="178"/>
      <c r="G32" s="204" t="s">
        <v>67</v>
      </c>
      <c r="H32" s="205"/>
      <c r="I32" s="205"/>
      <c r="J32" s="205"/>
      <c r="K32" s="205"/>
      <c r="L32" s="205"/>
      <c r="M32" s="205"/>
      <c r="N32" s="205"/>
      <c r="O32" s="205"/>
      <c r="P32" s="205"/>
      <c r="Q32" s="205"/>
      <c r="R32" s="205"/>
      <c r="S32" s="205"/>
      <c r="T32" s="205"/>
      <c r="U32" s="205"/>
      <c r="V32" s="205"/>
      <c r="W32" s="205"/>
      <c r="X32" s="206"/>
      <c r="Y32" s="194" t="s">
        <v>64</v>
      </c>
      <c r="Z32" s="195"/>
      <c r="AA32" s="196"/>
      <c r="AB32" s="197" t="s">
        <v>50</v>
      </c>
      <c r="AC32" s="198"/>
      <c r="AD32" s="199"/>
      <c r="AE32" s="164">
        <v>29</v>
      </c>
      <c r="AF32" s="164"/>
      <c r="AG32" s="164"/>
      <c r="AH32" s="164"/>
      <c r="AI32" s="164"/>
      <c r="AJ32" s="155">
        <v>28</v>
      </c>
      <c r="AK32" s="155"/>
      <c r="AL32" s="155"/>
      <c r="AM32" s="155"/>
      <c r="AN32" s="155"/>
      <c r="AO32" s="155">
        <v>17</v>
      </c>
      <c r="AP32" s="155"/>
      <c r="AQ32" s="155"/>
      <c r="AR32" s="155"/>
      <c r="AS32" s="155"/>
      <c r="AT32" s="185" t="s">
        <v>65</v>
      </c>
      <c r="AU32" s="52"/>
      <c r="AV32" s="52"/>
      <c r="AW32" s="52"/>
      <c r="AX32" s="186"/>
      <c r="AY32" s="2"/>
      <c r="AZ32" s="3"/>
      <c r="BA32" s="3"/>
      <c r="BB32" s="3"/>
      <c r="BC32" s="3"/>
    </row>
    <row r="33" spans="1:55" ht="20.25" customHeight="1" x14ac:dyDescent="0.15">
      <c r="A33" s="176"/>
      <c r="B33" s="177"/>
      <c r="C33" s="177"/>
      <c r="D33" s="177"/>
      <c r="E33" s="177"/>
      <c r="F33" s="178"/>
      <c r="G33" s="207"/>
      <c r="H33" s="208"/>
      <c r="I33" s="208"/>
      <c r="J33" s="208"/>
      <c r="K33" s="208"/>
      <c r="L33" s="208"/>
      <c r="M33" s="208"/>
      <c r="N33" s="208"/>
      <c r="O33" s="208"/>
      <c r="P33" s="208"/>
      <c r="Q33" s="208"/>
      <c r="R33" s="208"/>
      <c r="S33" s="208"/>
      <c r="T33" s="208"/>
      <c r="U33" s="208"/>
      <c r="V33" s="208"/>
      <c r="W33" s="208"/>
      <c r="X33" s="209"/>
      <c r="Y33" s="187" t="s">
        <v>66</v>
      </c>
      <c r="Z33" s="188"/>
      <c r="AA33" s="189"/>
      <c r="AB33" s="200"/>
      <c r="AC33" s="201"/>
      <c r="AD33" s="202"/>
      <c r="AE33" s="185">
        <v>29</v>
      </c>
      <c r="AF33" s="52"/>
      <c r="AG33" s="52"/>
      <c r="AH33" s="52"/>
      <c r="AI33" s="53"/>
      <c r="AJ33" s="190">
        <v>29</v>
      </c>
      <c r="AK33" s="191"/>
      <c r="AL33" s="191"/>
      <c r="AM33" s="191"/>
      <c r="AN33" s="192"/>
      <c r="AO33" s="190">
        <v>29</v>
      </c>
      <c r="AP33" s="191"/>
      <c r="AQ33" s="191"/>
      <c r="AR33" s="191"/>
      <c r="AS33" s="192"/>
      <c r="AT33" s="190">
        <v>29</v>
      </c>
      <c r="AU33" s="191"/>
      <c r="AV33" s="191"/>
      <c r="AW33" s="191"/>
      <c r="AX33" s="193"/>
      <c r="AY33" s="2"/>
      <c r="AZ33" s="3"/>
      <c r="BA33" s="3"/>
      <c r="BB33" s="3"/>
      <c r="BC33" s="3"/>
    </row>
    <row r="34" spans="1:55" ht="20.25" customHeight="1" x14ac:dyDescent="0.15">
      <c r="A34" s="176"/>
      <c r="B34" s="177"/>
      <c r="C34" s="177"/>
      <c r="D34" s="177"/>
      <c r="E34" s="177"/>
      <c r="F34" s="178"/>
      <c r="G34" s="204" t="s">
        <v>68</v>
      </c>
      <c r="H34" s="205"/>
      <c r="I34" s="205"/>
      <c r="J34" s="205"/>
      <c r="K34" s="205"/>
      <c r="L34" s="205"/>
      <c r="M34" s="205"/>
      <c r="N34" s="205"/>
      <c r="O34" s="205"/>
      <c r="P34" s="205"/>
      <c r="Q34" s="205"/>
      <c r="R34" s="205"/>
      <c r="S34" s="205"/>
      <c r="T34" s="205"/>
      <c r="U34" s="205"/>
      <c r="V34" s="205"/>
      <c r="W34" s="205"/>
      <c r="X34" s="206"/>
      <c r="Y34" s="194" t="s">
        <v>64</v>
      </c>
      <c r="Z34" s="195"/>
      <c r="AA34" s="196"/>
      <c r="AB34" s="197" t="s">
        <v>69</v>
      </c>
      <c r="AC34" s="198"/>
      <c r="AD34" s="199"/>
      <c r="AE34" s="164">
        <v>25.957000000000001</v>
      </c>
      <c r="AF34" s="164"/>
      <c r="AG34" s="164"/>
      <c r="AH34" s="164"/>
      <c r="AI34" s="164"/>
      <c r="AJ34" s="155">
        <v>24.547000000000001</v>
      </c>
      <c r="AK34" s="155"/>
      <c r="AL34" s="155"/>
      <c r="AM34" s="155"/>
      <c r="AN34" s="155"/>
      <c r="AO34" s="170">
        <v>20679</v>
      </c>
      <c r="AP34" s="155"/>
      <c r="AQ34" s="155"/>
      <c r="AR34" s="155"/>
      <c r="AS34" s="155"/>
      <c r="AT34" s="185" t="s">
        <v>70</v>
      </c>
      <c r="AU34" s="52"/>
      <c r="AV34" s="52"/>
      <c r="AW34" s="52"/>
      <c r="AX34" s="186"/>
      <c r="AY34" s="2"/>
      <c r="AZ34" s="3"/>
      <c r="BA34" s="3"/>
      <c r="BB34" s="3"/>
      <c r="BC34" s="3"/>
    </row>
    <row r="35" spans="1:55" ht="20.25" customHeight="1" x14ac:dyDescent="0.15">
      <c r="A35" s="179"/>
      <c r="B35" s="180"/>
      <c r="C35" s="180"/>
      <c r="D35" s="180"/>
      <c r="E35" s="180"/>
      <c r="F35" s="181"/>
      <c r="G35" s="207"/>
      <c r="H35" s="208"/>
      <c r="I35" s="208"/>
      <c r="J35" s="208"/>
      <c r="K35" s="208"/>
      <c r="L35" s="208"/>
      <c r="M35" s="208"/>
      <c r="N35" s="208"/>
      <c r="O35" s="208"/>
      <c r="P35" s="208"/>
      <c r="Q35" s="208"/>
      <c r="R35" s="208"/>
      <c r="S35" s="208"/>
      <c r="T35" s="208"/>
      <c r="U35" s="208"/>
      <c r="V35" s="208"/>
      <c r="W35" s="208"/>
      <c r="X35" s="209"/>
      <c r="Y35" s="187" t="s">
        <v>71</v>
      </c>
      <c r="Z35" s="188"/>
      <c r="AA35" s="189"/>
      <c r="AB35" s="200"/>
      <c r="AC35" s="201"/>
      <c r="AD35" s="202"/>
      <c r="AE35" s="185">
        <v>35.395000000000003</v>
      </c>
      <c r="AF35" s="52"/>
      <c r="AG35" s="52"/>
      <c r="AH35" s="52"/>
      <c r="AI35" s="53"/>
      <c r="AJ35" s="190" t="s">
        <v>72</v>
      </c>
      <c r="AK35" s="191"/>
      <c r="AL35" s="191"/>
      <c r="AM35" s="191"/>
      <c r="AN35" s="192"/>
      <c r="AO35" s="190" t="s">
        <v>72</v>
      </c>
      <c r="AP35" s="191"/>
      <c r="AQ35" s="191"/>
      <c r="AR35" s="191"/>
      <c r="AS35" s="192"/>
      <c r="AT35" s="190" t="s">
        <v>72</v>
      </c>
      <c r="AU35" s="191"/>
      <c r="AV35" s="191"/>
      <c r="AW35" s="191"/>
      <c r="AX35" s="193"/>
      <c r="AY35" s="2"/>
      <c r="AZ35" s="3"/>
      <c r="BA35" s="3"/>
      <c r="BB35" s="3"/>
      <c r="BC35" s="3"/>
    </row>
    <row r="36" spans="1:55" ht="20.25" customHeight="1" x14ac:dyDescent="0.15">
      <c r="A36" s="173" t="s">
        <v>73</v>
      </c>
      <c r="B36" s="210"/>
      <c r="C36" s="210"/>
      <c r="D36" s="210"/>
      <c r="E36" s="210"/>
      <c r="F36" s="211"/>
      <c r="G36" s="99" t="s">
        <v>74</v>
      </c>
      <c r="H36" s="99"/>
      <c r="I36" s="99"/>
      <c r="J36" s="99"/>
      <c r="K36" s="99"/>
      <c r="L36" s="99"/>
      <c r="M36" s="99"/>
      <c r="N36" s="99"/>
      <c r="O36" s="99"/>
      <c r="P36" s="99"/>
      <c r="Q36" s="99"/>
      <c r="R36" s="99"/>
      <c r="S36" s="99"/>
      <c r="T36" s="99"/>
      <c r="U36" s="99"/>
      <c r="V36" s="99"/>
      <c r="W36" s="99"/>
      <c r="X36" s="100"/>
      <c r="Y36" s="218"/>
      <c r="Z36" s="219"/>
      <c r="AA36" s="220"/>
      <c r="AB36" s="98" t="s">
        <v>46</v>
      </c>
      <c r="AC36" s="99"/>
      <c r="AD36" s="100"/>
      <c r="AE36" s="98" t="s">
        <v>28</v>
      </c>
      <c r="AF36" s="99"/>
      <c r="AG36" s="99"/>
      <c r="AH36" s="99"/>
      <c r="AI36" s="100"/>
      <c r="AJ36" s="98" t="s">
        <v>29</v>
      </c>
      <c r="AK36" s="99"/>
      <c r="AL36" s="99"/>
      <c r="AM36" s="99"/>
      <c r="AN36" s="100"/>
      <c r="AO36" s="98" t="s">
        <v>30</v>
      </c>
      <c r="AP36" s="99"/>
      <c r="AQ36" s="99"/>
      <c r="AR36" s="99"/>
      <c r="AS36" s="100"/>
      <c r="AT36" s="182" t="s">
        <v>75</v>
      </c>
      <c r="AU36" s="183"/>
      <c r="AV36" s="183"/>
      <c r="AW36" s="183"/>
      <c r="AX36" s="184"/>
      <c r="AY36" s="2"/>
      <c r="AZ36" s="3"/>
      <c r="BA36" s="3"/>
      <c r="BB36" s="3"/>
      <c r="BC36" s="3"/>
    </row>
    <row r="37" spans="1:55" ht="20.25" customHeight="1" x14ac:dyDescent="0.15">
      <c r="A37" s="176"/>
      <c r="B37" s="212"/>
      <c r="C37" s="212"/>
      <c r="D37" s="212"/>
      <c r="E37" s="212"/>
      <c r="F37" s="213"/>
      <c r="G37" s="227" t="s">
        <v>76</v>
      </c>
      <c r="H37" s="227"/>
      <c r="I37" s="227"/>
      <c r="J37" s="227"/>
      <c r="K37" s="227"/>
      <c r="L37" s="227"/>
      <c r="M37" s="227"/>
      <c r="N37" s="227"/>
      <c r="O37" s="227"/>
      <c r="P37" s="227"/>
      <c r="Q37" s="227"/>
      <c r="R37" s="227"/>
      <c r="S37" s="227"/>
      <c r="T37" s="227"/>
      <c r="U37" s="227"/>
      <c r="V37" s="227"/>
      <c r="W37" s="227"/>
      <c r="X37" s="227"/>
      <c r="Y37" s="229" t="s">
        <v>73</v>
      </c>
      <c r="Z37" s="230"/>
      <c r="AA37" s="231"/>
      <c r="AB37" s="232" t="s">
        <v>77</v>
      </c>
      <c r="AC37" s="233"/>
      <c r="AD37" s="234"/>
      <c r="AE37" s="235">
        <v>12.5</v>
      </c>
      <c r="AF37" s="236"/>
      <c r="AG37" s="236"/>
      <c r="AH37" s="236"/>
      <c r="AI37" s="237"/>
      <c r="AJ37" s="235">
        <v>13.2</v>
      </c>
      <c r="AK37" s="236"/>
      <c r="AL37" s="236"/>
      <c r="AM37" s="236"/>
      <c r="AN37" s="237"/>
      <c r="AO37" s="235" t="s">
        <v>78</v>
      </c>
      <c r="AP37" s="236"/>
      <c r="AQ37" s="236"/>
      <c r="AR37" s="236"/>
      <c r="AS37" s="237"/>
      <c r="AT37" s="235" t="s">
        <v>78</v>
      </c>
      <c r="AU37" s="236"/>
      <c r="AV37" s="236"/>
      <c r="AW37" s="236"/>
      <c r="AX37" s="238"/>
      <c r="AY37" s="3"/>
      <c r="AZ37" s="3"/>
      <c r="BA37" s="3"/>
      <c r="BB37" s="3"/>
      <c r="BC37" s="3"/>
    </row>
    <row r="38" spans="1:55" ht="20.25" customHeight="1" x14ac:dyDescent="0.15">
      <c r="A38" s="176"/>
      <c r="B38" s="212"/>
      <c r="C38" s="212"/>
      <c r="D38" s="212"/>
      <c r="E38" s="212"/>
      <c r="F38" s="213"/>
      <c r="G38" s="228"/>
      <c r="H38" s="228"/>
      <c r="I38" s="228"/>
      <c r="J38" s="228"/>
      <c r="K38" s="228"/>
      <c r="L38" s="228"/>
      <c r="M38" s="228"/>
      <c r="N38" s="228"/>
      <c r="O38" s="228"/>
      <c r="P38" s="228"/>
      <c r="Q38" s="228"/>
      <c r="R38" s="228"/>
      <c r="S38" s="228"/>
      <c r="T38" s="228"/>
      <c r="U38" s="228"/>
      <c r="V38" s="228"/>
      <c r="W38" s="228"/>
      <c r="X38" s="228"/>
      <c r="Y38" s="151" t="s">
        <v>79</v>
      </c>
      <c r="Z38" s="188"/>
      <c r="AA38" s="189"/>
      <c r="AB38" s="221" t="s">
        <v>80</v>
      </c>
      <c r="AC38" s="222"/>
      <c r="AD38" s="223"/>
      <c r="AE38" s="224" t="s">
        <v>81</v>
      </c>
      <c r="AF38" s="225"/>
      <c r="AG38" s="225"/>
      <c r="AH38" s="225"/>
      <c r="AI38" s="226"/>
      <c r="AJ38" s="224" t="s">
        <v>82</v>
      </c>
      <c r="AK38" s="225"/>
      <c r="AL38" s="225"/>
      <c r="AM38" s="225"/>
      <c r="AN38" s="226"/>
      <c r="AO38" s="235" t="s">
        <v>78</v>
      </c>
      <c r="AP38" s="236"/>
      <c r="AQ38" s="236"/>
      <c r="AR38" s="236"/>
      <c r="AS38" s="237"/>
      <c r="AT38" s="224" t="s">
        <v>78</v>
      </c>
      <c r="AU38" s="225"/>
      <c r="AV38" s="225"/>
      <c r="AW38" s="225"/>
      <c r="AX38" s="242"/>
      <c r="AY38" s="3"/>
      <c r="AZ38" s="3"/>
      <c r="BA38" s="3"/>
      <c r="BB38" s="3"/>
      <c r="BC38" s="3"/>
    </row>
    <row r="39" spans="1:55" ht="20.25" customHeight="1" x14ac:dyDescent="0.15">
      <c r="A39" s="176"/>
      <c r="B39" s="212"/>
      <c r="C39" s="212"/>
      <c r="D39" s="212"/>
      <c r="E39" s="212"/>
      <c r="F39" s="213"/>
      <c r="G39" s="227" t="s">
        <v>83</v>
      </c>
      <c r="H39" s="227"/>
      <c r="I39" s="227"/>
      <c r="J39" s="227"/>
      <c r="K39" s="227"/>
      <c r="L39" s="227"/>
      <c r="M39" s="227"/>
      <c r="N39" s="227"/>
      <c r="O39" s="227"/>
      <c r="P39" s="227"/>
      <c r="Q39" s="227"/>
      <c r="R39" s="227"/>
      <c r="S39" s="227"/>
      <c r="T39" s="227"/>
      <c r="U39" s="227"/>
      <c r="V39" s="227"/>
      <c r="W39" s="227"/>
      <c r="X39" s="227"/>
      <c r="Y39" s="229" t="s">
        <v>73</v>
      </c>
      <c r="Z39" s="230"/>
      <c r="AA39" s="231"/>
      <c r="AB39" s="232" t="s">
        <v>77</v>
      </c>
      <c r="AC39" s="233"/>
      <c r="AD39" s="234"/>
      <c r="AE39" s="235" t="s">
        <v>84</v>
      </c>
      <c r="AF39" s="236"/>
      <c r="AG39" s="236"/>
      <c r="AH39" s="236"/>
      <c r="AI39" s="237"/>
      <c r="AJ39" s="235">
        <v>1534.1</v>
      </c>
      <c r="AK39" s="236"/>
      <c r="AL39" s="236"/>
      <c r="AM39" s="236"/>
      <c r="AN39" s="237"/>
      <c r="AO39" s="235" t="s">
        <v>78</v>
      </c>
      <c r="AP39" s="236"/>
      <c r="AQ39" s="236"/>
      <c r="AR39" s="236"/>
      <c r="AS39" s="237"/>
      <c r="AT39" s="239">
        <f>(393547-14458)/29</f>
        <v>13072.034482758621</v>
      </c>
      <c r="AU39" s="240"/>
      <c r="AV39" s="240"/>
      <c r="AW39" s="240"/>
      <c r="AX39" s="243"/>
      <c r="AY39" s="3"/>
      <c r="AZ39" s="3"/>
      <c r="BA39" s="3"/>
      <c r="BB39" s="3"/>
      <c r="BC39" s="3"/>
    </row>
    <row r="40" spans="1:55" ht="20.25" customHeight="1" x14ac:dyDescent="0.15">
      <c r="A40" s="176"/>
      <c r="B40" s="212"/>
      <c r="C40" s="212"/>
      <c r="D40" s="212"/>
      <c r="E40" s="212"/>
      <c r="F40" s="213"/>
      <c r="G40" s="228"/>
      <c r="H40" s="228"/>
      <c r="I40" s="228"/>
      <c r="J40" s="228"/>
      <c r="K40" s="228"/>
      <c r="L40" s="228"/>
      <c r="M40" s="228"/>
      <c r="N40" s="228"/>
      <c r="O40" s="228"/>
      <c r="P40" s="228"/>
      <c r="Q40" s="228"/>
      <c r="R40" s="228"/>
      <c r="S40" s="228"/>
      <c r="T40" s="228"/>
      <c r="U40" s="228"/>
      <c r="V40" s="228"/>
      <c r="W40" s="228"/>
      <c r="X40" s="228"/>
      <c r="Y40" s="151" t="s">
        <v>79</v>
      </c>
      <c r="Z40" s="188"/>
      <c r="AA40" s="189"/>
      <c r="AB40" s="221" t="s">
        <v>85</v>
      </c>
      <c r="AC40" s="222"/>
      <c r="AD40" s="223"/>
      <c r="AE40" s="224" t="s">
        <v>86</v>
      </c>
      <c r="AF40" s="225"/>
      <c r="AG40" s="225"/>
      <c r="AH40" s="225"/>
      <c r="AI40" s="226"/>
      <c r="AJ40" s="224" t="s">
        <v>87</v>
      </c>
      <c r="AK40" s="225"/>
      <c r="AL40" s="225"/>
      <c r="AM40" s="225"/>
      <c r="AN40" s="226"/>
      <c r="AO40" s="235" t="s">
        <v>78</v>
      </c>
      <c r="AP40" s="236"/>
      <c r="AQ40" s="236"/>
      <c r="AR40" s="236"/>
      <c r="AS40" s="237"/>
      <c r="AT40" s="224" t="s">
        <v>88</v>
      </c>
      <c r="AU40" s="225"/>
      <c r="AV40" s="225"/>
      <c r="AW40" s="225"/>
      <c r="AX40" s="242"/>
      <c r="AY40" s="3"/>
      <c r="AZ40" s="3"/>
      <c r="BA40" s="3"/>
      <c r="BB40" s="3"/>
      <c r="BC40" s="3"/>
    </row>
    <row r="41" spans="1:55" ht="20.25" customHeight="1" x14ac:dyDescent="0.15">
      <c r="A41" s="214"/>
      <c r="B41" s="212"/>
      <c r="C41" s="212"/>
      <c r="D41" s="212"/>
      <c r="E41" s="212"/>
      <c r="F41" s="213"/>
      <c r="G41" s="227" t="s">
        <v>89</v>
      </c>
      <c r="H41" s="227"/>
      <c r="I41" s="227"/>
      <c r="J41" s="227"/>
      <c r="K41" s="227"/>
      <c r="L41" s="227"/>
      <c r="M41" s="227"/>
      <c r="N41" s="227"/>
      <c r="O41" s="227"/>
      <c r="P41" s="227"/>
      <c r="Q41" s="227"/>
      <c r="R41" s="227"/>
      <c r="S41" s="227"/>
      <c r="T41" s="227"/>
      <c r="U41" s="227"/>
      <c r="V41" s="227"/>
      <c r="W41" s="227"/>
      <c r="X41" s="227"/>
      <c r="Y41" s="229" t="s">
        <v>73</v>
      </c>
      <c r="Z41" s="230"/>
      <c r="AA41" s="231"/>
      <c r="AB41" s="232" t="s">
        <v>77</v>
      </c>
      <c r="AC41" s="233"/>
      <c r="AD41" s="234"/>
      <c r="AE41" s="235" t="s">
        <v>90</v>
      </c>
      <c r="AF41" s="236"/>
      <c r="AG41" s="236"/>
      <c r="AH41" s="236"/>
      <c r="AI41" s="237"/>
      <c r="AJ41" s="239">
        <v>1</v>
      </c>
      <c r="AK41" s="240"/>
      <c r="AL41" s="240"/>
      <c r="AM41" s="240"/>
      <c r="AN41" s="241"/>
      <c r="AO41" s="235" t="s">
        <v>78</v>
      </c>
      <c r="AP41" s="236"/>
      <c r="AQ41" s="236"/>
      <c r="AR41" s="236"/>
      <c r="AS41" s="237"/>
      <c r="AT41" s="235" t="s">
        <v>91</v>
      </c>
      <c r="AU41" s="236"/>
      <c r="AV41" s="236"/>
      <c r="AW41" s="236"/>
      <c r="AX41" s="238"/>
    </row>
    <row r="42" spans="1:55" ht="20.25" customHeight="1" x14ac:dyDescent="0.15">
      <c r="A42" s="215"/>
      <c r="B42" s="216"/>
      <c r="C42" s="216"/>
      <c r="D42" s="216"/>
      <c r="E42" s="216"/>
      <c r="F42" s="217"/>
      <c r="G42" s="228"/>
      <c r="H42" s="228"/>
      <c r="I42" s="228"/>
      <c r="J42" s="228"/>
      <c r="K42" s="228"/>
      <c r="L42" s="228"/>
      <c r="M42" s="228"/>
      <c r="N42" s="228"/>
      <c r="O42" s="228"/>
      <c r="P42" s="228"/>
      <c r="Q42" s="228"/>
      <c r="R42" s="228"/>
      <c r="S42" s="228"/>
      <c r="T42" s="228"/>
      <c r="U42" s="228"/>
      <c r="V42" s="228"/>
      <c r="W42" s="228"/>
      <c r="X42" s="228"/>
      <c r="Y42" s="151" t="s">
        <v>79</v>
      </c>
      <c r="Z42" s="188"/>
      <c r="AA42" s="189"/>
      <c r="AB42" s="221" t="s">
        <v>85</v>
      </c>
      <c r="AC42" s="222"/>
      <c r="AD42" s="223"/>
      <c r="AE42" s="235" t="s">
        <v>92</v>
      </c>
      <c r="AF42" s="236"/>
      <c r="AG42" s="236"/>
      <c r="AH42" s="236"/>
      <c r="AI42" s="237"/>
      <c r="AJ42" s="235" t="s">
        <v>93</v>
      </c>
      <c r="AK42" s="236"/>
      <c r="AL42" s="236"/>
      <c r="AM42" s="236"/>
      <c r="AN42" s="237"/>
      <c r="AO42" s="244" t="s">
        <v>78</v>
      </c>
      <c r="AP42" s="236"/>
      <c r="AQ42" s="236"/>
      <c r="AR42" s="236"/>
      <c r="AS42" s="237"/>
      <c r="AT42" s="235" t="s">
        <v>91</v>
      </c>
      <c r="AU42" s="236"/>
      <c r="AV42" s="236"/>
      <c r="AW42" s="236"/>
      <c r="AX42" s="238"/>
    </row>
    <row r="43" spans="1:55" ht="23.1" customHeight="1" x14ac:dyDescent="0.15">
      <c r="A43" s="252" t="s">
        <v>94</v>
      </c>
      <c r="B43" s="253"/>
      <c r="C43" s="258" t="s">
        <v>95</v>
      </c>
      <c r="D43" s="259"/>
      <c r="E43" s="259"/>
      <c r="F43" s="259"/>
      <c r="G43" s="259"/>
      <c r="H43" s="259"/>
      <c r="I43" s="259"/>
      <c r="J43" s="259"/>
      <c r="K43" s="260"/>
      <c r="L43" s="261" t="s">
        <v>96</v>
      </c>
      <c r="M43" s="261"/>
      <c r="N43" s="261"/>
      <c r="O43" s="261"/>
      <c r="P43" s="261"/>
      <c r="Q43" s="261"/>
      <c r="R43" s="262" t="s">
        <v>32</v>
      </c>
      <c r="S43" s="262"/>
      <c r="T43" s="262"/>
      <c r="U43" s="262"/>
      <c r="V43" s="262"/>
      <c r="W43" s="262"/>
      <c r="X43" s="263" t="s">
        <v>97</v>
      </c>
      <c r="Y43" s="259"/>
      <c r="Z43" s="259"/>
      <c r="AA43" s="259"/>
      <c r="AB43" s="259"/>
      <c r="AC43" s="259"/>
      <c r="AD43" s="259"/>
      <c r="AE43" s="259"/>
      <c r="AF43" s="259"/>
      <c r="AG43" s="259"/>
      <c r="AH43" s="259"/>
      <c r="AI43" s="259"/>
      <c r="AJ43" s="259"/>
      <c r="AK43" s="259"/>
      <c r="AL43" s="259"/>
      <c r="AM43" s="259"/>
      <c r="AN43" s="259"/>
      <c r="AO43" s="259"/>
      <c r="AP43" s="259"/>
      <c r="AQ43" s="259"/>
      <c r="AR43" s="259"/>
      <c r="AS43" s="259"/>
      <c r="AT43" s="259"/>
      <c r="AU43" s="259"/>
      <c r="AV43" s="259"/>
      <c r="AW43" s="259"/>
      <c r="AX43" s="264"/>
    </row>
    <row r="44" spans="1:55" ht="23.1" customHeight="1" x14ac:dyDescent="0.15">
      <c r="A44" s="254"/>
      <c r="B44" s="255"/>
      <c r="C44" s="265" t="s">
        <v>98</v>
      </c>
      <c r="D44" s="266"/>
      <c r="E44" s="266"/>
      <c r="F44" s="266"/>
      <c r="G44" s="266"/>
      <c r="H44" s="266"/>
      <c r="I44" s="266"/>
      <c r="J44" s="266"/>
      <c r="K44" s="267"/>
      <c r="L44" s="111">
        <v>297</v>
      </c>
      <c r="M44" s="111"/>
      <c r="N44" s="111"/>
      <c r="O44" s="111"/>
      <c r="P44" s="111"/>
      <c r="Q44" s="111"/>
      <c r="R44" s="268"/>
      <c r="S44" s="268"/>
      <c r="T44" s="268"/>
      <c r="U44" s="268"/>
      <c r="V44" s="268"/>
      <c r="W44" s="268"/>
      <c r="X44" s="269"/>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1"/>
    </row>
    <row r="45" spans="1:55" ht="23.1" customHeight="1" x14ac:dyDescent="0.15">
      <c r="A45" s="254"/>
      <c r="B45" s="255"/>
      <c r="C45" s="249" t="s">
        <v>99</v>
      </c>
      <c r="D45" s="250"/>
      <c r="E45" s="250"/>
      <c r="F45" s="250"/>
      <c r="G45" s="250"/>
      <c r="H45" s="250"/>
      <c r="I45" s="250"/>
      <c r="J45" s="250"/>
      <c r="K45" s="251"/>
      <c r="L45" s="117">
        <v>146</v>
      </c>
      <c r="M45" s="117"/>
      <c r="N45" s="117"/>
      <c r="O45" s="117"/>
      <c r="P45" s="117"/>
      <c r="Q45" s="117"/>
      <c r="R45" s="245"/>
      <c r="S45" s="245"/>
      <c r="T45" s="245"/>
      <c r="U45" s="245"/>
      <c r="V45" s="245"/>
      <c r="W45" s="245"/>
      <c r="X45" s="246"/>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8"/>
    </row>
    <row r="46" spans="1:55" ht="23.1" customHeight="1" x14ac:dyDescent="0.15">
      <c r="A46" s="254"/>
      <c r="B46" s="255"/>
      <c r="C46" s="249" t="s">
        <v>100</v>
      </c>
      <c r="D46" s="250"/>
      <c r="E46" s="250"/>
      <c r="F46" s="250"/>
      <c r="G46" s="250"/>
      <c r="H46" s="250"/>
      <c r="I46" s="250"/>
      <c r="J46" s="250"/>
      <c r="K46" s="251"/>
      <c r="L46" s="117">
        <v>55</v>
      </c>
      <c r="M46" s="117"/>
      <c r="N46" s="117"/>
      <c r="O46" s="117"/>
      <c r="P46" s="117"/>
      <c r="Q46" s="117"/>
      <c r="R46" s="245"/>
      <c r="S46" s="245"/>
      <c r="T46" s="245"/>
      <c r="U46" s="245"/>
      <c r="V46" s="245"/>
      <c r="W46" s="245"/>
      <c r="X46" s="246"/>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8"/>
    </row>
    <row r="47" spans="1:55" ht="23.1" customHeight="1" x14ac:dyDescent="0.15">
      <c r="A47" s="254"/>
      <c r="B47" s="255"/>
      <c r="C47" s="249" t="s">
        <v>101</v>
      </c>
      <c r="D47" s="250"/>
      <c r="E47" s="250"/>
      <c r="F47" s="250"/>
      <c r="G47" s="250"/>
      <c r="H47" s="250"/>
      <c r="I47" s="250"/>
      <c r="J47" s="250"/>
      <c r="K47" s="251"/>
      <c r="L47" s="117">
        <v>35</v>
      </c>
      <c r="M47" s="117"/>
      <c r="N47" s="117"/>
      <c r="O47" s="117"/>
      <c r="P47" s="117"/>
      <c r="Q47" s="117"/>
      <c r="R47" s="245"/>
      <c r="S47" s="245"/>
      <c r="T47" s="245"/>
      <c r="U47" s="245"/>
      <c r="V47" s="245"/>
      <c r="W47" s="245"/>
      <c r="X47" s="246"/>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8"/>
    </row>
    <row r="48" spans="1:55" ht="23.1" customHeight="1" x14ac:dyDescent="0.15">
      <c r="A48" s="254"/>
      <c r="B48" s="255"/>
      <c r="C48" s="249" t="s">
        <v>102</v>
      </c>
      <c r="D48" s="250"/>
      <c r="E48" s="250"/>
      <c r="F48" s="250"/>
      <c r="G48" s="250"/>
      <c r="H48" s="250"/>
      <c r="I48" s="250"/>
      <c r="J48" s="250"/>
      <c r="K48" s="251"/>
      <c r="L48" s="117">
        <v>42</v>
      </c>
      <c r="M48" s="117"/>
      <c r="N48" s="117"/>
      <c r="O48" s="117"/>
      <c r="P48" s="117"/>
      <c r="Q48" s="117"/>
      <c r="R48" s="245"/>
      <c r="S48" s="245"/>
      <c r="T48" s="245"/>
      <c r="U48" s="245"/>
      <c r="V48" s="245"/>
      <c r="W48" s="245"/>
      <c r="X48" s="246"/>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8"/>
    </row>
    <row r="49" spans="1:50" ht="21.75" customHeight="1" thickBot="1" x14ac:dyDescent="0.2">
      <c r="A49" s="256"/>
      <c r="B49" s="257"/>
      <c r="C49" s="272" t="s">
        <v>41</v>
      </c>
      <c r="D49" s="273"/>
      <c r="E49" s="273"/>
      <c r="F49" s="273"/>
      <c r="G49" s="273"/>
      <c r="H49" s="273"/>
      <c r="I49" s="273"/>
      <c r="J49" s="273"/>
      <c r="K49" s="274"/>
      <c r="L49" s="275">
        <f>SUM(L44:L48)</f>
        <v>575</v>
      </c>
      <c r="M49" s="273"/>
      <c r="N49" s="273"/>
      <c r="O49" s="273"/>
      <c r="P49" s="273"/>
      <c r="Q49" s="274"/>
      <c r="R49" s="276"/>
      <c r="S49" s="277"/>
      <c r="T49" s="277"/>
      <c r="U49" s="277"/>
      <c r="V49" s="277"/>
      <c r="W49" s="278"/>
      <c r="X49" s="279"/>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1"/>
    </row>
    <row r="50" spans="1:50" ht="24.75" customHeight="1" thickBot="1" x14ac:dyDescent="0.2">
      <c r="A50" s="4"/>
      <c r="B50" s="4"/>
      <c r="C50" s="4"/>
      <c r="D50" s="4"/>
      <c r="E50" s="4"/>
      <c r="F50" s="4"/>
      <c r="G50" s="5"/>
      <c r="H50" s="5"/>
      <c r="I50" s="5"/>
      <c r="J50" s="5"/>
      <c r="K50" s="5"/>
      <c r="L50" s="6"/>
      <c r="M50" s="5"/>
      <c r="N50" s="5"/>
      <c r="O50" s="5"/>
      <c r="P50" s="5"/>
      <c r="Q50" s="5"/>
      <c r="R50" s="5"/>
      <c r="S50" s="5"/>
      <c r="T50" s="5"/>
      <c r="U50" s="5"/>
      <c r="V50" s="5"/>
      <c r="W50" s="5"/>
      <c r="X50" s="5"/>
      <c r="Y50" s="7"/>
      <c r="Z50" s="7"/>
      <c r="AA50" s="7"/>
      <c r="AB50" s="7"/>
      <c r="AC50" s="5"/>
      <c r="AD50" s="5"/>
      <c r="AE50" s="5"/>
      <c r="AF50" s="5"/>
      <c r="AG50" s="5"/>
      <c r="AH50" s="6"/>
      <c r="AI50" s="5"/>
      <c r="AJ50" s="5"/>
      <c r="AK50" s="5"/>
      <c r="AL50" s="5"/>
      <c r="AM50" s="5"/>
      <c r="AN50" s="5"/>
      <c r="AO50" s="5"/>
      <c r="AP50" s="5"/>
      <c r="AQ50" s="5"/>
      <c r="AR50" s="5"/>
      <c r="AS50" s="5"/>
      <c r="AT50" s="5"/>
      <c r="AU50" s="7"/>
      <c r="AV50" s="7"/>
      <c r="AW50" s="7"/>
      <c r="AX50" s="7"/>
    </row>
    <row r="51" spans="1:50" ht="21.75" customHeight="1" x14ac:dyDescent="0.15">
      <c r="A51" s="282" t="s">
        <v>103</v>
      </c>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4"/>
    </row>
    <row r="52" spans="1:50" ht="21" customHeight="1" x14ac:dyDescent="0.15">
      <c r="A52" s="8"/>
      <c r="B52" s="9"/>
      <c r="C52" s="285" t="s">
        <v>104</v>
      </c>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7"/>
      <c r="AD52" s="286" t="s">
        <v>105</v>
      </c>
      <c r="AE52" s="286"/>
      <c r="AF52" s="286"/>
      <c r="AG52" s="288" t="s">
        <v>106</v>
      </c>
      <c r="AH52" s="286"/>
      <c r="AI52" s="286"/>
      <c r="AJ52" s="286"/>
      <c r="AK52" s="286"/>
      <c r="AL52" s="286"/>
      <c r="AM52" s="286"/>
      <c r="AN52" s="286"/>
      <c r="AO52" s="286"/>
      <c r="AP52" s="286"/>
      <c r="AQ52" s="286"/>
      <c r="AR52" s="286"/>
      <c r="AS52" s="286"/>
      <c r="AT52" s="286"/>
      <c r="AU52" s="286"/>
      <c r="AV52" s="286"/>
      <c r="AW52" s="286"/>
      <c r="AX52" s="289"/>
    </row>
    <row r="53" spans="1:50" ht="26.25" customHeight="1" x14ac:dyDescent="0.15">
      <c r="A53" s="300" t="s">
        <v>107</v>
      </c>
      <c r="B53" s="301"/>
      <c r="C53" s="306" t="s">
        <v>108</v>
      </c>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8"/>
      <c r="AD53" s="309" t="s">
        <v>109</v>
      </c>
      <c r="AE53" s="310"/>
      <c r="AF53" s="310"/>
      <c r="AG53" s="311" t="s">
        <v>110</v>
      </c>
      <c r="AH53" s="312"/>
      <c r="AI53" s="312"/>
      <c r="AJ53" s="312"/>
      <c r="AK53" s="312"/>
      <c r="AL53" s="312"/>
      <c r="AM53" s="312"/>
      <c r="AN53" s="312"/>
      <c r="AO53" s="312"/>
      <c r="AP53" s="312"/>
      <c r="AQ53" s="312"/>
      <c r="AR53" s="312"/>
      <c r="AS53" s="312"/>
      <c r="AT53" s="312"/>
      <c r="AU53" s="312"/>
      <c r="AV53" s="312"/>
      <c r="AW53" s="312"/>
      <c r="AX53" s="313"/>
    </row>
    <row r="54" spans="1:50" ht="26.25" customHeight="1" x14ac:dyDescent="0.15">
      <c r="A54" s="302"/>
      <c r="B54" s="303"/>
      <c r="C54" s="319" t="s">
        <v>111</v>
      </c>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297"/>
      <c r="AD54" s="298" t="s">
        <v>109</v>
      </c>
      <c r="AE54" s="299"/>
      <c r="AF54" s="299"/>
      <c r="AG54" s="314"/>
      <c r="AH54" s="315"/>
      <c r="AI54" s="315"/>
      <c r="AJ54" s="315"/>
      <c r="AK54" s="315"/>
      <c r="AL54" s="315"/>
      <c r="AM54" s="315"/>
      <c r="AN54" s="315"/>
      <c r="AO54" s="315"/>
      <c r="AP54" s="315"/>
      <c r="AQ54" s="315"/>
      <c r="AR54" s="315"/>
      <c r="AS54" s="315"/>
      <c r="AT54" s="315"/>
      <c r="AU54" s="315"/>
      <c r="AV54" s="315"/>
      <c r="AW54" s="315"/>
      <c r="AX54" s="316"/>
    </row>
    <row r="55" spans="1:50" ht="30" customHeight="1" x14ac:dyDescent="0.15">
      <c r="A55" s="304"/>
      <c r="B55" s="305"/>
      <c r="C55" s="321" t="s">
        <v>112</v>
      </c>
      <c r="D55" s="322"/>
      <c r="E55" s="322"/>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3"/>
      <c r="AD55" s="324" t="s">
        <v>109</v>
      </c>
      <c r="AE55" s="325"/>
      <c r="AF55" s="325"/>
      <c r="AG55" s="317"/>
      <c r="AH55" s="208"/>
      <c r="AI55" s="208"/>
      <c r="AJ55" s="208"/>
      <c r="AK55" s="208"/>
      <c r="AL55" s="208"/>
      <c r="AM55" s="208"/>
      <c r="AN55" s="208"/>
      <c r="AO55" s="208"/>
      <c r="AP55" s="208"/>
      <c r="AQ55" s="208"/>
      <c r="AR55" s="208"/>
      <c r="AS55" s="208"/>
      <c r="AT55" s="208"/>
      <c r="AU55" s="208"/>
      <c r="AV55" s="208"/>
      <c r="AW55" s="208"/>
      <c r="AX55" s="318"/>
    </row>
    <row r="56" spans="1:50" ht="26.25" customHeight="1" x14ac:dyDescent="0.15">
      <c r="A56" s="329" t="s">
        <v>113</v>
      </c>
      <c r="B56" s="330"/>
      <c r="C56" s="336" t="s">
        <v>114</v>
      </c>
      <c r="D56" s="337"/>
      <c r="E56" s="337"/>
      <c r="F56" s="337"/>
      <c r="G56" s="337"/>
      <c r="H56" s="337"/>
      <c r="I56" s="337"/>
      <c r="J56" s="337"/>
      <c r="K56" s="337"/>
      <c r="L56" s="337"/>
      <c r="M56" s="337"/>
      <c r="N56" s="337"/>
      <c r="O56" s="337"/>
      <c r="P56" s="337"/>
      <c r="Q56" s="337"/>
      <c r="R56" s="337"/>
      <c r="S56" s="337"/>
      <c r="T56" s="337"/>
      <c r="U56" s="337"/>
      <c r="V56" s="337"/>
      <c r="W56" s="337"/>
      <c r="X56" s="337"/>
      <c r="Y56" s="337"/>
      <c r="Z56" s="337"/>
      <c r="AA56" s="337"/>
      <c r="AB56" s="337"/>
      <c r="AC56" s="337"/>
      <c r="AD56" s="334" t="s">
        <v>109</v>
      </c>
      <c r="AE56" s="335"/>
      <c r="AF56" s="335"/>
      <c r="AG56" s="290" t="s">
        <v>115</v>
      </c>
      <c r="AH56" s="143"/>
      <c r="AI56" s="143"/>
      <c r="AJ56" s="143"/>
      <c r="AK56" s="143"/>
      <c r="AL56" s="143"/>
      <c r="AM56" s="143"/>
      <c r="AN56" s="143"/>
      <c r="AO56" s="143"/>
      <c r="AP56" s="143"/>
      <c r="AQ56" s="143"/>
      <c r="AR56" s="143"/>
      <c r="AS56" s="143"/>
      <c r="AT56" s="143"/>
      <c r="AU56" s="143"/>
      <c r="AV56" s="143"/>
      <c r="AW56" s="143"/>
      <c r="AX56" s="291"/>
    </row>
    <row r="57" spans="1:50" ht="26.25" customHeight="1" x14ac:dyDescent="0.15">
      <c r="A57" s="302"/>
      <c r="B57" s="303"/>
      <c r="C57" s="296" t="s">
        <v>116</v>
      </c>
      <c r="D57" s="297"/>
      <c r="E57" s="297"/>
      <c r="F57" s="297"/>
      <c r="G57" s="297"/>
      <c r="H57" s="297"/>
      <c r="I57" s="297"/>
      <c r="J57" s="297"/>
      <c r="K57" s="297"/>
      <c r="L57" s="297"/>
      <c r="M57" s="297"/>
      <c r="N57" s="297"/>
      <c r="O57" s="297"/>
      <c r="P57" s="297"/>
      <c r="Q57" s="297"/>
      <c r="R57" s="297"/>
      <c r="S57" s="297"/>
      <c r="T57" s="297"/>
      <c r="U57" s="297"/>
      <c r="V57" s="297"/>
      <c r="W57" s="297"/>
      <c r="X57" s="297"/>
      <c r="Y57" s="297"/>
      <c r="Z57" s="297"/>
      <c r="AA57" s="297"/>
      <c r="AB57" s="297"/>
      <c r="AC57" s="297"/>
      <c r="AD57" s="298" t="s">
        <v>91</v>
      </c>
      <c r="AE57" s="299"/>
      <c r="AF57" s="299"/>
      <c r="AG57" s="292"/>
      <c r="AH57" s="146"/>
      <c r="AI57" s="146"/>
      <c r="AJ57" s="146"/>
      <c r="AK57" s="146"/>
      <c r="AL57" s="146"/>
      <c r="AM57" s="146"/>
      <c r="AN57" s="146"/>
      <c r="AO57" s="146"/>
      <c r="AP57" s="146"/>
      <c r="AQ57" s="146"/>
      <c r="AR57" s="146"/>
      <c r="AS57" s="146"/>
      <c r="AT57" s="146"/>
      <c r="AU57" s="146"/>
      <c r="AV57" s="146"/>
      <c r="AW57" s="146"/>
      <c r="AX57" s="293"/>
    </row>
    <row r="58" spans="1:50" ht="26.25" customHeight="1" x14ac:dyDescent="0.15">
      <c r="A58" s="302"/>
      <c r="B58" s="303"/>
      <c r="C58" s="296" t="s">
        <v>117</v>
      </c>
      <c r="D58" s="297"/>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98" t="s">
        <v>109</v>
      </c>
      <c r="AE58" s="299"/>
      <c r="AF58" s="299"/>
      <c r="AG58" s="292"/>
      <c r="AH58" s="146"/>
      <c r="AI58" s="146"/>
      <c r="AJ58" s="146"/>
      <c r="AK58" s="146"/>
      <c r="AL58" s="146"/>
      <c r="AM58" s="146"/>
      <c r="AN58" s="146"/>
      <c r="AO58" s="146"/>
      <c r="AP58" s="146"/>
      <c r="AQ58" s="146"/>
      <c r="AR58" s="146"/>
      <c r="AS58" s="146"/>
      <c r="AT58" s="146"/>
      <c r="AU58" s="146"/>
      <c r="AV58" s="146"/>
      <c r="AW58" s="146"/>
      <c r="AX58" s="293"/>
    </row>
    <row r="59" spans="1:50" ht="26.25" customHeight="1" x14ac:dyDescent="0.15">
      <c r="A59" s="302"/>
      <c r="B59" s="303"/>
      <c r="C59" s="296" t="s">
        <v>118</v>
      </c>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8" t="s">
        <v>109</v>
      </c>
      <c r="AE59" s="299"/>
      <c r="AF59" s="299"/>
      <c r="AG59" s="292"/>
      <c r="AH59" s="146"/>
      <c r="AI59" s="146"/>
      <c r="AJ59" s="146"/>
      <c r="AK59" s="146"/>
      <c r="AL59" s="146"/>
      <c r="AM59" s="146"/>
      <c r="AN59" s="146"/>
      <c r="AO59" s="146"/>
      <c r="AP59" s="146"/>
      <c r="AQ59" s="146"/>
      <c r="AR59" s="146"/>
      <c r="AS59" s="146"/>
      <c r="AT59" s="146"/>
      <c r="AU59" s="146"/>
      <c r="AV59" s="146"/>
      <c r="AW59" s="146"/>
      <c r="AX59" s="293"/>
    </row>
    <row r="60" spans="1:50" ht="26.25" customHeight="1" x14ac:dyDescent="0.15">
      <c r="A60" s="302"/>
      <c r="B60" s="303"/>
      <c r="C60" s="296" t="s">
        <v>119</v>
      </c>
      <c r="D60" s="297"/>
      <c r="E60" s="297"/>
      <c r="F60" s="297"/>
      <c r="G60" s="297"/>
      <c r="H60" s="297"/>
      <c r="I60" s="297"/>
      <c r="J60" s="297"/>
      <c r="K60" s="297"/>
      <c r="L60" s="297"/>
      <c r="M60" s="297"/>
      <c r="N60" s="297"/>
      <c r="O60" s="297"/>
      <c r="P60" s="297"/>
      <c r="Q60" s="297"/>
      <c r="R60" s="297"/>
      <c r="S60" s="297"/>
      <c r="T60" s="297"/>
      <c r="U60" s="297"/>
      <c r="V60" s="297"/>
      <c r="W60" s="297"/>
      <c r="X60" s="297"/>
      <c r="Y60" s="297"/>
      <c r="Z60" s="297"/>
      <c r="AA60" s="297"/>
      <c r="AB60" s="297"/>
      <c r="AC60" s="326"/>
      <c r="AD60" s="298" t="s">
        <v>109</v>
      </c>
      <c r="AE60" s="299"/>
      <c r="AF60" s="299"/>
      <c r="AG60" s="292"/>
      <c r="AH60" s="146"/>
      <c r="AI60" s="146"/>
      <c r="AJ60" s="146"/>
      <c r="AK60" s="146"/>
      <c r="AL60" s="146"/>
      <c r="AM60" s="146"/>
      <c r="AN60" s="146"/>
      <c r="AO60" s="146"/>
      <c r="AP60" s="146"/>
      <c r="AQ60" s="146"/>
      <c r="AR60" s="146"/>
      <c r="AS60" s="146"/>
      <c r="AT60" s="146"/>
      <c r="AU60" s="146"/>
      <c r="AV60" s="146"/>
      <c r="AW60" s="146"/>
      <c r="AX60" s="293"/>
    </row>
    <row r="61" spans="1:50" ht="26.25" customHeight="1" x14ac:dyDescent="0.15">
      <c r="A61" s="302"/>
      <c r="B61" s="303"/>
      <c r="C61" s="327" t="s">
        <v>120</v>
      </c>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4" t="s">
        <v>91</v>
      </c>
      <c r="AE61" s="325"/>
      <c r="AF61" s="325"/>
      <c r="AG61" s="294"/>
      <c r="AH61" s="149"/>
      <c r="AI61" s="149"/>
      <c r="AJ61" s="149"/>
      <c r="AK61" s="149"/>
      <c r="AL61" s="149"/>
      <c r="AM61" s="149"/>
      <c r="AN61" s="149"/>
      <c r="AO61" s="149"/>
      <c r="AP61" s="149"/>
      <c r="AQ61" s="149"/>
      <c r="AR61" s="149"/>
      <c r="AS61" s="149"/>
      <c r="AT61" s="149"/>
      <c r="AU61" s="149"/>
      <c r="AV61" s="149"/>
      <c r="AW61" s="149"/>
      <c r="AX61" s="295"/>
    </row>
    <row r="62" spans="1:50" ht="30" customHeight="1" x14ac:dyDescent="0.15">
      <c r="A62" s="329" t="s">
        <v>121</v>
      </c>
      <c r="B62" s="330"/>
      <c r="C62" s="331" t="s">
        <v>122</v>
      </c>
      <c r="D62" s="332"/>
      <c r="E62" s="332"/>
      <c r="F62" s="332"/>
      <c r="G62" s="332"/>
      <c r="H62" s="332"/>
      <c r="I62" s="332"/>
      <c r="J62" s="332"/>
      <c r="K62" s="332"/>
      <c r="L62" s="332"/>
      <c r="M62" s="332"/>
      <c r="N62" s="332"/>
      <c r="O62" s="332"/>
      <c r="P62" s="332"/>
      <c r="Q62" s="332"/>
      <c r="R62" s="332"/>
      <c r="S62" s="332"/>
      <c r="T62" s="332"/>
      <c r="U62" s="332"/>
      <c r="V62" s="332"/>
      <c r="W62" s="332"/>
      <c r="X62" s="332"/>
      <c r="Y62" s="332"/>
      <c r="Z62" s="332"/>
      <c r="AA62" s="332"/>
      <c r="AB62" s="332"/>
      <c r="AC62" s="333"/>
      <c r="AD62" s="334" t="s">
        <v>109</v>
      </c>
      <c r="AE62" s="335"/>
      <c r="AF62" s="335"/>
      <c r="AG62" s="290" t="s">
        <v>123</v>
      </c>
      <c r="AH62" s="348"/>
      <c r="AI62" s="348"/>
      <c r="AJ62" s="348"/>
      <c r="AK62" s="348"/>
      <c r="AL62" s="348"/>
      <c r="AM62" s="348"/>
      <c r="AN62" s="348"/>
      <c r="AO62" s="348"/>
      <c r="AP62" s="348"/>
      <c r="AQ62" s="348"/>
      <c r="AR62" s="348"/>
      <c r="AS62" s="348"/>
      <c r="AT62" s="348"/>
      <c r="AU62" s="348"/>
      <c r="AV62" s="348"/>
      <c r="AW62" s="348"/>
      <c r="AX62" s="349"/>
    </row>
    <row r="63" spans="1:50" ht="26.25" customHeight="1" x14ac:dyDescent="0.15">
      <c r="A63" s="302"/>
      <c r="B63" s="303"/>
      <c r="C63" s="296" t="s">
        <v>124</v>
      </c>
      <c r="D63" s="297"/>
      <c r="E63" s="297"/>
      <c r="F63" s="297"/>
      <c r="G63" s="297"/>
      <c r="H63" s="297"/>
      <c r="I63" s="297"/>
      <c r="J63" s="297"/>
      <c r="K63" s="297"/>
      <c r="L63" s="297"/>
      <c r="M63" s="297"/>
      <c r="N63" s="297"/>
      <c r="O63" s="297"/>
      <c r="P63" s="297"/>
      <c r="Q63" s="297"/>
      <c r="R63" s="297"/>
      <c r="S63" s="297"/>
      <c r="T63" s="297"/>
      <c r="U63" s="297"/>
      <c r="V63" s="297"/>
      <c r="W63" s="297"/>
      <c r="X63" s="297"/>
      <c r="Y63" s="297"/>
      <c r="Z63" s="297"/>
      <c r="AA63" s="297"/>
      <c r="AB63" s="297"/>
      <c r="AC63" s="297"/>
      <c r="AD63" s="298" t="s">
        <v>109</v>
      </c>
      <c r="AE63" s="299"/>
      <c r="AF63" s="299"/>
      <c r="AG63" s="350"/>
      <c r="AH63" s="351"/>
      <c r="AI63" s="351"/>
      <c r="AJ63" s="351"/>
      <c r="AK63" s="351"/>
      <c r="AL63" s="351"/>
      <c r="AM63" s="351"/>
      <c r="AN63" s="351"/>
      <c r="AO63" s="351"/>
      <c r="AP63" s="351"/>
      <c r="AQ63" s="351"/>
      <c r="AR63" s="351"/>
      <c r="AS63" s="351"/>
      <c r="AT63" s="351"/>
      <c r="AU63" s="351"/>
      <c r="AV63" s="351"/>
      <c r="AW63" s="351"/>
      <c r="AX63" s="352"/>
    </row>
    <row r="64" spans="1:50" ht="26.25" customHeight="1" x14ac:dyDescent="0.15">
      <c r="A64" s="302"/>
      <c r="B64" s="303"/>
      <c r="C64" s="296" t="s">
        <v>125</v>
      </c>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7"/>
      <c r="AD64" s="298" t="s">
        <v>109</v>
      </c>
      <c r="AE64" s="299"/>
      <c r="AF64" s="299"/>
      <c r="AG64" s="353"/>
      <c r="AH64" s="354"/>
      <c r="AI64" s="354"/>
      <c r="AJ64" s="354"/>
      <c r="AK64" s="354"/>
      <c r="AL64" s="354"/>
      <c r="AM64" s="354"/>
      <c r="AN64" s="354"/>
      <c r="AO64" s="354"/>
      <c r="AP64" s="354"/>
      <c r="AQ64" s="354"/>
      <c r="AR64" s="354"/>
      <c r="AS64" s="354"/>
      <c r="AT64" s="354"/>
      <c r="AU64" s="354"/>
      <c r="AV64" s="354"/>
      <c r="AW64" s="354"/>
      <c r="AX64" s="355"/>
    </row>
    <row r="65" spans="1:50" ht="33.6" customHeight="1" x14ac:dyDescent="0.15">
      <c r="A65" s="329" t="s">
        <v>126</v>
      </c>
      <c r="B65" s="330"/>
      <c r="C65" s="356" t="s">
        <v>127</v>
      </c>
      <c r="D65" s="357"/>
      <c r="E65" s="357"/>
      <c r="F65" s="357"/>
      <c r="G65" s="357"/>
      <c r="H65" s="357"/>
      <c r="I65" s="357"/>
      <c r="J65" s="357"/>
      <c r="K65" s="357"/>
      <c r="L65" s="357"/>
      <c r="M65" s="357"/>
      <c r="N65" s="357"/>
      <c r="O65" s="357"/>
      <c r="P65" s="357"/>
      <c r="Q65" s="357"/>
      <c r="R65" s="357"/>
      <c r="S65" s="357"/>
      <c r="T65" s="357"/>
      <c r="U65" s="357"/>
      <c r="V65" s="357"/>
      <c r="W65" s="357"/>
      <c r="X65" s="357"/>
      <c r="Y65" s="357"/>
      <c r="Z65" s="357"/>
      <c r="AA65" s="357"/>
      <c r="AB65" s="357"/>
      <c r="AC65" s="337"/>
      <c r="AD65" s="334" t="s">
        <v>109</v>
      </c>
      <c r="AE65" s="335"/>
      <c r="AF65" s="335"/>
      <c r="AG65" s="290" t="s">
        <v>128</v>
      </c>
      <c r="AH65" s="143"/>
      <c r="AI65" s="143"/>
      <c r="AJ65" s="143"/>
      <c r="AK65" s="143"/>
      <c r="AL65" s="143"/>
      <c r="AM65" s="143"/>
      <c r="AN65" s="143"/>
      <c r="AO65" s="143"/>
      <c r="AP65" s="143"/>
      <c r="AQ65" s="143"/>
      <c r="AR65" s="143"/>
      <c r="AS65" s="143"/>
      <c r="AT65" s="143"/>
      <c r="AU65" s="143"/>
      <c r="AV65" s="143"/>
      <c r="AW65" s="143"/>
      <c r="AX65" s="291"/>
    </row>
    <row r="66" spans="1:50" ht="15.75" customHeight="1" x14ac:dyDescent="0.15">
      <c r="A66" s="302"/>
      <c r="B66" s="303"/>
      <c r="C66" s="358" t="s">
        <v>0</v>
      </c>
      <c r="D66" s="359"/>
      <c r="E66" s="359"/>
      <c r="F66" s="359"/>
      <c r="G66" s="338" t="s">
        <v>129</v>
      </c>
      <c r="H66" s="339"/>
      <c r="I66" s="339"/>
      <c r="J66" s="339"/>
      <c r="K66" s="339"/>
      <c r="L66" s="339"/>
      <c r="M66" s="339"/>
      <c r="N66" s="339"/>
      <c r="O66" s="339"/>
      <c r="P66" s="339"/>
      <c r="Q66" s="339"/>
      <c r="R66" s="339"/>
      <c r="S66" s="340"/>
      <c r="T66" s="341" t="s">
        <v>130</v>
      </c>
      <c r="U66" s="342"/>
      <c r="V66" s="342"/>
      <c r="W66" s="342"/>
      <c r="X66" s="342"/>
      <c r="Y66" s="342"/>
      <c r="Z66" s="342"/>
      <c r="AA66" s="342"/>
      <c r="AB66" s="342"/>
      <c r="AC66" s="342"/>
      <c r="AD66" s="342"/>
      <c r="AE66" s="342"/>
      <c r="AF66" s="342"/>
      <c r="AG66" s="292"/>
      <c r="AH66" s="146"/>
      <c r="AI66" s="146"/>
      <c r="AJ66" s="146"/>
      <c r="AK66" s="146"/>
      <c r="AL66" s="146"/>
      <c r="AM66" s="146"/>
      <c r="AN66" s="146"/>
      <c r="AO66" s="146"/>
      <c r="AP66" s="146"/>
      <c r="AQ66" s="146"/>
      <c r="AR66" s="146"/>
      <c r="AS66" s="146"/>
      <c r="AT66" s="146"/>
      <c r="AU66" s="146"/>
      <c r="AV66" s="146"/>
      <c r="AW66" s="146"/>
      <c r="AX66" s="293"/>
    </row>
    <row r="67" spans="1:50" ht="26.25" customHeight="1" x14ac:dyDescent="0.15">
      <c r="A67" s="302"/>
      <c r="B67" s="303"/>
      <c r="C67" s="343"/>
      <c r="D67" s="344"/>
      <c r="E67" s="344"/>
      <c r="F67" s="344"/>
      <c r="G67" s="345" t="s">
        <v>131</v>
      </c>
      <c r="H67" s="297"/>
      <c r="I67" s="297"/>
      <c r="J67" s="297"/>
      <c r="K67" s="297"/>
      <c r="L67" s="297"/>
      <c r="M67" s="297"/>
      <c r="N67" s="297"/>
      <c r="O67" s="297"/>
      <c r="P67" s="297"/>
      <c r="Q67" s="297"/>
      <c r="R67" s="297"/>
      <c r="S67" s="346"/>
      <c r="T67" s="347" t="s">
        <v>132</v>
      </c>
      <c r="U67" s="297"/>
      <c r="V67" s="297"/>
      <c r="W67" s="297"/>
      <c r="X67" s="297"/>
      <c r="Y67" s="297"/>
      <c r="Z67" s="297"/>
      <c r="AA67" s="297"/>
      <c r="AB67" s="297"/>
      <c r="AC67" s="297"/>
      <c r="AD67" s="297"/>
      <c r="AE67" s="297"/>
      <c r="AF67" s="297"/>
      <c r="AG67" s="292"/>
      <c r="AH67" s="146"/>
      <c r="AI67" s="146"/>
      <c r="AJ67" s="146"/>
      <c r="AK67" s="146"/>
      <c r="AL67" s="146"/>
      <c r="AM67" s="146"/>
      <c r="AN67" s="146"/>
      <c r="AO67" s="146"/>
      <c r="AP67" s="146"/>
      <c r="AQ67" s="146"/>
      <c r="AR67" s="146"/>
      <c r="AS67" s="146"/>
      <c r="AT67" s="146"/>
      <c r="AU67" s="146"/>
      <c r="AV67" s="146"/>
      <c r="AW67" s="146"/>
      <c r="AX67" s="293"/>
    </row>
    <row r="68" spans="1:50" ht="26.25" customHeight="1" x14ac:dyDescent="0.15">
      <c r="A68" s="302"/>
      <c r="B68" s="303"/>
      <c r="C68" s="343"/>
      <c r="D68" s="344"/>
      <c r="E68" s="344"/>
      <c r="F68" s="344"/>
      <c r="G68" s="345" t="s">
        <v>133</v>
      </c>
      <c r="H68" s="297"/>
      <c r="I68" s="297"/>
      <c r="J68" s="297"/>
      <c r="K68" s="297"/>
      <c r="L68" s="297"/>
      <c r="M68" s="297"/>
      <c r="N68" s="297"/>
      <c r="O68" s="297"/>
      <c r="P68" s="297"/>
      <c r="Q68" s="297"/>
      <c r="R68" s="297"/>
      <c r="S68" s="346"/>
      <c r="T68" s="347" t="s">
        <v>132</v>
      </c>
      <c r="U68" s="297"/>
      <c r="V68" s="297"/>
      <c r="W68" s="297"/>
      <c r="X68" s="297"/>
      <c r="Y68" s="297"/>
      <c r="Z68" s="297"/>
      <c r="AA68" s="297"/>
      <c r="AB68" s="297"/>
      <c r="AC68" s="297"/>
      <c r="AD68" s="297"/>
      <c r="AE68" s="297"/>
      <c r="AF68" s="297"/>
      <c r="AG68" s="292"/>
      <c r="AH68" s="146"/>
      <c r="AI68" s="146"/>
      <c r="AJ68" s="146"/>
      <c r="AK68" s="146"/>
      <c r="AL68" s="146"/>
      <c r="AM68" s="146"/>
      <c r="AN68" s="146"/>
      <c r="AO68" s="146"/>
      <c r="AP68" s="146"/>
      <c r="AQ68" s="146"/>
      <c r="AR68" s="146"/>
      <c r="AS68" s="146"/>
      <c r="AT68" s="146"/>
      <c r="AU68" s="146"/>
      <c r="AV68" s="146"/>
      <c r="AW68" s="146"/>
      <c r="AX68" s="293"/>
    </row>
    <row r="69" spans="1:50" ht="26.25" customHeight="1" x14ac:dyDescent="0.15">
      <c r="A69" s="304"/>
      <c r="B69" s="305"/>
      <c r="C69" s="370"/>
      <c r="D69" s="371"/>
      <c r="E69" s="371"/>
      <c r="F69" s="371"/>
      <c r="G69" s="372" t="s">
        <v>134</v>
      </c>
      <c r="H69" s="328"/>
      <c r="I69" s="328"/>
      <c r="J69" s="328"/>
      <c r="K69" s="328"/>
      <c r="L69" s="328"/>
      <c r="M69" s="328"/>
      <c r="N69" s="328"/>
      <c r="O69" s="328"/>
      <c r="P69" s="328"/>
      <c r="Q69" s="328"/>
      <c r="R69" s="328"/>
      <c r="S69" s="373"/>
      <c r="T69" s="374" t="s">
        <v>135</v>
      </c>
      <c r="U69" s="375"/>
      <c r="V69" s="375"/>
      <c r="W69" s="375"/>
      <c r="X69" s="375"/>
      <c r="Y69" s="375"/>
      <c r="Z69" s="375"/>
      <c r="AA69" s="375"/>
      <c r="AB69" s="375"/>
      <c r="AC69" s="375"/>
      <c r="AD69" s="375"/>
      <c r="AE69" s="375"/>
      <c r="AF69" s="375"/>
      <c r="AG69" s="294"/>
      <c r="AH69" s="149"/>
      <c r="AI69" s="149"/>
      <c r="AJ69" s="149"/>
      <c r="AK69" s="149"/>
      <c r="AL69" s="149"/>
      <c r="AM69" s="149"/>
      <c r="AN69" s="149"/>
      <c r="AO69" s="149"/>
      <c r="AP69" s="149"/>
      <c r="AQ69" s="149"/>
      <c r="AR69" s="149"/>
      <c r="AS69" s="149"/>
      <c r="AT69" s="149"/>
      <c r="AU69" s="149"/>
      <c r="AV69" s="149"/>
      <c r="AW69" s="149"/>
      <c r="AX69" s="295"/>
    </row>
    <row r="70" spans="1:50" ht="57" customHeight="1" x14ac:dyDescent="0.15">
      <c r="A70" s="329" t="s">
        <v>136</v>
      </c>
      <c r="B70" s="376"/>
      <c r="C70" s="379" t="s">
        <v>137</v>
      </c>
      <c r="D70" s="380"/>
      <c r="E70" s="380"/>
      <c r="F70" s="381"/>
      <c r="G70" s="382" t="s">
        <v>138</v>
      </c>
      <c r="H70" s="383"/>
      <c r="I70" s="383"/>
      <c r="J70" s="383"/>
      <c r="K70" s="383"/>
      <c r="L70" s="383"/>
      <c r="M70" s="383"/>
      <c r="N70" s="383"/>
      <c r="O70" s="383"/>
      <c r="P70" s="383"/>
      <c r="Q70" s="383"/>
      <c r="R70" s="383"/>
      <c r="S70" s="383"/>
      <c r="T70" s="383"/>
      <c r="U70" s="383"/>
      <c r="V70" s="383"/>
      <c r="W70" s="383"/>
      <c r="X70" s="383"/>
      <c r="Y70" s="383"/>
      <c r="Z70" s="383"/>
      <c r="AA70" s="383"/>
      <c r="AB70" s="383"/>
      <c r="AC70" s="383"/>
      <c r="AD70" s="383"/>
      <c r="AE70" s="383"/>
      <c r="AF70" s="383"/>
      <c r="AG70" s="383"/>
      <c r="AH70" s="383"/>
      <c r="AI70" s="383"/>
      <c r="AJ70" s="383"/>
      <c r="AK70" s="383"/>
      <c r="AL70" s="383"/>
      <c r="AM70" s="383"/>
      <c r="AN70" s="383"/>
      <c r="AO70" s="383"/>
      <c r="AP70" s="383"/>
      <c r="AQ70" s="383"/>
      <c r="AR70" s="383"/>
      <c r="AS70" s="383"/>
      <c r="AT70" s="383"/>
      <c r="AU70" s="383"/>
      <c r="AV70" s="383"/>
      <c r="AW70" s="383"/>
      <c r="AX70" s="384"/>
    </row>
    <row r="71" spans="1:50" ht="66.75" customHeight="1" thickBot="1" x14ac:dyDescent="0.2">
      <c r="A71" s="377"/>
      <c r="B71" s="378"/>
      <c r="C71" s="385" t="s">
        <v>139</v>
      </c>
      <c r="D71" s="386"/>
      <c r="E71" s="386"/>
      <c r="F71" s="387"/>
      <c r="G71" s="388" t="s">
        <v>140</v>
      </c>
      <c r="H71" s="389"/>
      <c r="I71" s="389"/>
      <c r="J71" s="389"/>
      <c r="K71" s="389"/>
      <c r="L71" s="389"/>
      <c r="M71" s="389"/>
      <c r="N71" s="389"/>
      <c r="O71" s="389"/>
      <c r="P71" s="389"/>
      <c r="Q71" s="389"/>
      <c r="R71" s="389"/>
      <c r="S71" s="389"/>
      <c r="T71" s="389"/>
      <c r="U71" s="389"/>
      <c r="V71" s="389"/>
      <c r="W71" s="389"/>
      <c r="X71" s="389"/>
      <c r="Y71" s="389"/>
      <c r="Z71" s="389"/>
      <c r="AA71" s="389"/>
      <c r="AB71" s="389"/>
      <c r="AC71" s="389"/>
      <c r="AD71" s="389"/>
      <c r="AE71" s="389"/>
      <c r="AF71" s="389"/>
      <c r="AG71" s="389"/>
      <c r="AH71" s="389"/>
      <c r="AI71" s="389"/>
      <c r="AJ71" s="389"/>
      <c r="AK71" s="389"/>
      <c r="AL71" s="389"/>
      <c r="AM71" s="389"/>
      <c r="AN71" s="389"/>
      <c r="AO71" s="389"/>
      <c r="AP71" s="389"/>
      <c r="AQ71" s="389"/>
      <c r="AR71" s="389"/>
      <c r="AS71" s="389"/>
      <c r="AT71" s="389"/>
      <c r="AU71" s="389"/>
      <c r="AV71" s="389"/>
      <c r="AW71" s="389"/>
      <c r="AX71" s="390"/>
    </row>
    <row r="72" spans="1:50" ht="21" customHeight="1" x14ac:dyDescent="0.15">
      <c r="A72" s="282" t="s">
        <v>141</v>
      </c>
      <c r="B72" s="283"/>
      <c r="C72" s="283"/>
      <c r="D72" s="283"/>
      <c r="E72" s="283"/>
      <c r="F72" s="283"/>
      <c r="G72" s="283"/>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c r="AF72" s="283"/>
      <c r="AG72" s="283"/>
      <c r="AH72" s="283"/>
      <c r="AI72" s="283"/>
      <c r="AJ72" s="283"/>
      <c r="AK72" s="283"/>
      <c r="AL72" s="283"/>
      <c r="AM72" s="283"/>
      <c r="AN72" s="283"/>
      <c r="AO72" s="283"/>
      <c r="AP72" s="283"/>
      <c r="AQ72" s="283"/>
      <c r="AR72" s="283"/>
      <c r="AS72" s="283"/>
      <c r="AT72" s="283"/>
      <c r="AU72" s="283"/>
      <c r="AV72" s="283"/>
      <c r="AW72" s="283"/>
      <c r="AX72" s="284"/>
    </row>
    <row r="73" spans="1:50" ht="99.75" customHeight="1" thickBot="1" x14ac:dyDescent="0.2">
      <c r="A73" s="360"/>
      <c r="B73" s="361"/>
      <c r="C73" s="361"/>
      <c r="D73" s="361"/>
      <c r="E73" s="361"/>
      <c r="F73" s="361"/>
      <c r="G73" s="361"/>
      <c r="H73" s="361"/>
      <c r="I73" s="361"/>
      <c r="J73" s="361"/>
      <c r="K73" s="361"/>
      <c r="L73" s="361"/>
      <c r="M73" s="361"/>
      <c r="N73" s="361"/>
      <c r="O73" s="361"/>
      <c r="P73" s="361"/>
      <c r="Q73" s="361"/>
      <c r="R73" s="361"/>
      <c r="S73" s="361"/>
      <c r="T73" s="361"/>
      <c r="U73" s="361"/>
      <c r="V73" s="361"/>
      <c r="W73" s="361"/>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c r="AU73" s="361"/>
      <c r="AV73" s="361"/>
      <c r="AW73" s="361"/>
      <c r="AX73" s="362"/>
    </row>
    <row r="74" spans="1:50" ht="21" customHeight="1" x14ac:dyDescent="0.15">
      <c r="A74" s="363" t="s">
        <v>142</v>
      </c>
      <c r="B74" s="364"/>
      <c r="C74" s="364"/>
      <c r="D74" s="364"/>
      <c r="E74" s="364"/>
      <c r="F74" s="364"/>
      <c r="G74" s="364"/>
      <c r="H74" s="364"/>
      <c r="I74" s="364"/>
      <c r="J74" s="364"/>
      <c r="K74" s="364"/>
      <c r="L74" s="364"/>
      <c r="M74" s="364"/>
      <c r="N74" s="364"/>
      <c r="O74" s="364"/>
      <c r="P74" s="364"/>
      <c r="Q74" s="364"/>
      <c r="R74" s="364"/>
      <c r="S74" s="364"/>
      <c r="T74" s="364"/>
      <c r="U74" s="364"/>
      <c r="V74" s="364"/>
      <c r="W74" s="364"/>
      <c r="X74" s="364"/>
      <c r="Y74" s="364"/>
      <c r="Z74" s="364"/>
      <c r="AA74" s="364"/>
      <c r="AB74" s="364"/>
      <c r="AC74" s="364"/>
      <c r="AD74" s="364"/>
      <c r="AE74" s="364"/>
      <c r="AF74" s="364"/>
      <c r="AG74" s="364"/>
      <c r="AH74" s="364"/>
      <c r="AI74" s="364"/>
      <c r="AJ74" s="364"/>
      <c r="AK74" s="364"/>
      <c r="AL74" s="364"/>
      <c r="AM74" s="364"/>
      <c r="AN74" s="364"/>
      <c r="AO74" s="364"/>
      <c r="AP74" s="364"/>
      <c r="AQ74" s="364"/>
      <c r="AR74" s="364"/>
      <c r="AS74" s="364"/>
      <c r="AT74" s="364"/>
      <c r="AU74" s="364"/>
      <c r="AV74" s="364"/>
      <c r="AW74" s="364"/>
      <c r="AX74" s="365"/>
    </row>
    <row r="75" spans="1:50" ht="99.75" customHeight="1" thickBot="1" x14ac:dyDescent="0.2">
      <c r="A75" s="360"/>
      <c r="B75" s="361"/>
      <c r="C75" s="361"/>
      <c r="D75" s="361"/>
      <c r="E75" s="366"/>
      <c r="F75" s="367"/>
      <c r="G75" s="368"/>
      <c r="H75" s="368"/>
      <c r="I75" s="368"/>
      <c r="J75" s="368"/>
      <c r="K75" s="368"/>
      <c r="L75" s="368"/>
      <c r="M75" s="368"/>
      <c r="N75" s="368"/>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c r="AN75" s="368"/>
      <c r="AO75" s="368"/>
      <c r="AP75" s="368"/>
      <c r="AQ75" s="368"/>
      <c r="AR75" s="368"/>
      <c r="AS75" s="368"/>
      <c r="AT75" s="368"/>
      <c r="AU75" s="368"/>
      <c r="AV75" s="368"/>
      <c r="AW75" s="368"/>
      <c r="AX75" s="369"/>
    </row>
    <row r="76" spans="1:50" ht="21" customHeight="1" x14ac:dyDescent="0.15">
      <c r="A76" s="363" t="s">
        <v>143</v>
      </c>
      <c r="B76" s="364"/>
      <c r="C76" s="364"/>
      <c r="D76" s="364"/>
      <c r="E76" s="364"/>
      <c r="F76" s="364"/>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5"/>
    </row>
    <row r="77" spans="1:50" ht="99.75" customHeight="1" thickBot="1" x14ac:dyDescent="0.2">
      <c r="A77" s="360"/>
      <c r="B77" s="391"/>
      <c r="C77" s="391"/>
      <c r="D77" s="391"/>
      <c r="E77" s="392"/>
      <c r="F77" s="391"/>
      <c r="G77" s="391"/>
      <c r="H77" s="391"/>
      <c r="I77" s="391"/>
      <c r="J77" s="391"/>
      <c r="K77" s="391"/>
      <c r="L77" s="391"/>
      <c r="M77" s="391"/>
      <c r="N77" s="391"/>
      <c r="O77" s="391"/>
      <c r="P77" s="391"/>
      <c r="Q77" s="391"/>
      <c r="R77" s="391"/>
      <c r="S77" s="391"/>
      <c r="T77" s="391"/>
      <c r="U77" s="391"/>
      <c r="V77" s="391"/>
      <c r="W77" s="391"/>
      <c r="X77" s="391"/>
      <c r="Y77" s="391"/>
      <c r="Z77" s="391"/>
      <c r="AA77" s="391"/>
      <c r="AB77" s="391"/>
      <c r="AC77" s="391"/>
      <c r="AD77" s="391"/>
      <c r="AE77" s="391"/>
      <c r="AF77" s="391"/>
      <c r="AG77" s="391"/>
      <c r="AH77" s="391"/>
      <c r="AI77" s="391"/>
      <c r="AJ77" s="391"/>
      <c r="AK77" s="391"/>
      <c r="AL77" s="391"/>
      <c r="AM77" s="391"/>
      <c r="AN77" s="391"/>
      <c r="AO77" s="391"/>
      <c r="AP77" s="391"/>
      <c r="AQ77" s="391"/>
      <c r="AR77" s="391"/>
      <c r="AS77" s="391"/>
      <c r="AT77" s="391"/>
      <c r="AU77" s="391"/>
      <c r="AV77" s="391"/>
      <c r="AW77" s="391"/>
      <c r="AX77" s="393"/>
    </row>
    <row r="78" spans="1:50" ht="21" customHeight="1" x14ac:dyDescent="0.15">
      <c r="A78" s="394" t="s">
        <v>144</v>
      </c>
      <c r="B78" s="395"/>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395"/>
      <c r="AW78" s="395"/>
      <c r="AX78" s="396"/>
    </row>
    <row r="79" spans="1:50" ht="99.75" customHeight="1" thickBot="1" x14ac:dyDescent="0.2">
      <c r="A79" s="397"/>
      <c r="B79" s="398"/>
      <c r="C79" s="398"/>
      <c r="D79" s="398"/>
      <c r="E79" s="398"/>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c r="AL79" s="398"/>
      <c r="AM79" s="398"/>
      <c r="AN79" s="398"/>
      <c r="AO79" s="398"/>
      <c r="AP79" s="398"/>
      <c r="AQ79" s="398"/>
      <c r="AR79" s="398"/>
      <c r="AS79" s="398"/>
      <c r="AT79" s="398"/>
      <c r="AU79" s="398"/>
      <c r="AV79" s="398"/>
      <c r="AW79" s="398"/>
      <c r="AX79" s="399"/>
    </row>
    <row r="80" spans="1:50" ht="19.7" customHeight="1" x14ac:dyDescent="0.15">
      <c r="A80" s="400" t="s">
        <v>145</v>
      </c>
      <c r="B80" s="401"/>
      <c r="C80" s="401"/>
      <c r="D80" s="401"/>
      <c r="E80" s="401"/>
      <c r="F80" s="401"/>
      <c r="G80" s="401"/>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401"/>
      <c r="AL80" s="401"/>
      <c r="AM80" s="401"/>
      <c r="AN80" s="401"/>
      <c r="AO80" s="401"/>
      <c r="AP80" s="401"/>
      <c r="AQ80" s="401"/>
      <c r="AR80" s="401"/>
      <c r="AS80" s="401"/>
      <c r="AT80" s="401"/>
      <c r="AU80" s="401"/>
      <c r="AV80" s="401"/>
      <c r="AW80" s="401"/>
      <c r="AX80" s="402"/>
    </row>
    <row r="81" spans="1:51" ht="19.899999999999999" customHeight="1" thickBot="1" x14ac:dyDescent="0.2">
      <c r="A81" s="403"/>
      <c r="B81" s="404"/>
      <c r="C81" s="405" t="s">
        <v>146</v>
      </c>
      <c r="D81" s="406"/>
      <c r="E81" s="406"/>
      <c r="F81" s="406"/>
      <c r="G81" s="406"/>
      <c r="H81" s="406"/>
      <c r="I81" s="406"/>
      <c r="J81" s="407"/>
      <c r="K81" s="275">
        <v>249</v>
      </c>
      <c r="L81" s="273"/>
      <c r="M81" s="273"/>
      <c r="N81" s="273"/>
      <c r="O81" s="273"/>
      <c r="P81" s="273"/>
      <c r="Q81" s="273"/>
      <c r="R81" s="274"/>
      <c r="S81" s="405" t="s">
        <v>147</v>
      </c>
      <c r="T81" s="406"/>
      <c r="U81" s="406"/>
      <c r="V81" s="406"/>
      <c r="W81" s="406"/>
      <c r="X81" s="406"/>
      <c r="Y81" s="406"/>
      <c r="Z81" s="407"/>
      <c r="AA81" s="275">
        <v>204</v>
      </c>
      <c r="AB81" s="273"/>
      <c r="AC81" s="273"/>
      <c r="AD81" s="273"/>
      <c r="AE81" s="273"/>
      <c r="AF81" s="273"/>
      <c r="AG81" s="273"/>
      <c r="AH81" s="274"/>
      <c r="AI81" s="405" t="s">
        <v>148</v>
      </c>
      <c r="AJ81" s="408"/>
      <c r="AK81" s="408"/>
      <c r="AL81" s="408"/>
      <c r="AM81" s="408"/>
      <c r="AN81" s="408"/>
      <c r="AO81" s="408"/>
      <c r="AP81" s="409"/>
      <c r="AQ81" s="410" t="s">
        <v>149</v>
      </c>
      <c r="AR81" s="411"/>
      <c r="AS81" s="411"/>
      <c r="AT81" s="411"/>
      <c r="AU81" s="411"/>
      <c r="AV81" s="411"/>
      <c r="AW81" s="411"/>
      <c r="AX81" s="412"/>
    </row>
    <row r="82" spans="1:51" customFormat="1" ht="24" customHeight="1" thickBot="1" x14ac:dyDescent="0.2">
      <c r="A82" s="10" t="s">
        <v>150</v>
      </c>
      <c r="B82" s="11"/>
      <c r="C82" s="11"/>
      <c r="D82" s="11"/>
      <c r="E82" s="11"/>
      <c r="F82" s="11"/>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row>
    <row r="83" spans="1:51" customFormat="1" ht="23.65" customHeight="1" x14ac:dyDescent="0.15">
      <c r="A83" s="413" t="s">
        <v>151</v>
      </c>
      <c r="B83" s="414"/>
      <c r="C83" s="414"/>
      <c r="D83" s="414"/>
      <c r="E83" s="414"/>
      <c r="F83" s="415"/>
      <c r="G83" s="13" t="s">
        <v>152</v>
      </c>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1" customFormat="1" ht="38.65" customHeight="1" x14ac:dyDescent="0.15">
      <c r="A84" s="90"/>
      <c r="B84" s="91"/>
      <c r="C84" s="91"/>
      <c r="D84" s="91"/>
      <c r="E84" s="91"/>
      <c r="F84" s="92"/>
      <c r="G84" s="16"/>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7"/>
    </row>
    <row r="85" spans="1:51" customFormat="1" ht="41.25" hidden="1" customHeight="1" x14ac:dyDescent="0.15">
      <c r="A85" s="90"/>
      <c r="B85" s="91"/>
      <c r="C85" s="91"/>
      <c r="D85" s="91"/>
      <c r="E85" s="91"/>
      <c r="F85" s="92"/>
      <c r="G85" s="16"/>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7"/>
    </row>
    <row r="86" spans="1:51" customFormat="1" ht="52.35" hidden="1" customHeight="1" x14ac:dyDescent="0.15">
      <c r="A86" s="90"/>
      <c r="B86" s="91"/>
      <c r="C86" s="91"/>
      <c r="D86" s="91"/>
      <c r="E86" s="91"/>
      <c r="F86" s="92"/>
      <c r="G86" s="16"/>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7"/>
    </row>
    <row r="87" spans="1:51" customFormat="1" ht="52.35" hidden="1" customHeight="1" x14ac:dyDescent="0.15">
      <c r="A87" s="90"/>
      <c r="B87" s="91"/>
      <c r="C87" s="91"/>
      <c r="D87" s="91"/>
      <c r="E87" s="91"/>
      <c r="F87" s="92"/>
      <c r="G87" s="16"/>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7"/>
    </row>
    <row r="88" spans="1:51" customFormat="1" ht="52.35" hidden="1" customHeight="1" x14ac:dyDescent="0.15">
      <c r="A88" s="90"/>
      <c r="B88" s="91"/>
      <c r="C88" s="91"/>
      <c r="D88" s="91"/>
      <c r="E88" s="91"/>
      <c r="F88" s="92"/>
      <c r="G88" s="16"/>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7"/>
    </row>
    <row r="89" spans="1:51" customFormat="1" ht="52.35" hidden="1" customHeight="1" x14ac:dyDescent="0.15">
      <c r="A89" s="90"/>
      <c r="B89" s="91"/>
      <c r="C89" s="91"/>
      <c r="D89" s="91"/>
      <c r="E89" s="91"/>
      <c r="F89" s="92"/>
      <c r="G89" s="16"/>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7"/>
    </row>
    <row r="90" spans="1:51" customFormat="1" ht="52.35" hidden="1" customHeight="1" x14ac:dyDescent="0.15">
      <c r="A90" s="90"/>
      <c r="B90" s="91"/>
      <c r="C90" s="91"/>
      <c r="D90" s="91"/>
      <c r="E90" s="91"/>
      <c r="F90" s="92"/>
      <c r="G90" s="16"/>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7"/>
    </row>
    <row r="91" spans="1:51" customFormat="1" ht="52.35" hidden="1" customHeight="1" x14ac:dyDescent="0.15">
      <c r="A91" s="90"/>
      <c r="B91" s="91"/>
      <c r="C91" s="91"/>
      <c r="D91" s="91"/>
      <c r="E91" s="91"/>
      <c r="F91" s="92"/>
      <c r="G91" s="16"/>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7"/>
    </row>
    <row r="92" spans="1:51" customFormat="1" ht="41.25" customHeight="1" x14ac:dyDescent="0.15">
      <c r="A92" s="90"/>
      <c r="B92" s="91"/>
      <c r="C92" s="91"/>
      <c r="D92" s="91"/>
      <c r="E92" s="91"/>
      <c r="F92" s="92"/>
      <c r="G92" s="16"/>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7"/>
    </row>
    <row r="93" spans="1:51" customFormat="1" ht="52.5" customHeight="1" x14ac:dyDescent="0.15">
      <c r="A93" s="90"/>
      <c r="B93" s="91"/>
      <c r="C93" s="91"/>
      <c r="D93" s="91"/>
      <c r="E93" s="91"/>
      <c r="F93" s="92"/>
      <c r="G93" s="16"/>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7"/>
    </row>
    <row r="94" spans="1:51" customFormat="1" ht="52.5" customHeight="1" x14ac:dyDescent="0.15">
      <c r="A94" s="90"/>
      <c r="B94" s="91"/>
      <c r="C94" s="91"/>
      <c r="D94" s="91"/>
      <c r="E94" s="91"/>
      <c r="F94" s="92"/>
      <c r="G94" s="16"/>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7"/>
    </row>
    <row r="95" spans="1:51" customFormat="1" ht="52.5" customHeight="1" x14ac:dyDescent="0.15">
      <c r="A95" s="90"/>
      <c r="B95" s="91"/>
      <c r="C95" s="91"/>
      <c r="D95" s="91"/>
      <c r="E95" s="91"/>
      <c r="F95" s="92"/>
      <c r="G95" s="16"/>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7"/>
    </row>
    <row r="96" spans="1:51" customFormat="1" ht="52.5" customHeight="1" x14ac:dyDescent="0.15">
      <c r="A96" s="90"/>
      <c r="B96" s="91"/>
      <c r="C96" s="91"/>
      <c r="D96" s="91"/>
      <c r="E96" s="91"/>
      <c r="F96" s="92"/>
      <c r="G96" s="16"/>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7"/>
    </row>
    <row r="97" spans="1:50" customFormat="1" ht="52.5" customHeight="1" x14ac:dyDescent="0.15">
      <c r="A97" s="90"/>
      <c r="B97" s="91"/>
      <c r="C97" s="91"/>
      <c r="D97" s="91"/>
      <c r="E97" s="91"/>
      <c r="F97" s="92"/>
      <c r="G97" s="16"/>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7"/>
    </row>
    <row r="98" spans="1:50" customFormat="1" ht="52.5" customHeight="1" x14ac:dyDescent="0.15">
      <c r="A98" s="90"/>
      <c r="B98" s="91"/>
      <c r="C98" s="91"/>
      <c r="D98" s="91"/>
      <c r="E98" s="91"/>
      <c r="F98" s="92"/>
      <c r="G98" s="16"/>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7"/>
    </row>
    <row r="99" spans="1:50" customFormat="1" ht="52.5" customHeight="1" x14ac:dyDescent="0.15">
      <c r="A99" s="90"/>
      <c r="B99" s="91"/>
      <c r="C99" s="91"/>
      <c r="D99" s="91"/>
      <c r="E99" s="91"/>
      <c r="F99" s="92"/>
      <c r="G99" s="16"/>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7"/>
    </row>
    <row r="100" spans="1:50" customFormat="1" ht="52.5" customHeight="1" x14ac:dyDescent="0.15">
      <c r="A100" s="90"/>
      <c r="B100" s="91"/>
      <c r="C100" s="91"/>
      <c r="D100" s="91"/>
      <c r="E100" s="91"/>
      <c r="F100" s="92"/>
      <c r="G100" s="16"/>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7"/>
    </row>
    <row r="101" spans="1:50" customFormat="1" ht="42.6" customHeight="1" x14ac:dyDescent="0.15">
      <c r="A101" s="90"/>
      <c r="B101" s="91"/>
      <c r="C101" s="91"/>
      <c r="D101" s="91"/>
      <c r="E101" s="91"/>
      <c r="F101" s="92"/>
      <c r="G101" s="16"/>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7"/>
    </row>
    <row r="102" spans="1:50" customFormat="1" ht="52.5" customHeight="1" x14ac:dyDescent="0.15">
      <c r="A102" s="90"/>
      <c r="B102" s="91"/>
      <c r="C102" s="91"/>
      <c r="D102" s="91"/>
      <c r="E102" s="91"/>
      <c r="F102" s="92"/>
      <c r="G102" s="16"/>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7"/>
    </row>
    <row r="103" spans="1:50" customFormat="1" ht="52.5" customHeight="1" x14ac:dyDescent="0.15">
      <c r="A103" s="90"/>
      <c r="B103" s="91"/>
      <c r="C103" s="91"/>
      <c r="D103" s="91"/>
      <c r="E103" s="91"/>
      <c r="F103" s="92"/>
      <c r="G103" s="16"/>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7"/>
    </row>
    <row r="104" spans="1:50" customFormat="1" ht="52.5" customHeight="1" x14ac:dyDescent="0.15">
      <c r="A104" s="90"/>
      <c r="B104" s="91"/>
      <c r="C104" s="91"/>
      <c r="D104" s="91"/>
      <c r="E104" s="91"/>
      <c r="F104" s="92"/>
      <c r="G104" s="16"/>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7"/>
    </row>
    <row r="105" spans="1:50" customFormat="1" ht="52.5" customHeight="1" x14ac:dyDescent="0.15">
      <c r="A105" s="90"/>
      <c r="B105" s="91"/>
      <c r="C105" s="91"/>
      <c r="D105" s="91"/>
      <c r="E105" s="91"/>
      <c r="F105" s="92"/>
      <c r="G105" s="16"/>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7"/>
    </row>
    <row r="106" spans="1:50" customFormat="1" ht="52.5" customHeight="1" x14ac:dyDescent="0.15">
      <c r="A106" s="90"/>
      <c r="B106" s="91"/>
      <c r="C106" s="91"/>
      <c r="D106" s="91"/>
      <c r="E106" s="91"/>
      <c r="F106" s="92"/>
      <c r="G106" s="16"/>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7"/>
    </row>
    <row r="107" spans="1:50" customFormat="1" ht="52.5" customHeight="1" x14ac:dyDescent="0.15">
      <c r="A107" s="90"/>
      <c r="B107" s="91"/>
      <c r="C107" s="91"/>
      <c r="D107" s="91"/>
      <c r="E107" s="91"/>
      <c r="F107" s="92"/>
      <c r="G107" s="16"/>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7"/>
    </row>
    <row r="108" spans="1:50" customFormat="1" ht="52.5" customHeight="1" x14ac:dyDescent="0.15">
      <c r="A108" s="90"/>
      <c r="B108" s="91"/>
      <c r="C108" s="91"/>
      <c r="D108" s="91"/>
      <c r="E108" s="91"/>
      <c r="F108" s="92"/>
      <c r="G108" s="16"/>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7"/>
    </row>
    <row r="109" spans="1:50" customFormat="1" ht="52.5" customHeight="1" x14ac:dyDescent="0.15">
      <c r="A109" s="90"/>
      <c r="B109" s="91"/>
      <c r="C109" s="91"/>
      <c r="D109" s="91"/>
      <c r="E109" s="91"/>
      <c r="F109" s="92"/>
      <c r="G109" s="16"/>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7"/>
    </row>
    <row r="110" spans="1:50" customFormat="1" ht="18.399999999999999" customHeight="1" x14ac:dyDescent="0.15">
      <c r="A110" s="90"/>
      <c r="B110" s="91"/>
      <c r="C110" s="91"/>
      <c r="D110" s="91"/>
      <c r="E110" s="91"/>
      <c r="F110" s="92"/>
      <c r="G110" s="16"/>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7"/>
    </row>
    <row r="111" spans="1:50" customFormat="1" ht="16.5" customHeight="1" thickBot="1" x14ac:dyDescent="0.2">
      <c r="A111" s="416"/>
      <c r="B111" s="417"/>
      <c r="C111" s="417"/>
      <c r="D111" s="417"/>
      <c r="E111" s="417"/>
      <c r="F111" s="418"/>
      <c r="G111" s="18"/>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20"/>
    </row>
    <row r="112" spans="1:50" customFormat="1" ht="18" hidden="1" customHeight="1" x14ac:dyDescent="0.15">
      <c r="A112" s="21"/>
      <c r="B112" s="21"/>
      <c r="C112" s="21"/>
      <c r="D112" s="21"/>
      <c r="E112" s="21"/>
      <c r="F112" s="21"/>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row>
    <row r="113" spans="1:51" customFormat="1" ht="24" customHeight="1" thickBot="1" x14ac:dyDescent="0.2">
      <c r="A113" s="10"/>
      <c r="B113" s="11"/>
      <c r="C113" s="11"/>
      <c r="D113" s="11"/>
      <c r="E113" s="11"/>
      <c r="F113" s="11"/>
      <c r="G113" s="11"/>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row>
    <row r="114" spans="1:51" customFormat="1" ht="30" customHeight="1" x14ac:dyDescent="0.15">
      <c r="A114" s="419" t="s">
        <v>153</v>
      </c>
      <c r="B114" s="420"/>
      <c r="C114" s="420"/>
      <c r="D114" s="420"/>
      <c r="E114" s="420"/>
      <c r="F114" s="421"/>
      <c r="G114" s="428" t="s">
        <v>154</v>
      </c>
      <c r="H114" s="429"/>
      <c r="I114" s="429"/>
      <c r="J114" s="429"/>
      <c r="K114" s="429"/>
      <c r="L114" s="429"/>
      <c r="M114" s="429"/>
      <c r="N114" s="429"/>
      <c r="O114" s="429"/>
      <c r="P114" s="429"/>
      <c r="Q114" s="429"/>
      <c r="R114" s="429"/>
      <c r="S114" s="429"/>
      <c r="T114" s="429"/>
      <c r="U114" s="429"/>
      <c r="V114" s="429"/>
      <c r="W114" s="429"/>
      <c r="X114" s="429"/>
      <c r="Y114" s="429"/>
      <c r="Z114" s="429"/>
      <c r="AA114" s="429"/>
      <c r="AB114" s="430"/>
      <c r="AC114" s="428"/>
      <c r="AD114" s="429"/>
      <c r="AE114" s="429"/>
      <c r="AF114" s="429"/>
      <c r="AG114" s="429"/>
      <c r="AH114" s="429"/>
      <c r="AI114" s="429"/>
      <c r="AJ114" s="429"/>
      <c r="AK114" s="429"/>
      <c r="AL114" s="429"/>
      <c r="AM114" s="429"/>
      <c r="AN114" s="429"/>
      <c r="AO114" s="429"/>
      <c r="AP114" s="429"/>
      <c r="AQ114" s="429"/>
      <c r="AR114" s="429"/>
      <c r="AS114" s="429"/>
      <c r="AT114" s="429"/>
      <c r="AU114" s="429"/>
      <c r="AV114" s="429"/>
      <c r="AW114" s="429"/>
      <c r="AX114" s="431"/>
    </row>
    <row r="115" spans="1:51" customFormat="1" ht="24.75" customHeight="1" x14ac:dyDescent="0.15">
      <c r="A115" s="422"/>
      <c r="B115" s="423"/>
      <c r="C115" s="423"/>
      <c r="D115" s="423"/>
      <c r="E115" s="423"/>
      <c r="F115" s="424"/>
      <c r="G115" s="432" t="s">
        <v>95</v>
      </c>
      <c r="H115" s="433"/>
      <c r="I115" s="433"/>
      <c r="J115" s="433"/>
      <c r="K115" s="433"/>
      <c r="L115" s="434" t="s">
        <v>155</v>
      </c>
      <c r="M115" s="435"/>
      <c r="N115" s="435"/>
      <c r="O115" s="435"/>
      <c r="P115" s="435"/>
      <c r="Q115" s="435"/>
      <c r="R115" s="435"/>
      <c r="S115" s="435"/>
      <c r="T115" s="435"/>
      <c r="U115" s="435"/>
      <c r="V115" s="435"/>
      <c r="W115" s="435"/>
      <c r="X115" s="436"/>
      <c r="Y115" s="437" t="s">
        <v>156</v>
      </c>
      <c r="Z115" s="438"/>
      <c r="AA115" s="438"/>
      <c r="AB115" s="439"/>
      <c r="AC115" s="432" t="s">
        <v>95</v>
      </c>
      <c r="AD115" s="433"/>
      <c r="AE115" s="433"/>
      <c r="AF115" s="433"/>
      <c r="AG115" s="433"/>
      <c r="AH115" s="434" t="s">
        <v>155</v>
      </c>
      <c r="AI115" s="435"/>
      <c r="AJ115" s="435"/>
      <c r="AK115" s="435"/>
      <c r="AL115" s="435"/>
      <c r="AM115" s="435"/>
      <c r="AN115" s="435"/>
      <c r="AO115" s="435"/>
      <c r="AP115" s="435"/>
      <c r="AQ115" s="435"/>
      <c r="AR115" s="435"/>
      <c r="AS115" s="435"/>
      <c r="AT115" s="436"/>
      <c r="AU115" s="437" t="s">
        <v>156</v>
      </c>
      <c r="AV115" s="438"/>
      <c r="AW115" s="438"/>
      <c r="AX115" s="440"/>
    </row>
    <row r="116" spans="1:51" customFormat="1" ht="24.75" customHeight="1" x14ac:dyDescent="0.15">
      <c r="A116" s="422"/>
      <c r="B116" s="423"/>
      <c r="C116" s="423"/>
      <c r="D116" s="423"/>
      <c r="E116" s="423"/>
      <c r="F116" s="424"/>
      <c r="G116" s="441" t="s">
        <v>157</v>
      </c>
      <c r="H116" s="442"/>
      <c r="I116" s="442"/>
      <c r="J116" s="442"/>
      <c r="K116" s="443"/>
      <c r="L116" s="450" t="s">
        <v>158</v>
      </c>
      <c r="M116" s="451"/>
      <c r="N116" s="451"/>
      <c r="O116" s="451"/>
      <c r="P116" s="451"/>
      <c r="Q116" s="451"/>
      <c r="R116" s="451"/>
      <c r="S116" s="451"/>
      <c r="T116" s="451"/>
      <c r="U116" s="451"/>
      <c r="V116" s="451"/>
      <c r="W116" s="451"/>
      <c r="X116" s="452"/>
      <c r="Y116" s="453">
        <v>234</v>
      </c>
      <c r="Z116" s="454"/>
      <c r="AA116" s="454"/>
      <c r="AB116" s="455"/>
      <c r="AC116" s="456"/>
      <c r="AD116" s="457"/>
      <c r="AE116" s="457"/>
      <c r="AF116" s="457"/>
      <c r="AG116" s="458"/>
      <c r="AH116" s="450"/>
      <c r="AI116" s="451"/>
      <c r="AJ116" s="451"/>
      <c r="AK116" s="451"/>
      <c r="AL116" s="451"/>
      <c r="AM116" s="451"/>
      <c r="AN116" s="451"/>
      <c r="AO116" s="451"/>
      <c r="AP116" s="451"/>
      <c r="AQ116" s="451"/>
      <c r="AR116" s="451"/>
      <c r="AS116" s="451"/>
      <c r="AT116" s="452"/>
      <c r="AU116" s="459"/>
      <c r="AV116" s="460"/>
      <c r="AW116" s="460"/>
      <c r="AX116" s="461"/>
    </row>
    <row r="117" spans="1:51" customFormat="1" ht="24.75" customHeight="1" x14ac:dyDescent="0.15">
      <c r="A117" s="422"/>
      <c r="B117" s="423"/>
      <c r="C117" s="423"/>
      <c r="D117" s="423"/>
      <c r="E117" s="423"/>
      <c r="F117" s="424"/>
      <c r="G117" s="444"/>
      <c r="H117" s="445"/>
      <c r="I117" s="445"/>
      <c r="J117" s="445"/>
      <c r="K117" s="446"/>
      <c r="L117" s="462" t="s">
        <v>159</v>
      </c>
      <c r="M117" s="463"/>
      <c r="N117" s="463"/>
      <c r="O117" s="463"/>
      <c r="P117" s="463"/>
      <c r="Q117" s="463"/>
      <c r="R117" s="463"/>
      <c r="S117" s="463"/>
      <c r="T117" s="463"/>
      <c r="U117" s="463"/>
      <c r="V117" s="463"/>
      <c r="W117" s="463"/>
      <c r="X117" s="464"/>
      <c r="Y117" s="465">
        <v>10</v>
      </c>
      <c r="Z117" s="466"/>
      <c r="AA117" s="466"/>
      <c r="AB117" s="467"/>
      <c r="AC117" s="468"/>
      <c r="AD117" s="469"/>
      <c r="AE117" s="469"/>
      <c r="AF117" s="469"/>
      <c r="AG117" s="470"/>
      <c r="AH117" s="462"/>
      <c r="AI117" s="463"/>
      <c r="AJ117" s="463"/>
      <c r="AK117" s="463"/>
      <c r="AL117" s="463"/>
      <c r="AM117" s="463"/>
      <c r="AN117" s="463"/>
      <c r="AO117" s="463"/>
      <c r="AP117" s="463"/>
      <c r="AQ117" s="463"/>
      <c r="AR117" s="463"/>
      <c r="AS117" s="463"/>
      <c r="AT117" s="464"/>
      <c r="AU117" s="471"/>
      <c r="AV117" s="472"/>
      <c r="AW117" s="472"/>
      <c r="AX117" s="473"/>
    </row>
    <row r="118" spans="1:51" customFormat="1" ht="24.75" customHeight="1" x14ac:dyDescent="0.15">
      <c r="A118" s="422"/>
      <c r="B118" s="423"/>
      <c r="C118" s="423"/>
      <c r="D118" s="423"/>
      <c r="E118" s="423"/>
      <c r="F118" s="424"/>
      <c r="G118" s="447"/>
      <c r="H118" s="448"/>
      <c r="I118" s="448"/>
      <c r="J118" s="448"/>
      <c r="K118" s="449"/>
      <c r="L118" s="462" t="s">
        <v>160</v>
      </c>
      <c r="M118" s="474"/>
      <c r="N118" s="474"/>
      <c r="O118" s="474"/>
      <c r="P118" s="474"/>
      <c r="Q118" s="474"/>
      <c r="R118" s="474"/>
      <c r="S118" s="474"/>
      <c r="T118" s="474"/>
      <c r="U118" s="474"/>
      <c r="V118" s="474"/>
      <c r="W118" s="474"/>
      <c r="X118" s="475"/>
      <c r="Y118" s="476">
        <v>0.4</v>
      </c>
      <c r="Z118" s="477"/>
      <c r="AA118" s="477"/>
      <c r="AB118" s="478"/>
      <c r="AC118" s="468"/>
      <c r="AD118" s="469"/>
      <c r="AE118" s="469"/>
      <c r="AF118" s="469"/>
      <c r="AG118" s="470"/>
      <c r="AH118" s="479"/>
      <c r="AI118" s="480"/>
      <c r="AJ118" s="480"/>
      <c r="AK118" s="480"/>
      <c r="AL118" s="480"/>
      <c r="AM118" s="480"/>
      <c r="AN118" s="480"/>
      <c r="AO118" s="480"/>
      <c r="AP118" s="480"/>
      <c r="AQ118" s="480"/>
      <c r="AR118" s="480"/>
      <c r="AS118" s="480"/>
      <c r="AT118" s="481"/>
      <c r="AU118" s="482"/>
      <c r="AV118" s="483"/>
      <c r="AW118" s="483"/>
      <c r="AX118" s="484"/>
    </row>
    <row r="119" spans="1:51" customFormat="1" ht="24.75" customHeight="1" x14ac:dyDescent="0.15">
      <c r="A119" s="422"/>
      <c r="B119" s="423"/>
      <c r="C119" s="423"/>
      <c r="D119" s="423"/>
      <c r="E119" s="423"/>
      <c r="F119" s="424"/>
      <c r="G119" s="486" t="s">
        <v>161</v>
      </c>
      <c r="H119" s="487"/>
      <c r="I119" s="487"/>
      <c r="J119" s="487"/>
      <c r="K119" s="488"/>
      <c r="L119" s="462" t="s">
        <v>162</v>
      </c>
      <c r="M119" s="463"/>
      <c r="N119" s="463"/>
      <c r="O119" s="463"/>
      <c r="P119" s="463"/>
      <c r="Q119" s="463"/>
      <c r="R119" s="463"/>
      <c r="S119" s="463"/>
      <c r="T119" s="463"/>
      <c r="U119" s="463"/>
      <c r="V119" s="463"/>
      <c r="W119" s="463"/>
      <c r="X119" s="464"/>
      <c r="Y119" s="465">
        <v>115</v>
      </c>
      <c r="Z119" s="466"/>
      <c r="AA119" s="466"/>
      <c r="AB119" s="467"/>
      <c r="AC119" s="468"/>
      <c r="AD119" s="469"/>
      <c r="AE119" s="469"/>
      <c r="AF119" s="469"/>
      <c r="AG119" s="470"/>
      <c r="AH119" s="462"/>
      <c r="AI119" s="463"/>
      <c r="AJ119" s="463"/>
      <c r="AK119" s="463"/>
      <c r="AL119" s="463"/>
      <c r="AM119" s="463"/>
      <c r="AN119" s="463"/>
      <c r="AO119" s="463"/>
      <c r="AP119" s="463"/>
      <c r="AQ119" s="463"/>
      <c r="AR119" s="463"/>
      <c r="AS119" s="463"/>
      <c r="AT119" s="464"/>
      <c r="AU119" s="471"/>
      <c r="AV119" s="472"/>
      <c r="AW119" s="472"/>
      <c r="AX119" s="473"/>
    </row>
    <row r="120" spans="1:51" customFormat="1" ht="24.75" customHeight="1" x14ac:dyDescent="0.15">
      <c r="A120" s="422"/>
      <c r="B120" s="423"/>
      <c r="C120" s="423"/>
      <c r="D120" s="423"/>
      <c r="E120" s="423"/>
      <c r="F120" s="424"/>
      <c r="G120" s="498"/>
      <c r="H120" s="499"/>
      <c r="I120" s="499"/>
      <c r="J120" s="499"/>
      <c r="K120" s="500"/>
      <c r="L120" s="462" t="s">
        <v>163</v>
      </c>
      <c r="M120" s="463"/>
      <c r="N120" s="463"/>
      <c r="O120" s="463"/>
      <c r="P120" s="463"/>
      <c r="Q120" s="463"/>
      <c r="R120" s="463"/>
      <c r="S120" s="463"/>
      <c r="T120" s="463"/>
      <c r="U120" s="463"/>
      <c r="V120" s="463"/>
      <c r="W120" s="463"/>
      <c r="X120" s="464"/>
      <c r="Y120" s="465">
        <v>77</v>
      </c>
      <c r="Z120" s="466"/>
      <c r="AA120" s="466"/>
      <c r="AB120" s="467"/>
      <c r="AC120" s="468"/>
      <c r="AD120" s="469"/>
      <c r="AE120" s="469"/>
      <c r="AF120" s="469"/>
      <c r="AG120" s="470"/>
      <c r="AH120" s="462"/>
      <c r="AI120" s="463"/>
      <c r="AJ120" s="463"/>
      <c r="AK120" s="463"/>
      <c r="AL120" s="463"/>
      <c r="AM120" s="463"/>
      <c r="AN120" s="463"/>
      <c r="AO120" s="463"/>
      <c r="AP120" s="463"/>
      <c r="AQ120" s="463"/>
      <c r="AR120" s="463"/>
      <c r="AS120" s="463"/>
      <c r="AT120" s="464"/>
      <c r="AU120" s="471"/>
      <c r="AV120" s="472"/>
      <c r="AW120" s="472"/>
      <c r="AX120" s="473"/>
    </row>
    <row r="121" spans="1:51" customFormat="1" ht="24.75" customHeight="1" x14ac:dyDescent="0.15">
      <c r="A121" s="422"/>
      <c r="B121" s="423"/>
      <c r="C121" s="423"/>
      <c r="D121" s="423"/>
      <c r="E121" s="423"/>
      <c r="F121" s="424"/>
      <c r="G121" s="495" t="s">
        <v>164</v>
      </c>
      <c r="H121" s="496"/>
      <c r="I121" s="496"/>
      <c r="J121" s="496"/>
      <c r="K121" s="497"/>
      <c r="L121" s="462" t="s">
        <v>165</v>
      </c>
      <c r="M121" s="463"/>
      <c r="N121" s="463"/>
      <c r="O121" s="463"/>
      <c r="P121" s="463"/>
      <c r="Q121" s="463"/>
      <c r="R121" s="463"/>
      <c r="S121" s="463"/>
      <c r="T121" s="463"/>
      <c r="U121" s="463"/>
      <c r="V121" s="463"/>
      <c r="W121" s="463"/>
      <c r="X121" s="464"/>
      <c r="Y121" s="465">
        <v>30</v>
      </c>
      <c r="Z121" s="466"/>
      <c r="AA121" s="466"/>
      <c r="AB121" s="466"/>
      <c r="AC121" s="468"/>
      <c r="AD121" s="469"/>
      <c r="AE121" s="469"/>
      <c r="AF121" s="469"/>
      <c r="AG121" s="470"/>
      <c r="AH121" s="462"/>
      <c r="AI121" s="463"/>
      <c r="AJ121" s="463"/>
      <c r="AK121" s="463"/>
      <c r="AL121" s="463"/>
      <c r="AM121" s="463"/>
      <c r="AN121" s="463"/>
      <c r="AO121" s="463"/>
      <c r="AP121" s="463"/>
      <c r="AQ121" s="463"/>
      <c r="AR121" s="463"/>
      <c r="AS121" s="463"/>
      <c r="AT121" s="464"/>
      <c r="AU121" s="471"/>
      <c r="AV121" s="472"/>
      <c r="AW121" s="472"/>
      <c r="AX121" s="473"/>
    </row>
    <row r="122" spans="1:51" customFormat="1" ht="24.75" customHeight="1" x14ac:dyDescent="0.15">
      <c r="A122" s="422"/>
      <c r="B122" s="423"/>
      <c r="C122" s="423"/>
      <c r="D122" s="423"/>
      <c r="E122" s="423"/>
      <c r="F122" s="424"/>
      <c r="G122" s="495"/>
      <c r="H122" s="496"/>
      <c r="I122" s="496"/>
      <c r="J122" s="496"/>
      <c r="K122" s="497"/>
      <c r="L122" s="462" t="s">
        <v>166</v>
      </c>
      <c r="M122" s="463"/>
      <c r="N122" s="463"/>
      <c r="O122" s="463"/>
      <c r="P122" s="463"/>
      <c r="Q122" s="463"/>
      <c r="R122" s="463"/>
      <c r="S122" s="463"/>
      <c r="T122" s="463"/>
      <c r="U122" s="463"/>
      <c r="V122" s="463"/>
      <c r="W122" s="463"/>
      <c r="X122" s="464"/>
      <c r="Y122" s="465">
        <v>18</v>
      </c>
      <c r="Z122" s="466"/>
      <c r="AA122" s="466"/>
      <c r="AB122" s="466"/>
      <c r="AC122" s="468"/>
      <c r="AD122" s="469"/>
      <c r="AE122" s="469"/>
      <c r="AF122" s="469"/>
      <c r="AG122" s="470"/>
      <c r="AH122" s="462"/>
      <c r="AI122" s="474"/>
      <c r="AJ122" s="474"/>
      <c r="AK122" s="474"/>
      <c r="AL122" s="474"/>
      <c r="AM122" s="474"/>
      <c r="AN122" s="474"/>
      <c r="AO122" s="474"/>
      <c r="AP122" s="474"/>
      <c r="AQ122" s="474"/>
      <c r="AR122" s="474"/>
      <c r="AS122" s="474"/>
      <c r="AT122" s="475"/>
      <c r="AU122" s="471"/>
      <c r="AV122" s="472"/>
      <c r="AW122" s="472"/>
      <c r="AX122" s="473"/>
    </row>
    <row r="123" spans="1:51" customFormat="1" ht="24.75" customHeight="1" x14ac:dyDescent="0.15">
      <c r="A123" s="422"/>
      <c r="B123" s="423"/>
      <c r="C123" s="423"/>
      <c r="D123" s="423"/>
      <c r="E123" s="423"/>
      <c r="F123" s="424"/>
      <c r="G123" s="495"/>
      <c r="H123" s="496"/>
      <c r="I123" s="496"/>
      <c r="J123" s="496"/>
      <c r="K123" s="497"/>
      <c r="L123" s="462" t="s">
        <v>167</v>
      </c>
      <c r="M123" s="474"/>
      <c r="N123" s="474"/>
      <c r="O123" s="474"/>
      <c r="P123" s="474"/>
      <c r="Q123" s="474"/>
      <c r="R123" s="474"/>
      <c r="S123" s="474"/>
      <c r="T123" s="474"/>
      <c r="U123" s="474"/>
      <c r="V123" s="474"/>
      <c r="W123" s="474"/>
      <c r="X123" s="475"/>
      <c r="Y123" s="465">
        <v>6</v>
      </c>
      <c r="Z123" s="466"/>
      <c r="AA123" s="466"/>
      <c r="AB123" s="485"/>
      <c r="AC123" s="486"/>
      <c r="AD123" s="487"/>
      <c r="AE123" s="487"/>
      <c r="AF123" s="487"/>
      <c r="AG123" s="488"/>
      <c r="AH123" s="489"/>
      <c r="AI123" s="490"/>
      <c r="AJ123" s="490"/>
      <c r="AK123" s="490"/>
      <c r="AL123" s="490"/>
      <c r="AM123" s="490"/>
      <c r="AN123" s="490"/>
      <c r="AO123" s="490"/>
      <c r="AP123" s="490"/>
      <c r="AQ123" s="490"/>
      <c r="AR123" s="490"/>
      <c r="AS123" s="490"/>
      <c r="AT123" s="491"/>
      <c r="AU123" s="492"/>
      <c r="AV123" s="493"/>
      <c r="AW123" s="493"/>
      <c r="AX123" s="494"/>
    </row>
    <row r="124" spans="1:51" customFormat="1" ht="24.75" customHeight="1" x14ac:dyDescent="0.15">
      <c r="A124" s="422"/>
      <c r="B124" s="423"/>
      <c r="C124" s="423"/>
      <c r="D124" s="423"/>
      <c r="E124" s="423"/>
      <c r="F124" s="424"/>
      <c r="G124" s="495"/>
      <c r="H124" s="496"/>
      <c r="I124" s="496"/>
      <c r="J124" s="496"/>
      <c r="K124" s="497"/>
      <c r="L124" s="462" t="s">
        <v>168</v>
      </c>
      <c r="M124" s="474"/>
      <c r="N124" s="474"/>
      <c r="O124" s="474"/>
      <c r="P124" s="474"/>
      <c r="Q124" s="474"/>
      <c r="R124" s="474"/>
      <c r="S124" s="474"/>
      <c r="T124" s="474"/>
      <c r="U124" s="474"/>
      <c r="V124" s="474"/>
      <c r="W124" s="474"/>
      <c r="X124" s="475"/>
      <c r="Y124" s="465">
        <v>4</v>
      </c>
      <c r="Z124" s="466"/>
      <c r="AA124" s="466"/>
      <c r="AB124" s="485"/>
      <c r="AC124" s="501"/>
      <c r="AD124" s="502"/>
      <c r="AE124" s="502"/>
      <c r="AF124" s="502"/>
      <c r="AG124" s="502"/>
      <c r="AH124" s="502"/>
      <c r="AI124" s="502"/>
      <c r="AJ124" s="502"/>
      <c r="AK124" s="502"/>
      <c r="AL124" s="502"/>
      <c r="AM124" s="502"/>
      <c r="AN124" s="502"/>
      <c r="AO124" s="502"/>
      <c r="AP124" s="502"/>
      <c r="AQ124" s="502"/>
      <c r="AR124" s="502"/>
      <c r="AS124" s="502"/>
      <c r="AT124" s="502"/>
      <c r="AU124" s="502"/>
      <c r="AV124" s="502"/>
      <c r="AW124" s="502"/>
      <c r="AX124" s="503"/>
    </row>
    <row r="125" spans="1:51" customFormat="1" ht="24.75" customHeight="1" x14ac:dyDescent="0.15">
      <c r="A125" s="422"/>
      <c r="B125" s="423"/>
      <c r="C125" s="423"/>
      <c r="D125" s="423"/>
      <c r="E125" s="423"/>
      <c r="F125" s="424"/>
      <c r="G125" s="495"/>
      <c r="H125" s="496"/>
      <c r="I125" s="496"/>
      <c r="J125" s="496"/>
      <c r="K125" s="497"/>
      <c r="L125" s="462" t="s">
        <v>169</v>
      </c>
      <c r="M125" s="474"/>
      <c r="N125" s="474"/>
      <c r="O125" s="474"/>
      <c r="P125" s="474"/>
      <c r="Q125" s="474"/>
      <c r="R125" s="474"/>
      <c r="S125" s="474"/>
      <c r="T125" s="474"/>
      <c r="U125" s="474"/>
      <c r="V125" s="474"/>
      <c r="W125" s="474"/>
      <c r="X125" s="475"/>
      <c r="Y125" s="465">
        <v>3</v>
      </c>
      <c r="Z125" s="466"/>
      <c r="AA125" s="466"/>
      <c r="AB125" s="485"/>
      <c r="AC125" s="504" t="s">
        <v>95</v>
      </c>
      <c r="AD125" s="502"/>
      <c r="AE125" s="502"/>
      <c r="AF125" s="502"/>
      <c r="AG125" s="505"/>
      <c r="AH125" s="506" t="s">
        <v>155</v>
      </c>
      <c r="AI125" s="502"/>
      <c r="AJ125" s="502"/>
      <c r="AK125" s="502"/>
      <c r="AL125" s="502"/>
      <c r="AM125" s="502"/>
      <c r="AN125" s="502"/>
      <c r="AO125" s="502"/>
      <c r="AP125" s="502"/>
      <c r="AQ125" s="502"/>
      <c r="AR125" s="502"/>
      <c r="AS125" s="502"/>
      <c r="AT125" s="505"/>
      <c r="AU125" s="437" t="s">
        <v>156</v>
      </c>
      <c r="AV125" s="438"/>
      <c r="AW125" s="438"/>
      <c r="AX125" s="440"/>
    </row>
    <row r="126" spans="1:51" customFormat="1" ht="24.75" customHeight="1" x14ac:dyDescent="0.15">
      <c r="A126" s="422"/>
      <c r="B126" s="423"/>
      <c r="C126" s="423"/>
      <c r="D126" s="423"/>
      <c r="E126" s="423"/>
      <c r="F126" s="424"/>
      <c r="G126" s="498"/>
      <c r="H126" s="499"/>
      <c r="I126" s="499"/>
      <c r="J126" s="499"/>
      <c r="K126" s="500"/>
      <c r="L126" s="462" t="s">
        <v>170</v>
      </c>
      <c r="M126" s="474"/>
      <c r="N126" s="474"/>
      <c r="O126" s="474"/>
      <c r="P126" s="474"/>
      <c r="Q126" s="474"/>
      <c r="R126" s="474"/>
      <c r="S126" s="474"/>
      <c r="T126" s="474"/>
      <c r="U126" s="474"/>
      <c r="V126" s="474"/>
      <c r="W126" s="474"/>
      <c r="X126" s="475"/>
      <c r="Y126" s="465">
        <v>1</v>
      </c>
      <c r="Z126" s="466"/>
      <c r="AA126" s="466"/>
      <c r="AB126" s="485"/>
      <c r="AC126" s="498"/>
      <c r="AD126" s="499"/>
      <c r="AE126" s="499"/>
      <c r="AF126" s="499"/>
      <c r="AG126" s="500"/>
      <c r="AH126" s="462"/>
      <c r="AI126" s="474"/>
      <c r="AJ126" s="474"/>
      <c r="AK126" s="474"/>
      <c r="AL126" s="474"/>
      <c r="AM126" s="474"/>
      <c r="AN126" s="474"/>
      <c r="AO126" s="474"/>
      <c r="AP126" s="474"/>
      <c r="AQ126" s="474"/>
      <c r="AR126" s="474"/>
      <c r="AS126" s="474"/>
      <c r="AT126" s="475"/>
      <c r="AU126" s="471"/>
      <c r="AV126" s="472"/>
      <c r="AW126" s="472"/>
      <c r="AX126" s="473"/>
    </row>
    <row r="127" spans="1:51" customFormat="1" ht="24.75" customHeight="1" x14ac:dyDescent="0.15">
      <c r="A127" s="422"/>
      <c r="B127" s="423"/>
      <c r="C127" s="423"/>
      <c r="D127" s="423"/>
      <c r="E127" s="423"/>
      <c r="F127" s="424"/>
      <c r="G127" s="495" t="s">
        <v>171</v>
      </c>
      <c r="H127" s="496"/>
      <c r="I127" s="496"/>
      <c r="J127" s="496"/>
      <c r="K127" s="497"/>
      <c r="L127" s="462" t="s">
        <v>172</v>
      </c>
      <c r="M127" s="474"/>
      <c r="N127" s="474"/>
      <c r="O127" s="474"/>
      <c r="P127" s="474"/>
      <c r="Q127" s="474"/>
      <c r="R127" s="474"/>
      <c r="S127" s="474"/>
      <c r="T127" s="474"/>
      <c r="U127" s="474"/>
      <c r="V127" s="474"/>
      <c r="W127" s="474"/>
      <c r="X127" s="475"/>
      <c r="Y127" s="465">
        <v>21</v>
      </c>
      <c r="Z127" s="466"/>
      <c r="AA127" s="466"/>
      <c r="AB127" s="485"/>
      <c r="AC127" s="468"/>
      <c r="AD127" s="469"/>
      <c r="AE127" s="469"/>
      <c r="AF127" s="469"/>
      <c r="AG127" s="470"/>
      <c r="AH127" s="462"/>
      <c r="AI127" s="474"/>
      <c r="AJ127" s="474"/>
      <c r="AK127" s="474"/>
      <c r="AL127" s="474"/>
      <c r="AM127" s="474"/>
      <c r="AN127" s="474"/>
      <c r="AO127" s="474"/>
      <c r="AP127" s="474"/>
      <c r="AQ127" s="474"/>
      <c r="AR127" s="474"/>
      <c r="AS127" s="474"/>
      <c r="AT127" s="475"/>
      <c r="AU127" s="471"/>
      <c r="AV127" s="472"/>
      <c r="AW127" s="472"/>
      <c r="AX127" s="473"/>
    </row>
    <row r="128" spans="1:51" customFormat="1" ht="24.75" customHeight="1" x14ac:dyDescent="0.15">
      <c r="A128" s="422"/>
      <c r="B128" s="423"/>
      <c r="C128" s="423"/>
      <c r="D128" s="423"/>
      <c r="E128" s="423"/>
      <c r="F128" s="424"/>
      <c r="G128" s="495"/>
      <c r="H128" s="496"/>
      <c r="I128" s="496"/>
      <c r="J128" s="496"/>
      <c r="K128" s="497"/>
      <c r="L128" s="462" t="s">
        <v>173</v>
      </c>
      <c r="M128" s="474"/>
      <c r="N128" s="474"/>
      <c r="O128" s="474"/>
      <c r="P128" s="474"/>
      <c r="Q128" s="474"/>
      <c r="R128" s="474"/>
      <c r="S128" s="474"/>
      <c r="T128" s="474"/>
      <c r="U128" s="474"/>
      <c r="V128" s="474"/>
      <c r="W128" s="474"/>
      <c r="X128" s="475"/>
      <c r="Y128" s="465">
        <v>7</v>
      </c>
      <c r="Z128" s="466"/>
      <c r="AA128" s="466"/>
      <c r="AB128" s="485"/>
      <c r="AC128" s="468"/>
      <c r="AD128" s="469"/>
      <c r="AE128" s="469"/>
      <c r="AF128" s="469"/>
      <c r="AG128" s="470"/>
      <c r="AH128" s="462"/>
      <c r="AI128" s="474"/>
      <c r="AJ128" s="474"/>
      <c r="AK128" s="474"/>
      <c r="AL128" s="474"/>
      <c r="AM128" s="474"/>
      <c r="AN128" s="474"/>
      <c r="AO128" s="474"/>
      <c r="AP128" s="474"/>
      <c r="AQ128" s="474"/>
      <c r="AR128" s="474"/>
      <c r="AS128" s="474"/>
      <c r="AT128" s="475"/>
      <c r="AU128" s="471"/>
      <c r="AV128" s="472"/>
      <c r="AW128" s="472"/>
      <c r="AX128" s="473"/>
    </row>
    <row r="129" spans="1:50" customFormat="1" ht="24.75" customHeight="1" x14ac:dyDescent="0.15">
      <c r="A129" s="422"/>
      <c r="B129" s="423"/>
      <c r="C129" s="423"/>
      <c r="D129" s="423"/>
      <c r="E129" s="423"/>
      <c r="F129" s="424"/>
      <c r="G129" s="495"/>
      <c r="H129" s="496"/>
      <c r="I129" s="496"/>
      <c r="J129" s="496"/>
      <c r="K129" s="497"/>
      <c r="L129" s="462" t="s">
        <v>174</v>
      </c>
      <c r="M129" s="474"/>
      <c r="N129" s="474"/>
      <c r="O129" s="474"/>
      <c r="P129" s="474"/>
      <c r="Q129" s="474"/>
      <c r="R129" s="474"/>
      <c r="S129" s="474"/>
      <c r="T129" s="474"/>
      <c r="U129" s="474"/>
      <c r="V129" s="474"/>
      <c r="W129" s="474"/>
      <c r="X129" s="475"/>
      <c r="Y129" s="465">
        <v>5</v>
      </c>
      <c r="Z129" s="466"/>
      <c r="AA129" s="466"/>
      <c r="AB129" s="485"/>
      <c r="AC129" s="468"/>
      <c r="AD129" s="469"/>
      <c r="AE129" s="469"/>
      <c r="AF129" s="469"/>
      <c r="AG129" s="470"/>
      <c r="AH129" s="462" t="s">
        <v>175</v>
      </c>
      <c r="AI129" s="474"/>
      <c r="AJ129" s="474"/>
      <c r="AK129" s="474"/>
      <c r="AL129" s="474"/>
      <c r="AM129" s="474"/>
      <c r="AN129" s="474"/>
      <c r="AO129" s="474"/>
      <c r="AP129" s="474"/>
      <c r="AQ129" s="474"/>
      <c r="AR129" s="474"/>
      <c r="AS129" s="474"/>
      <c r="AT129" s="475"/>
      <c r="AU129" s="471"/>
      <c r="AV129" s="472"/>
      <c r="AW129" s="472"/>
      <c r="AX129" s="473"/>
    </row>
    <row r="130" spans="1:50" customFormat="1" ht="24.75" customHeight="1" x14ac:dyDescent="0.15">
      <c r="A130" s="422"/>
      <c r="B130" s="423"/>
      <c r="C130" s="423"/>
      <c r="D130" s="423"/>
      <c r="E130" s="423"/>
      <c r="F130" s="424"/>
      <c r="G130" s="495"/>
      <c r="H130" s="496"/>
      <c r="I130" s="496"/>
      <c r="J130" s="496"/>
      <c r="K130" s="497"/>
      <c r="L130" s="462" t="s">
        <v>176</v>
      </c>
      <c r="M130" s="474"/>
      <c r="N130" s="474"/>
      <c r="O130" s="474"/>
      <c r="P130" s="474"/>
      <c r="Q130" s="474"/>
      <c r="R130" s="474"/>
      <c r="S130" s="474"/>
      <c r="T130" s="474"/>
      <c r="U130" s="474"/>
      <c r="V130" s="474"/>
      <c r="W130" s="474"/>
      <c r="X130" s="475"/>
      <c r="Y130" s="465">
        <v>3</v>
      </c>
      <c r="Z130" s="466"/>
      <c r="AA130" s="466"/>
      <c r="AB130" s="485"/>
      <c r="AC130" s="468"/>
      <c r="AD130" s="469"/>
      <c r="AE130" s="469"/>
      <c r="AF130" s="469"/>
      <c r="AG130" s="470"/>
      <c r="AH130" s="462"/>
      <c r="AI130" s="474"/>
      <c r="AJ130" s="474"/>
      <c r="AK130" s="474"/>
      <c r="AL130" s="474"/>
      <c r="AM130" s="474"/>
      <c r="AN130" s="474"/>
      <c r="AO130" s="474"/>
      <c r="AP130" s="474"/>
      <c r="AQ130" s="474"/>
      <c r="AR130" s="474"/>
      <c r="AS130" s="474"/>
      <c r="AT130" s="475"/>
      <c r="AU130" s="471"/>
      <c r="AV130" s="472"/>
      <c r="AW130" s="472"/>
      <c r="AX130" s="473"/>
    </row>
    <row r="131" spans="1:50" customFormat="1" ht="24.75" customHeight="1" x14ac:dyDescent="0.15">
      <c r="A131" s="422"/>
      <c r="B131" s="423"/>
      <c r="C131" s="423"/>
      <c r="D131" s="423"/>
      <c r="E131" s="423"/>
      <c r="F131" s="424"/>
      <c r="G131" s="495"/>
      <c r="H131" s="496"/>
      <c r="I131" s="496"/>
      <c r="J131" s="496"/>
      <c r="K131" s="497"/>
      <c r="L131" s="462" t="s">
        <v>177</v>
      </c>
      <c r="M131" s="474"/>
      <c r="N131" s="474"/>
      <c r="O131" s="474"/>
      <c r="P131" s="474"/>
      <c r="Q131" s="474"/>
      <c r="R131" s="474"/>
      <c r="S131" s="474"/>
      <c r="T131" s="474"/>
      <c r="U131" s="474"/>
      <c r="V131" s="474"/>
      <c r="W131" s="474"/>
      <c r="X131" s="475"/>
      <c r="Y131" s="465">
        <v>2</v>
      </c>
      <c r="Z131" s="466"/>
      <c r="AA131" s="466"/>
      <c r="AB131" s="485"/>
      <c r="AC131" s="468"/>
      <c r="AD131" s="469"/>
      <c r="AE131" s="469"/>
      <c r="AF131" s="469"/>
      <c r="AG131" s="470"/>
      <c r="AH131" s="462"/>
      <c r="AI131" s="474"/>
      <c r="AJ131" s="474"/>
      <c r="AK131" s="474"/>
      <c r="AL131" s="474"/>
      <c r="AM131" s="474"/>
      <c r="AN131" s="474"/>
      <c r="AO131" s="474"/>
      <c r="AP131" s="474"/>
      <c r="AQ131" s="474"/>
      <c r="AR131" s="474"/>
      <c r="AS131" s="474"/>
      <c r="AT131" s="475"/>
      <c r="AU131" s="471"/>
      <c r="AV131" s="472"/>
      <c r="AW131" s="472"/>
      <c r="AX131" s="473"/>
    </row>
    <row r="132" spans="1:50" customFormat="1" ht="24.75" customHeight="1" x14ac:dyDescent="0.15">
      <c r="A132" s="422"/>
      <c r="B132" s="423"/>
      <c r="C132" s="423"/>
      <c r="D132" s="423"/>
      <c r="E132" s="423"/>
      <c r="F132" s="424"/>
      <c r="G132" s="498"/>
      <c r="H132" s="499"/>
      <c r="I132" s="499"/>
      <c r="J132" s="499"/>
      <c r="K132" s="500"/>
      <c r="L132" s="462" t="s">
        <v>178</v>
      </c>
      <c r="M132" s="474"/>
      <c r="N132" s="474"/>
      <c r="O132" s="474"/>
      <c r="P132" s="474"/>
      <c r="Q132" s="474"/>
      <c r="R132" s="474"/>
      <c r="S132" s="474"/>
      <c r="T132" s="474"/>
      <c r="U132" s="474"/>
      <c r="V132" s="474"/>
      <c r="W132" s="474"/>
      <c r="X132" s="475"/>
      <c r="Y132" s="465">
        <v>2</v>
      </c>
      <c r="Z132" s="466"/>
      <c r="AA132" s="466"/>
      <c r="AB132" s="485"/>
      <c r="AC132" s="468"/>
      <c r="AD132" s="469"/>
      <c r="AE132" s="469"/>
      <c r="AF132" s="469"/>
      <c r="AG132" s="470"/>
      <c r="AH132" s="462"/>
      <c r="AI132" s="474"/>
      <c r="AJ132" s="474"/>
      <c r="AK132" s="474"/>
      <c r="AL132" s="474"/>
      <c r="AM132" s="474"/>
      <c r="AN132" s="474"/>
      <c r="AO132" s="474"/>
      <c r="AP132" s="474"/>
      <c r="AQ132" s="474"/>
      <c r="AR132" s="474"/>
      <c r="AS132" s="474"/>
      <c r="AT132" s="475"/>
      <c r="AU132" s="471"/>
      <c r="AV132" s="472"/>
      <c r="AW132" s="472"/>
      <c r="AX132" s="473"/>
    </row>
    <row r="133" spans="1:50" customFormat="1" ht="24.75" customHeight="1" x14ac:dyDescent="0.15">
      <c r="A133" s="422"/>
      <c r="B133" s="423"/>
      <c r="C133" s="423"/>
      <c r="D133" s="423"/>
      <c r="E133" s="423"/>
      <c r="F133" s="424"/>
      <c r="G133" s="468" t="s">
        <v>179</v>
      </c>
      <c r="H133" s="469"/>
      <c r="I133" s="469"/>
      <c r="J133" s="469"/>
      <c r="K133" s="470"/>
      <c r="L133" s="462" t="s">
        <v>180</v>
      </c>
      <c r="M133" s="474"/>
      <c r="N133" s="474"/>
      <c r="O133" s="474"/>
      <c r="P133" s="474"/>
      <c r="Q133" s="474"/>
      <c r="R133" s="474"/>
      <c r="S133" s="474"/>
      <c r="T133" s="474"/>
      <c r="U133" s="474"/>
      <c r="V133" s="474"/>
      <c r="W133" s="474"/>
      <c r="X133" s="475"/>
      <c r="Y133" s="465">
        <v>9</v>
      </c>
      <c r="Z133" s="466"/>
      <c r="AA133" s="466"/>
      <c r="AB133" s="485"/>
      <c r="AC133" s="514"/>
      <c r="AD133" s="515"/>
      <c r="AE133" s="515"/>
      <c r="AF133" s="515"/>
      <c r="AG133" s="516"/>
      <c r="AH133" s="517"/>
      <c r="AI133" s="518"/>
      <c r="AJ133" s="518"/>
      <c r="AK133" s="518"/>
      <c r="AL133" s="518"/>
      <c r="AM133" s="518"/>
      <c r="AN133" s="518"/>
      <c r="AO133" s="518"/>
      <c r="AP133" s="518"/>
      <c r="AQ133" s="518"/>
      <c r="AR133" s="518"/>
      <c r="AS133" s="518"/>
      <c r="AT133" s="519"/>
      <c r="AU133" s="520"/>
      <c r="AV133" s="521"/>
      <c r="AW133" s="521"/>
      <c r="AX133" s="522"/>
    </row>
    <row r="134" spans="1:50" customFormat="1" ht="24.75" customHeight="1" x14ac:dyDescent="0.15">
      <c r="A134" s="422"/>
      <c r="B134" s="423"/>
      <c r="C134" s="423"/>
      <c r="D134" s="423"/>
      <c r="E134" s="423"/>
      <c r="F134" s="424"/>
      <c r="G134" s="501" t="s">
        <v>41</v>
      </c>
      <c r="H134" s="502"/>
      <c r="I134" s="502"/>
      <c r="J134" s="502"/>
      <c r="K134" s="502"/>
      <c r="L134" s="507"/>
      <c r="M134" s="508"/>
      <c r="N134" s="508"/>
      <c r="O134" s="508"/>
      <c r="P134" s="508"/>
      <c r="Q134" s="508"/>
      <c r="R134" s="508"/>
      <c r="S134" s="508"/>
      <c r="T134" s="508"/>
      <c r="U134" s="508"/>
      <c r="V134" s="508"/>
      <c r="W134" s="508"/>
      <c r="X134" s="509"/>
      <c r="Y134" s="510">
        <f>SUM(Y116:AB133)</f>
        <v>547.4</v>
      </c>
      <c r="Z134" s="511"/>
      <c r="AA134" s="511"/>
      <c r="AB134" s="512"/>
      <c r="AC134" s="501" t="s">
        <v>41</v>
      </c>
      <c r="AD134" s="502"/>
      <c r="AE134" s="502"/>
      <c r="AF134" s="502"/>
      <c r="AG134" s="502"/>
      <c r="AH134" s="507"/>
      <c r="AI134" s="508"/>
      <c r="AJ134" s="508"/>
      <c r="AK134" s="508"/>
      <c r="AL134" s="508"/>
      <c r="AM134" s="508"/>
      <c r="AN134" s="508"/>
      <c r="AO134" s="508"/>
      <c r="AP134" s="508"/>
      <c r="AQ134" s="508"/>
      <c r="AR134" s="508"/>
      <c r="AS134" s="508"/>
      <c r="AT134" s="509"/>
      <c r="AU134" s="510">
        <f>SUM(AU116:AX133)</f>
        <v>0</v>
      </c>
      <c r="AV134" s="511"/>
      <c r="AW134" s="511"/>
      <c r="AX134" s="513"/>
    </row>
    <row r="135" spans="1:50" customFormat="1" ht="30" customHeight="1" x14ac:dyDescent="0.15">
      <c r="A135" s="422"/>
      <c r="B135" s="423"/>
      <c r="C135" s="423"/>
      <c r="D135" s="423"/>
      <c r="E135" s="423"/>
      <c r="F135" s="424"/>
      <c r="G135" s="524"/>
      <c r="H135" s="525"/>
      <c r="I135" s="525"/>
      <c r="J135" s="525"/>
      <c r="K135" s="525"/>
      <c r="L135" s="525"/>
      <c r="M135" s="525"/>
      <c r="N135" s="525"/>
      <c r="O135" s="525"/>
      <c r="P135" s="525"/>
      <c r="Q135" s="525"/>
      <c r="R135" s="525"/>
      <c r="S135" s="525"/>
      <c r="T135" s="525"/>
      <c r="U135" s="525"/>
      <c r="V135" s="525"/>
      <c r="W135" s="525"/>
      <c r="X135" s="525"/>
      <c r="Y135" s="525"/>
      <c r="Z135" s="525"/>
      <c r="AA135" s="525"/>
      <c r="AB135" s="526"/>
      <c r="AC135" s="524"/>
      <c r="AD135" s="525"/>
      <c r="AE135" s="525"/>
      <c r="AF135" s="525"/>
      <c r="AG135" s="525"/>
      <c r="AH135" s="525"/>
      <c r="AI135" s="525"/>
      <c r="AJ135" s="525"/>
      <c r="AK135" s="525"/>
      <c r="AL135" s="525"/>
      <c r="AM135" s="525"/>
      <c r="AN135" s="525"/>
      <c r="AO135" s="525"/>
      <c r="AP135" s="525"/>
      <c r="AQ135" s="525"/>
      <c r="AR135" s="525"/>
      <c r="AS135" s="525"/>
      <c r="AT135" s="525"/>
      <c r="AU135" s="525"/>
      <c r="AV135" s="525"/>
      <c r="AW135" s="525"/>
      <c r="AX135" s="527"/>
    </row>
    <row r="136" spans="1:50" customFormat="1" ht="24.75" customHeight="1" x14ac:dyDescent="0.15">
      <c r="A136" s="422"/>
      <c r="B136" s="423"/>
      <c r="C136" s="423"/>
      <c r="D136" s="423"/>
      <c r="E136" s="423"/>
      <c r="F136" s="424"/>
      <c r="G136" s="528" t="s">
        <v>95</v>
      </c>
      <c r="H136" s="529"/>
      <c r="I136" s="529"/>
      <c r="J136" s="529"/>
      <c r="K136" s="529"/>
      <c r="L136" s="506" t="s">
        <v>155</v>
      </c>
      <c r="M136" s="502"/>
      <c r="N136" s="502"/>
      <c r="O136" s="502"/>
      <c r="P136" s="502"/>
      <c r="Q136" s="502"/>
      <c r="R136" s="502"/>
      <c r="S136" s="502"/>
      <c r="T136" s="502"/>
      <c r="U136" s="502"/>
      <c r="V136" s="502"/>
      <c r="W136" s="502"/>
      <c r="X136" s="505"/>
      <c r="Y136" s="437" t="s">
        <v>156</v>
      </c>
      <c r="Z136" s="438"/>
      <c r="AA136" s="438"/>
      <c r="AB136" s="439"/>
      <c r="AC136" s="528" t="s">
        <v>95</v>
      </c>
      <c r="AD136" s="529"/>
      <c r="AE136" s="529"/>
      <c r="AF136" s="529"/>
      <c r="AG136" s="529"/>
      <c r="AH136" s="506" t="s">
        <v>155</v>
      </c>
      <c r="AI136" s="502"/>
      <c r="AJ136" s="502"/>
      <c r="AK136" s="502"/>
      <c r="AL136" s="502"/>
      <c r="AM136" s="502"/>
      <c r="AN136" s="502"/>
      <c r="AO136" s="502"/>
      <c r="AP136" s="502"/>
      <c r="AQ136" s="502"/>
      <c r="AR136" s="502"/>
      <c r="AS136" s="502"/>
      <c r="AT136" s="505"/>
      <c r="AU136" s="437" t="s">
        <v>156</v>
      </c>
      <c r="AV136" s="438"/>
      <c r="AW136" s="438"/>
      <c r="AX136" s="440"/>
    </row>
    <row r="137" spans="1:50" customFormat="1" ht="24.75" customHeight="1" x14ac:dyDescent="0.15">
      <c r="A137" s="422"/>
      <c r="B137" s="423"/>
      <c r="C137" s="423"/>
      <c r="D137" s="423"/>
      <c r="E137" s="423"/>
      <c r="F137" s="424"/>
      <c r="G137" s="456"/>
      <c r="H137" s="457"/>
      <c r="I137" s="457"/>
      <c r="J137" s="457"/>
      <c r="K137" s="458"/>
      <c r="L137" s="450"/>
      <c r="M137" s="451"/>
      <c r="N137" s="451"/>
      <c r="O137" s="451"/>
      <c r="P137" s="451"/>
      <c r="Q137" s="451"/>
      <c r="R137" s="451"/>
      <c r="S137" s="451"/>
      <c r="T137" s="451"/>
      <c r="U137" s="451"/>
      <c r="V137" s="451"/>
      <c r="W137" s="451"/>
      <c r="X137" s="452"/>
      <c r="Y137" s="459"/>
      <c r="Z137" s="460"/>
      <c r="AA137" s="460"/>
      <c r="AB137" s="523"/>
      <c r="AC137" s="456"/>
      <c r="AD137" s="457"/>
      <c r="AE137" s="457"/>
      <c r="AF137" s="457"/>
      <c r="AG137" s="458"/>
      <c r="AH137" s="450"/>
      <c r="AI137" s="451"/>
      <c r="AJ137" s="451"/>
      <c r="AK137" s="451"/>
      <c r="AL137" s="451"/>
      <c r="AM137" s="451"/>
      <c r="AN137" s="451"/>
      <c r="AO137" s="451"/>
      <c r="AP137" s="451"/>
      <c r="AQ137" s="451"/>
      <c r="AR137" s="451"/>
      <c r="AS137" s="451"/>
      <c r="AT137" s="452"/>
      <c r="AU137" s="459"/>
      <c r="AV137" s="460"/>
      <c r="AW137" s="460"/>
      <c r="AX137" s="461"/>
    </row>
    <row r="138" spans="1:50" customFormat="1" ht="24.75" customHeight="1" x14ac:dyDescent="0.15">
      <c r="A138" s="422"/>
      <c r="B138" s="423"/>
      <c r="C138" s="423"/>
      <c r="D138" s="423"/>
      <c r="E138" s="423"/>
      <c r="F138" s="424"/>
      <c r="G138" s="537"/>
      <c r="H138" s="538"/>
      <c r="I138" s="538"/>
      <c r="J138" s="538"/>
      <c r="K138" s="539"/>
      <c r="L138" s="517"/>
      <c r="M138" s="540"/>
      <c r="N138" s="540"/>
      <c r="O138" s="540"/>
      <c r="P138" s="540"/>
      <c r="Q138" s="540"/>
      <c r="R138" s="540"/>
      <c r="S138" s="540"/>
      <c r="T138" s="540"/>
      <c r="U138" s="540"/>
      <c r="V138" s="540"/>
      <c r="W138" s="540"/>
      <c r="X138" s="541"/>
      <c r="Y138" s="542"/>
      <c r="Z138" s="543"/>
      <c r="AA138" s="543"/>
      <c r="AB138" s="543"/>
      <c r="AC138" s="537"/>
      <c r="AD138" s="538"/>
      <c r="AE138" s="538"/>
      <c r="AF138" s="538"/>
      <c r="AG138" s="539"/>
      <c r="AH138" s="517"/>
      <c r="AI138" s="540"/>
      <c r="AJ138" s="540"/>
      <c r="AK138" s="540"/>
      <c r="AL138" s="540"/>
      <c r="AM138" s="540"/>
      <c r="AN138" s="540"/>
      <c r="AO138" s="540"/>
      <c r="AP138" s="540"/>
      <c r="AQ138" s="540"/>
      <c r="AR138" s="540"/>
      <c r="AS138" s="540"/>
      <c r="AT138" s="541"/>
      <c r="AU138" s="542"/>
      <c r="AV138" s="543"/>
      <c r="AW138" s="543"/>
      <c r="AX138" s="544"/>
    </row>
    <row r="139" spans="1:50" customFormat="1" ht="24.75" customHeight="1" x14ac:dyDescent="0.15">
      <c r="A139" s="422"/>
      <c r="B139" s="423"/>
      <c r="C139" s="423"/>
      <c r="D139" s="423"/>
      <c r="E139" s="423"/>
      <c r="F139" s="424"/>
      <c r="G139" s="530" t="s">
        <v>41</v>
      </c>
      <c r="H139" s="435"/>
      <c r="I139" s="435"/>
      <c r="J139" s="435"/>
      <c r="K139" s="435"/>
      <c r="L139" s="507"/>
      <c r="M139" s="531"/>
      <c r="N139" s="531"/>
      <c r="O139" s="531"/>
      <c r="P139" s="531"/>
      <c r="Q139" s="531"/>
      <c r="R139" s="531"/>
      <c r="S139" s="531"/>
      <c r="T139" s="531"/>
      <c r="U139" s="531"/>
      <c r="V139" s="531"/>
      <c r="W139" s="531"/>
      <c r="X139" s="532"/>
      <c r="Y139" s="533">
        <f>SUM(Y137:AB138)</f>
        <v>0</v>
      </c>
      <c r="Z139" s="534"/>
      <c r="AA139" s="534"/>
      <c r="AB139" s="535"/>
      <c r="AC139" s="530" t="s">
        <v>41</v>
      </c>
      <c r="AD139" s="435"/>
      <c r="AE139" s="435"/>
      <c r="AF139" s="435"/>
      <c r="AG139" s="435"/>
      <c r="AH139" s="507"/>
      <c r="AI139" s="531"/>
      <c r="AJ139" s="531"/>
      <c r="AK139" s="531"/>
      <c r="AL139" s="531"/>
      <c r="AM139" s="531"/>
      <c r="AN139" s="531"/>
      <c r="AO139" s="531"/>
      <c r="AP139" s="531"/>
      <c r="AQ139" s="531"/>
      <c r="AR139" s="531"/>
      <c r="AS139" s="531"/>
      <c r="AT139" s="532"/>
      <c r="AU139" s="533">
        <f>SUM(AU137:AX138)</f>
        <v>0</v>
      </c>
      <c r="AV139" s="534"/>
      <c r="AW139" s="534"/>
      <c r="AX139" s="536"/>
    </row>
    <row r="140" spans="1:50" customFormat="1" ht="30" customHeight="1" x14ac:dyDescent="0.15">
      <c r="A140" s="422"/>
      <c r="B140" s="423"/>
      <c r="C140" s="423"/>
      <c r="D140" s="423"/>
      <c r="E140" s="423"/>
      <c r="F140" s="424"/>
      <c r="G140" s="524"/>
      <c r="H140" s="525"/>
      <c r="I140" s="525"/>
      <c r="J140" s="525"/>
      <c r="K140" s="525"/>
      <c r="L140" s="525"/>
      <c r="M140" s="525"/>
      <c r="N140" s="525"/>
      <c r="O140" s="525"/>
      <c r="P140" s="525"/>
      <c r="Q140" s="525"/>
      <c r="R140" s="525"/>
      <c r="S140" s="525"/>
      <c r="T140" s="525"/>
      <c r="U140" s="525"/>
      <c r="V140" s="525"/>
      <c r="W140" s="525"/>
      <c r="X140" s="525"/>
      <c r="Y140" s="525"/>
      <c r="Z140" s="525"/>
      <c r="AA140" s="525"/>
      <c r="AB140" s="526"/>
      <c r="AC140" s="524"/>
      <c r="AD140" s="525"/>
      <c r="AE140" s="525"/>
      <c r="AF140" s="525"/>
      <c r="AG140" s="525"/>
      <c r="AH140" s="525"/>
      <c r="AI140" s="525"/>
      <c r="AJ140" s="525"/>
      <c r="AK140" s="525"/>
      <c r="AL140" s="525"/>
      <c r="AM140" s="525"/>
      <c r="AN140" s="525"/>
      <c r="AO140" s="525"/>
      <c r="AP140" s="525"/>
      <c r="AQ140" s="525"/>
      <c r="AR140" s="525"/>
      <c r="AS140" s="525"/>
      <c r="AT140" s="525"/>
      <c r="AU140" s="525"/>
      <c r="AV140" s="525"/>
      <c r="AW140" s="525"/>
      <c r="AX140" s="527"/>
    </row>
    <row r="141" spans="1:50" customFormat="1" ht="24.75" customHeight="1" x14ac:dyDescent="0.15">
      <c r="A141" s="422"/>
      <c r="B141" s="423"/>
      <c r="C141" s="423"/>
      <c r="D141" s="423"/>
      <c r="E141" s="423"/>
      <c r="F141" s="424"/>
      <c r="G141" s="432" t="s">
        <v>95</v>
      </c>
      <c r="H141" s="433"/>
      <c r="I141" s="433"/>
      <c r="J141" s="433"/>
      <c r="K141" s="433"/>
      <c r="L141" s="434" t="s">
        <v>155</v>
      </c>
      <c r="M141" s="435"/>
      <c r="N141" s="435"/>
      <c r="O141" s="435"/>
      <c r="P141" s="435"/>
      <c r="Q141" s="435"/>
      <c r="R141" s="435"/>
      <c r="S141" s="435"/>
      <c r="T141" s="435"/>
      <c r="U141" s="435"/>
      <c r="V141" s="435"/>
      <c r="W141" s="435"/>
      <c r="X141" s="436"/>
      <c r="Y141" s="437" t="s">
        <v>156</v>
      </c>
      <c r="Z141" s="438"/>
      <c r="AA141" s="438"/>
      <c r="AB141" s="439"/>
      <c r="AC141" s="432" t="s">
        <v>95</v>
      </c>
      <c r="AD141" s="433"/>
      <c r="AE141" s="433"/>
      <c r="AF141" s="433"/>
      <c r="AG141" s="433"/>
      <c r="AH141" s="434" t="s">
        <v>155</v>
      </c>
      <c r="AI141" s="435"/>
      <c r="AJ141" s="435"/>
      <c r="AK141" s="435"/>
      <c r="AL141" s="435"/>
      <c r="AM141" s="435"/>
      <c r="AN141" s="435"/>
      <c r="AO141" s="435"/>
      <c r="AP141" s="435"/>
      <c r="AQ141" s="435"/>
      <c r="AR141" s="435"/>
      <c r="AS141" s="435"/>
      <c r="AT141" s="436"/>
      <c r="AU141" s="437" t="s">
        <v>156</v>
      </c>
      <c r="AV141" s="438"/>
      <c r="AW141" s="438"/>
      <c r="AX141" s="440"/>
    </row>
    <row r="142" spans="1:50" customFormat="1" ht="24.75" customHeight="1" x14ac:dyDescent="0.15">
      <c r="A142" s="422"/>
      <c r="B142" s="423"/>
      <c r="C142" s="423"/>
      <c r="D142" s="423"/>
      <c r="E142" s="423"/>
      <c r="F142" s="424"/>
      <c r="G142" s="545"/>
      <c r="H142" s="546"/>
      <c r="I142" s="546"/>
      <c r="J142" s="546"/>
      <c r="K142" s="547"/>
      <c r="L142" s="450"/>
      <c r="M142" s="548"/>
      <c r="N142" s="548"/>
      <c r="O142" s="548"/>
      <c r="P142" s="548"/>
      <c r="Q142" s="548"/>
      <c r="R142" s="548"/>
      <c r="S142" s="548"/>
      <c r="T142" s="548"/>
      <c r="U142" s="548"/>
      <c r="V142" s="548"/>
      <c r="W142" s="548"/>
      <c r="X142" s="549"/>
      <c r="Y142" s="550"/>
      <c r="Z142" s="551"/>
      <c r="AA142" s="551"/>
      <c r="AB142" s="552"/>
      <c r="AC142" s="545"/>
      <c r="AD142" s="546"/>
      <c r="AE142" s="546"/>
      <c r="AF142" s="546"/>
      <c r="AG142" s="547"/>
      <c r="AH142" s="450"/>
      <c r="AI142" s="548"/>
      <c r="AJ142" s="548"/>
      <c r="AK142" s="548"/>
      <c r="AL142" s="548"/>
      <c r="AM142" s="548"/>
      <c r="AN142" s="548"/>
      <c r="AO142" s="548"/>
      <c r="AP142" s="548"/>
      <c r="AQ142" s="548"/>
      <c r="AR142" s="548"/>
      <c r="AS142" s="548"/>
      <c r="AT142" s="549"/>
      <c r="AU142" s="550"/>
      <c r="AV142" s="551"/>
      <c r="AW142" s="551"/>
      <c r="AX142" s="553"/>
    </row>
    <row r="143" spans="1:50" customFormat="1" ht="24.75" customHeight="1" x14ac:dyDescent="0.15">
      <c r="A143" s="422"/>
      <c r="B143" s="423"/>
      <c r="C143" s="423"/>
      <c r="D143" s="423"/>
      <c r="E143" s="423"/>
      <c r="F143" s="424"/>
      <c r="G143" s="537"/>
      <c r="H143" s="538"/>
      <c r="I143" s="538"/>
      <c r="J143" s="538"/>
      <c r="K143" s="539"/>
      <c r="L143" s="517"/>
      <c r="M143" s="540"/>
      <c r="N143" s="540"/>
      <c r="O143" s="540"/>
      <c r="P143" s="540"/>
      <c r="Q143" s="540"/>
      <c r="R143" s="540"/>
      <c r="S143" s="540"/>
      <c r="T143" s="540"/>
      <c r="U143" s="540"/>
      <c r="V143" s="540"/>
      <c r="W143" s="540"/>
      <c r="X143" s="541"/>
      <c r="Y143" s="542"/>
      <c r="Z143" s="543"/>
      <c r="AA143" s="543"/>
      <c r="AB143" s="543"/>
      <c r="AC143" s="537"/>
      <c r="AD143" s="538"/>
      <c r="AE143" s="538"/>
      <c r="AF143" s="538"/>
      <c r="AG143" s="539"/>
      <c r="AH143" s="517"/>
      <c r="AI143" s="540"/>
      <c r="AJ143" s="540"/>
      <c r="AK143" s="540"/>
      <c r="AL143" s="540"/>
      <c r="AM143" s="540"/>
      <c r="AN143" s="540"/>
      <c r="AO143" s="540"/>
      <c r="AP143" s="540"/>
      <c r="AQ143" s="540"/>
      <c r="AR143" s="540"/>
      <c r="AS143" s="540"/>
      <c r="AT143" s="541"/>
      <c r="AU143" s="542"/>
      <c r="AV143" s="543"/>
      <c r="AW143" s="543"/>
      <c r="AX143" s="544"/>
    </row>
    <row r="144" spans="1:50" customFormat="1" ht="24.75" customHeight="1" thickBot="1" x14ac:dyDescent="0.2">
      <c r="A144" s="425"/>
      <c r="B144" s="426"/>
      <c r="C144" s="426"/>
      <c r="D144" s="426"/>
      <c r="E144" s="426"/>
      <c r="F144" s="427"/>
      <c r="G144" s="554" t="s">
        <v>41</v>
      </c>
      <c r="H144" s="555"/>
      <c r="I144" s="555"/>
      <c r="J144" s="555"/>
      <c r="K144" s="555"/>
      <c r="L144" s="556"/>
      <c r="M144" s="557"/>
      <c r="N144" s="557"/>
      <c r="O144" s="557"/>
      <c r="P144" s="557"/>
      <c r="Q144" s="557"/>
      <c r="R144" s="557"/>
      <c r="S144" s="557"/>
      <c r="T144" s="557"/>
      <c r="U144" s="557"/>
      <c r="V144" s="557"/>
      <c r="W144" s="557"/>
      <c r="X144" s="558"/>
      <c r="Y144" s="559">
        <f>SUM(Y142:AB143)</f>
        <v>0</v>
      </c>
      <c r="Z144" s="560"/>
      <c r="AA144" s="560"/>
      <c r="AB144" s="561"/>
      <c r="AC144" s="554" t="s">
        <v>41</v>
      </c>
      <c r="AD144" s="555"/>
      <c r="AE144" s="555"/>
      <c r="AF144" s="555"/>
      <c r="AG144" s="555"/>
      <c r="AH144" s="556"/>
      <c r="AI144" s="557"/>
      <c r="AJ144" s="557"/>
      <c r="AK144" s="557"/>
      <c r="AL144" s="557"/>
      <c r="AM144" s="557"/>
      <c r="AN144" s="557"/>
      <c r="AO144" s="557"/>
      <c r="AP144" s="557"/>
      <c r="AQ144" s="557"/>
      <c r="AR144" s="557"/>
      <c r="AS144" s="557"/>
      <c r="AT144" s="558"/>
      <c r="AU144" s="559">
        <f>SUM(AU142:AX143)</f>
        <v>0</v>
      </c>
      <c r="AV144" s="560"/>
      <c r="AW144" s="560"/>
      <c r="AX144" s="562"/>
    </row>
    <row r="145" spans="1:50" customFormat="1" x14ac:dyDescent="0.15"/>
    <row r="146" spans="1:50" customFormat="1" x14ac:dyDescent="0.15"/>
    <row r="147" spans="1:50" customFormat="1" ht="14.25" x14ac:dyDescent="0.15">
      <c r="B147" s="23" t="s">
        <v>181</v>
      </c>
    </row>
    <row r="148" spans="1:50" customFormat="1" x14ac:dyDescent="0.15">
      <c r="B148" t="s">
        <v>182</v>
      </c>
    </row>
    <row r="149" spans="1:50" customFormat="1" ht="23.25" customHeight="1" x14ac:dyDescent="0.15">
      <c r="A149" s="569"/>
      <c r="B149" s="569"/>
      <c r="C149" s="570" t="s">
        <v>183</v>
      </c>
      <c r="D149" s="570"/>
      <c r="E149" s="570"/>
      <c r="F149" s="570"/>
      <c r="G149" s="570"/>
      <c r="H149" s="570"/>
      <c r="I149" s="570"/>
      <c r="J149" s="570"/>
      <c r="K149" s="570"/>
      <c r="L149" s="570"/>
      <c r="M149" s="570" t="s">
        <v>184</v>
      </c>
      <c r="N149" s="570"/>
      <c r="O149" s="570"/>
      <c r="P149" s="570"/>
      <c r="Q149" s="570"/>
      <c r="R149" s="570"/>
      <c r="S149" s="570"/>
      <c r="T149" s="570"/>
      <c r="U149" s="570"/>
      <c r="V149" s="570"/>
      <c r="W149" s="570"/>
      <c r="X149" s="570"/>
      <c r="Y149" s="570"/>
      <c r="Z149" s="570"/>
      <c r="AA149" s="570"/>
      <c r="AB149" s="570"/>
      <c r="AC149" s="570"/>
      <c r="AD149" s="570"/>
      <c r="AE149" s="570"/>
      <c r="AF149" s="570"/>
      <c r="AG149" s="570"/>
      <c r="AH149" s="570"/>
      <c r="AI149" s="570"/>
      <c r="AJ149" s="570"/>
      <c r="AK149" s="571" t="s">
        <v>185</v>
      </c>
      <c r="AL149" s="570"/>
      <c r="AM149" s="570"/>
      <c r="AN149" s="570"/>
      <c r="AO149" s="570"/>
      <c r="AP149" s="570"/>
      <c r="AQ149" s="570" t="s">
        <v>186</v>
      </c>
      <c r="AR149" s="570"/>
      <c r="AS149" s="570"/>
      <c r="AT149" s="570"/>
      <c r="AU149" s="572" t="s">
        <v>187</v>
      </c>
      <c r="AV149" s="573"/>
      <c r="AW149" s="573"/>
      <c r="AX149" s="574"/>
    </row>
    <row r="150" spans="1:50" customFormat="1" ht="24" customHeight="1" x14ac:dyDescent="0.15">
      <c r="A150" s="581">
        <v>1</v>
      </c>
      <c r="B150" s="581">
        <v>1</v>
      </c>
      <c r="C150" s="582" t="s">
        <v>188</v>
      </c>
      <c r="D150" s="582"/>
      <c r="E150" s="582"/>
      <c r="F150" s="582"/>
      <c r="G150" s="582"/>
      <c r="H150" s="582"/>
      <c r="I150" s="582"/>
      <c r="J150" s="582"/>
      <c r="K150" s="582"/>
      <c r="L150" s="582"/>
      <c r="M150" s="582" t="s">
        <v>189</v>
      </c>
      <c r="N150" s="582"/>
      <c r="O150" s="582"/>
      <c r="P150" s="582"/>
      <c r="Q150" s="582"/>
      <c r="R150" s="582"/>
      <c r="S150" s="582"/>
      <c r="T150" s="582"/>
      <c r="U150" s="582"/>
      <c r="V150" s="582"/>
      <c r="W150" s="582"/>
      <c r="X150" s="582"/>
      <c r="Y150" s="582"/>
      <c r="Z150" s="582"/>
      <c r="AA150" s="582"/>
      <c r="AB150" s="582"/>
      <c r="AC150" s="582"/>
      <c r="AD150" s="582"/>
      <c r="AE150" s="582"/>
      <c r="AF150" s="582"/>
      <c r="AG150" s="582"/>
      <c r="AH150" s="582"/>
      <c r="AI150" s="582"/>
      <c r="AJ150" s="582"/>
      <c r="AK150" s="563">
        <v>639</v>
      </c>
      <c r="AL150" s="564"/>
      <c r="AM150" s="564"/>
      <c r="AN150" s="564"/>
      <c r="AO150" s="564"/>
      <c r="AP150" s="564"/>
      <c r="AQ150" s="565" t="s">
        <v>190</v>
      </c>
      <c r="AR150" s="566"/>
      <c r="AS150" s="566"/>
      <c r="AT150" s="567"/>
      <c r="AU150" s="568" t="s">
        <v>191</v>
      </c>
      <c r="AV150" s="502"/>
      <c r="AW150" s="502"/>
      <c r="AX150" s="505"/>
    </row>
    <row r="151" spans="1:50" customFormat="1" x14ac:dyDescent="0.1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row>
    <row r="152" spans="1:50" customFormat="1" ht="23.25" hidden="1" customHeight="1" x14ac:dyDescent="0.15">
      <c r="A152" s="24" t="s">
        <v>192</v>
      </c>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row>
    <row r="153" spans="1:50" customFormat="1" ht="36" hidden="1" customHeight="1" x14ac:dyDescent="0.15">
      <c r="A153" s="575" t="s">
        <v>193</v>
      </c>
      <c r="B153" s="575"/>
      <c r="C153" s="575"/>
      <c r="D153" s="575"/>
      <c r="E153" s="575"/>
      <c r="F153" s="575"/>
      <c r="G153" s="575"/>
      <c r="H153" s="576"/>
      <c r="I153" s="576"/>
      <c r="J153" s="576"/>
      <c r="K153" s="576"/>
      <c r="L153" s="576"/>
      <c r="M153" s="576"/>
      <c r="N153" s="576"/>
      <c r="O153" s="576"/>
      <c r="P153" s="576"/>
      <c r="Q153" s="576"/>
      <c r="R153" s="576"/>
      <c r="S153" s="576"/>
      <c r="T153" s="576"/>
      <c r="U153" s="576"/>
      <c r="V153" s="576"/>
      <c r="W153" s="576"/>
      <c r="X153" s="576"/>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row>
    <row r="154" spans="1:50" customFormat="1" ht="36" hidden="1" customHeight="1" x14ac:dyDescent="0.15">
      <c r="A154" s="577" t="s">
        <v>194</v>
      </c>
      <c r="B154" s="578"/>
      <c r="C154" s="578"/>
      <c r="D154" s="578"/>
      <c r="E154" s="578"/>
      <c r="F154" s="578"/>
      <c r="G154" s="579"/>
      <c r="H154" s="568" t="s">
        <v>195</v>
      </c>
      <c r="I154" s="502"/>
      <c r="J154" s="502"/>
      <c r="K154" s="502"/>
      <c r="L154" s="505"/>
      <c r="M154" s="580" t="s">
        <v>196</v>
      </c>
      <c r="N154" s="578"/>
      <c r="O154" s="578"/>
      <c r="P154" s="578"/>
      <c r="Q154" s="578"/>
      <c r="R154" s="578"/>
      <c r="S154" s="579"/>
      <c r="T154" s="568" t="s">
        <v>195</v>
      </c>
      <c r="U154" s="502"/>
      <c r="V154" s="502"/>
      <c r="W154" s="502"/>
      <c r="X154" s="505"/>
      <c r="Y154" s="580" t="s">
        <v>197</v>
      </c>
      <c r="Z154" s="578"/>
      <c r="AA154" s="578"/>
      <c r="AB154" s="578"/>
      <c r="AC154" s="578"/>
      <c r="AD154" s="578"/>
      <c r="AE154" s="579"/>
      <c r="AF154" s="568" t="s">
        <v>195</v>
      </c>
      <c r="AG154" s="502"/>
      <c r="AH154" s="502"/>
      <c r="AI154" s="502"/>
      <c r="AJ154" s="505"/>
      <c r="AK154" s="580" t="s">
        <v>198</v>
      </c>
      <c r="AL154" s="578"/>
      <c r="AM154" s="578"/>
      <c r="AN154" s="578"/>
      <c r="AO154" s="578"/>
      <c r="AP154" s="578"/>
      <c r="AQ154" s="579"/>
      <c r="AR154" s="568" t="s">
        <v>195</v>
      </c>
      <c r="AS154" s="502"/>
      <c r="AT154" s="502"/>
      <c r="AU154" s="502"/>
      <c r="AV154" s="505"/>
      <c r="AW154" s="24"/>
      <c r="AX154" s="24"/>
    </row>
    <row r="155" spans="1:50" customFormat="1" ht="36" hidden="1" customHeight="1" x14ac:dyDescent="0.15">
      <c r="A155" s="580" t="s">
        <v>199</v>
      </c>
      <c r="B155" s="578"/>
      <c r="C155" s="578"/>
      <c r="D155" s="578"/>
      <c r="E155" s="578"/>
      <c r="F155" s="578"/>
      <c r="G155" s="579"/>
      <c r="H155" s="583"/>
      <c r="I155" s="584"/>
      <c r="J155" s="584"/>
      <c r="K155" s="584"/>
      <c r="L155" s="585"/>
      <c r="M155" s="580" t="s">
        <v>200</v>
      </c>
      <c r="N155" s="578"/>
      <c r="O155" s="578"/>
      <c r="P155" s="578"/>
      <c r="Q155" s="578"/>
      <c r="R155" s="578"/>
      <c r="S155" s="579"/>
      <c r="T155" s="583"/>
      <c r="U155" s="584"/>
      <c r="V155" s="584"/>
      <c r="W155" s="584"/>
      <c r="X155" s="585"/>
      <c r="Y155" s="580" t="s">
        <v>201</v>
      </c>
      <c r="Z155" s="578"/>
      <c r="AA155" s="578"/>
      <c r="AB155" s="578"/>
      <c r="AC155" s="578"/>
      <c r="AD155" s="578"/>
      <c r="AE155" s="579"/>
      <c r="AF155" s="583"/>
      <c r="AG155" s="584"/>
      <c r="AH155" s="584"/>
      <c r="AI155" s="584"/>
      <c r="AJ155" s="585"/>
      <c r="AK155" s="577" t="s">
        <v>202</v>
      </c>
      <c r="AL155" s="578"/>
      <c r="AM155" s="578"/>
      <c r="AN155" s="578"/>
      <c r="AO155" s="578"/>
      <c r="AP155" s="578"/>
      <c r="AQ155" s="579"/>
      <c r="AR155" s="583"/>
      <c r="AS155" s="584"/>
      <c r="AT155" s="584"/>
      <c r="AU155" s="584"/>
      <c r="AV155" s="585"/>
      <c r="AW155" s="24"/>
      <c r="AX155" s="24"/>
    </row>
    <row r="156" spans="1:50" customFormat="1" x14ac:dyDescent="0.15">
      <c r="A156" s="24"/>
      <c r="B156" s="24" t="s">
        <v>203</v>
      </c>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row>
    <row r="157" spans="1:50" customFormat="1" ht="23.25" customHeight="1" x14ac:dyDescent="0.15">
      <c r="A157" s="581"/>
      <c r="B157" s="581"/>
      <c r="C157" s="575" t="s">
        <v>183</v>
      </c>
      <c r="D157" s="575"/>
      <c r="E157" s="575"/>
      <c r="F157" s="575"/>
      <c r="G157" s="575"/>
      <c r="H157" s="575"/>
      <c r="I157" s="575"/>
      <c r="J157" s="575"/>
      <c r="K157" s="575"/>
      <c r="L157" s="575"/>
      <c r="M157" s="575" t="s">
        <v>184</v>
      </c>
      <c r="N157" s="575"/>
      <c r="O157" s="575"/>
      <c r="P157" s="575"/>
      <c r="Q157" s="575"/>
      <c r="R157" s="575"/>
      <c r="S157" s="575"/>
      <c r="T157" s="575"/>
      <c r="U157" s="575"/>
      <c r="V157" s="575"/>
      <c r="W157" s="575"/>
      <c r="X157" s="575"/>
      <c r="Y157" s="575"/>
      <c r="Z157" s="575"/>
      <c r="AA157" s="575"/>
      <c r="AB157" s="575"/>
      <c r="AC157" s="575"/>
      <c r="AD157" s="575"/>
      <c r="AE157" s="575"/>
      <c r="AF157" s="575"/>
      <c r="AG157" s="575"/>
      <c r="AH157" s="575"/>
      <c r="AI157" s="575"/>
      <c r="AJ157" s="575"/>
      <c r="AK157" s="587" t="s">
        <v>185</v>
      </c>
      <c r="AL157" s="575"/>
      <c r="AM157" s="575"/>
      <c r="AN157" s="575"/>
      <c r="AO157" s="575"/>
      <c r="AP157" s="575"/>
      <c r="AQ157" s="575" t="s">
        <v>186</v>
      </c>
      <c r="AR157" s="575"/>
      <c r="AS157" s="575"/>
      <c r="AT157" s="575"/>
      <c r="AU157" s="580" t="s">
        <v>187</v>
      </c>
      <c r="AV157" s="578"/>
      <c r="AW157" s="578"/>
      <c r="AX157" s="585"/>
    </row>
    <row r="158" spans="1:50" customFormat="1" ht="23.25" customHeight="1" x14ac:dyDescent="0.15">
      <c r="A158" s="581">
        <v>1</v>
      </c>
      <c r="B158" s="581">
        <v>1</v>
      </c>
      <c r="C158" s="582" t="s">
        <v>204</v>
      </c>
      <c r="D158" s="582"/>
      <c r="E158" s="582"/>
      <c r="F158" s="582"/>
      <c r="G158" s="582"/>
      <c r="H158" s="582"/>
      <c r="I158" s="582"/>
      <c r="J158" s="582"/>
      <c r="K158" s="582"/>
      <c r="L158" s="582"/>
      <c r="M158" s="582" t="s">
        <v>205</v>
      </c>
      <c r="N158" s="582"/>
      <c r="O158" s="582"/>
      <c r="P158" s="582"/>
      <c r="Q158" s="582"/>
      <c r="R158" s="582"/>
      <c r="S158" s="582"/>
      <c r="T158" s="582"/>
      <c r="U158" s="582"/>
      <c r="V158" s="582"/>
      <c r="W158" s="582"/>
      <c r="X158" s="582"/>
      <c r="Y158" s="582"/>
      <c r="Z158" s="582"/>
      <c r="AA158" s="582"/>
      <c r="AB158" s="582"/>
      <c r="AC158" s="582"/>
      <c r="AD158" s="582"/>
      <c r="AE158" s="582"/>
      <c r="AF158" s="582"/>
      <c r="AG158" s="582"/>
      <c r="AH158" s="582"/>
      <c r="AI158" s="582"/>
      <c r="AJ158" s="582"/>
      <c r="AK158" s="586">
        <v>234</v>
      </c>
      <c r="AL158" s="582"/>
      <c r="AM158" s="582"/>
      <c r="AN158" s="582"/>
      <c r="AO158" s="582"/>
      <c r="AP158" s="582"/>
      <c r="AQ158" s="576" t="s">
        <v>191</v>
      </c>
      <c r="AR158" s="576"/>
      <c r="AS158" s="576"/>
      <c r="AT158" s="576"/>
      <c r="AU158" s="568" t="s">
        <v>191</v>
      </c>
      <c r="AV158" s="502"/>
      <c r="AW158" s="502"/>
      <c r="AX158" s="505"/>
    </row>
    <row r="159" spans="1:50" customFormat="1" x14ac:dyDescent="0.15">
      <c r="A159" s="25" t="s">
        <v>206</v>
      </c>
      <c r="B159" s="25"/>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7"/>
      <c r="AL159" s="26"/>
      <c r="AM159" s="26"/>
      <c r="AN159" s="26"/>
      <c r="AO159" s="26"/>
      <c r="AP159" s="26"/>
      <c r="AQ159" s="26"/>
      <c r="AR159" s="26"/>
      <c r="AS159" s="26"/>
      <c r="AT159" s="26"/>
      <c r="AU159" s="26"/>
      <c r="AV159" s="26"/>
      <c r="AW159" s="26"/>
      <c r="AX159" s="26"/>
    </row>
    <row r="160" spans="1:50" customFormat="1" x14ac:dyDescent="0.15">
      <c r="A160" s="25"/>
      <c r="B160" s="25"/>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7"/>
      <c r="AL160" s="26"/>
      <c r="AM160" s="26"/>
      <c r="AN160" s="26"/>
      <c r="AO160" s="26"/>
      <c r="AP160" s="26"/>
      <c r="AQ160" s="26"/>
      <c r="AR160" s="26"/>
      <c r="AS160" s="26"/>
      <c r="AT160" s="26"/>
      <c r="AU160" s="26"/>
      <c r="AV160" s="26"/>
      <c r="AW160" s="26"/>
      <c r="AX160" s="26"/>
    </row>
    <row r="161" spans="1:50" customFormat="1" x14ac:dyDescent="0.15">
      <c r="A161" s="24"/>
      <c r="B161" s="24" t="s">
        <v>207</v>
      </c>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row>
    <row r="162" spans="1:50" customFormat="1" ht="23.25" customHeight="1" x14ac:dyDescent="0.15">
      <c r="A162" s="581"/>
      <c r="B162" s="581"/>
      <c r="C162" s="575" t="s">
        <v>183</v>
      </c>
      <c r="D162" s="575"/>
      <c r="E162" s="575"/>
      <c r="F162" s="575"/>
      <c r="G162" s="575"/>
      <c r="H162" s="575"/>
      <c r="I162" s="575"/>
      <c r="J162" s="575"/>
      <c r="K162" s="575"/>
      <c r="L162" s="575"/>
      <c r="M162" s="575" t="s">
        <v>184</v>
      </c>
      <c r="N162" s="575"/>
      <c r="O162" s="575"/>
      <c r="P162" s="575"/>
      <c r="Q162" s="575"/>
      <c r="R162" s="575"/>
      <c r="S162" s="575"/>
      <c r="T162" s="575"/>
      <c r="U162" s="575"/>
      <c r="V162" s="575"/>
      <c r="W162" s="575"/>
      <c r="X162" s="575"/>
      <c r="Y162" s="575"/>
      <c r="Z162" s="575"/>
      <c r="AA162" s="575"/>
      <c r="AB162" s="575"/>
      <c r="AC162" s="575"/>
      <c r="AD162" s="575"/>
      <c r="AE162" s="575"/>
      <c r="AF162" s="575"/>
      <c r="AG162" s="575"/>
      <c r="AH162" s="575"/>
      <c r="AI162" s="575"/>
      <c r="AJ162" s="575"/>
      <c r="AK162" s="587" t="s">
        <v>185</v>
      </c>
      <c r="AL162" s="575"/>
      <c r="AM162" s="575"/>
      <c r="AN162" s="575"/>
      <c r="AO162" s="575"/>
      <c r="AP162" s="575"/>
      <c r="AQ162" s="575" t="s">
        <v>186</v>
      </c>
      <c r="AR162" s="575"/>
      <c r="AS162" s="575"/>
      <c r="AT162" s="575"/>
      <c r="AU162" s="580" t="s">
        <v>187</v>
      </c>
      <c r="AV162" s="578"/>
      <c r="AW162" s="578"/>
      <c r="AX162" s="585"/>
    </row>
    <row r="163" spans="1:50" customFormat="1" ht="23.25" customHeight="1" x14ac:dyDescent="0.15">
      <c r="A163" s="581">
        <v>1</v>
      </c>
      <c r="B163" s="581">
        <v>1</v>
      </c>
      <c r="C163" s="582" t="s">
        <v>208</v>
      </c>
      <c r="D163" s="582"/>
      <c r="E163" s="582"/>
      <c r="F163" s="582"/>
      <c r="G163" s="582"/>
      <c r="H163" s="582"/>
      <c r="I163" s="582"/>
      <c r="J163" s="582"/>
      <c r="K163" s="582"/>
      <c r="L163" s="582"/>
      <c r="M163" s="582" t="s">
        <v>159</v>
      </c>
      <c r="N163" s="582"/>
      <c r="O163" s="582"/>
      <c r="P163" s="582"/>
      <c r="Q163" s="582"/>
      <c r="R163" s="582"/>
      <c r="S163" s="582"/>
      <c r="T163" s="582"/>
      <c r="U163" s="582"/>
      <c r="V163" s="582"/>
      <c r="W163" s="582"/>
      <c r="X163" s="582"/>
      <c r="Y163" s="582"/>
      <c r="Z163" s="582"/>
      <c r="AA163" s="582"/>
      <c r="AB163" s="582"/>
      <c r="AC163" s="582"/>
      <c r="AD163" s="582"/>
      <c r="AE163" s="582"/>
      <c r="AF163" s="582"/>
      <c r="AG163" s="582"/>
      <c r="AH163" s="582"/>
      <c r="AI163" s="582"/>
      <c r="AJ163" s="582"/>
      <c r="AK163" s="586">
        <v>10</v>
      </c>
      <c r="AL163" s="582"/>
      <c r="AM163" s="582"/>
      <c r="AN163" s="582"/>
      <c r="AO163" s="582"/>
      <c r="AP163" s="582"/>
      <c r="AQ163" s="576" t="s">
        <v>191</v>
      </c>
      <c r="AR163" s="576"/>
      <c r="AS163" s="576"/>
      <c r="AT163" s="576"/>
      <c r="AU163" s="568" t="s">
        <v>191</v>
      </c>
      <c r="AV163" s="502"/>
      <c r="AW163" s="502"/>
      <c r="AX163" s="505"/>
    </row>
    <row r="164" spans="1:50" customFormat="1" x14ac:dyDescent="0.15">
      <c r="A164" s="25" t="s">
        <v>209</v>
      </c>
      <c r="B164" s="25"/>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7"/>
      <c r="AL164" s="26"/>
      <c r="AM164" s="26"/>
      <c r="AN164" s="26"/>
      <c r="AO164" s="26"/>
      <c r="AP164" s="26"/>
      <c r="AQ164" s="26"/>
      <c r="AR164" s="26"/>
      <c r="AS164" s="26"/>
      <c r="AT164" s="26"/>
      <c r="AU164" s="26"/>
      <c r="AV164" s="26"/>
      <c r="AW164" s="26"/>
      <c r="AX164" s="26"/>
    </row>
    <row r="165" spans="1:50" customFormat="1" x14ac:dyDescent="0.15">
      <c r="A165" s="25"/>
      <c r="B165" s="25"/>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7"/>
      <c r="AL165" s="26"/>
      <c r="AM165" s="26"/>
      <c r="AN165" s="26"/>
      <c r="AO165" s="26"/>
      <c r="AP165" s="26"/>
      <c r="AQ165" s="26"/>
      <c r="AR165" s="26"/>
      <c r="AS165" s="26"/>
      <c r="AT165" s="26"/>
      <c r="AU165" s="26"/>
      <c r="AV165" s="26"/>
      <c r="AW165" s="26"/>
      <c r="AX165" s="26"/>
    </row>
    <row r="166" spans="1:50" customFormat="1" x14ac:dyDescent="0.15">
      <c r="A166" s="24"/>
      <c r="B166" s="24" t="s">
        <v>210</v>
      </c>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row>
    <row r="167" spans="1:50" customFormat="1" ht="23.25" customHeight="1" x14ac:dyDescent="0.15">
      <c r="A167" s="581"/>
      <c r="B167" s="581"/>
      <c r="C167" s="575" t="s">
        <v>183</v>
      </c>
      <c r="D167" s="575"/>
      <c r="E167" s="575"/>
      <c r="F167" s="575"/>
      <c r="G167" s="575"/>
      <c r="H167" s="575"/>
      <c r="I167" s="575"/>
      <c r="J167" s="575"/>
      <c r="K167" s="575"/>
      <c r="L167" s="575"/>
      <c r="M167" s="575" t="s">
        <v>184</v>
      </c>
      <c r="N167" s="575"/>
      <c r="O167" s="575"/>
      <c r="P167" s="575"/>
      <c r="Q167" s="575"/>
      <c r="R167" s="575"/>
      <c r="S167" s="575"/>
      <c r="T167" s="575"/>
      <c r="U167" s="575"/>
      <c r="V167" s="575"/>
      <c r="W167" s="575"/>
      <c r="X167" s="575"/>
      <c r="Y167" s="575"/>
      <c r="Z167" s="575"/>
      <c r="AA167" s="575"/>
      <c r="AB167" s="575"/>
      <c r="AC167" s="575"/>
      <c r="AD167" s="575"/>
      <c r="AE167" s="575"/>
      <c r="AF167" s="575"/>
      <c r="AG167" s="575"/>
      <c r="AH167" s="575"/>
      <c r="AI167" s="575"/>
      <c r="AJ167" s="575"/>
      <c r="AK167" s="587" t="s">
        <v>185</v>
      </c>
      <c r="AL167" s="575"/>
      <c r="AM167" s="575"/>
      <c r="AN167" s="575"/>
      <c r="AO167" s="575"/>
      <c r="AP167" s="575"/>
      <c r="AQ167" s="575" t="s">
        <v>186</v>
      </c>
      <c r="AR167" s="575"/>
      <c r="AS167" s="575"/>
      <c r="AT167" s="575"/>
      <c r="AU167" s="580" t="s">
        <v>187</v>
      </c>
      <c r="AV167" s="578"/>
      <c r="AW167" s="578"/>
      <c r="AX167" s="585"/>
    </row>
    <row r="168" spans="1:50" customFormat="1" ht="23.25" customHeight="1" x14ac:dyDescent="0.15">
      <c r="A168" s="581">
        <v>1</v>
      </c>
      <c r="B168" s="581">
        <v>1</v>
      </c>
      <c r="C168" s="582" t="s">
        <v>211</v>
      </c>
      <c r="D168" s="582"/>
      <c r="E168" s="582"/>
      <c r="F168" s="582"/>
      <c r="G168" s="582"/>
      <c r="H168" s="582"/>
      <c r="I168" s="582"/>
      <c r="J168" s="582"/>
      <c r="K168" s="582"/>
      <c r="L168" s="582"/>
      <c r="M168" s="582" t="s">
        <v>212</v>
      </c>
      <c r="N168" s="582"/>
      <c r="O168" s="582"/>
      <c r="P168" s="582"/>
      <c r="Q168" s="582"/>
      <c r="R168" s="582"/>
      <c r="S168" s="582"/>
      <c r="T168" s="582"/>
      <c r="U168" s="582"/>
      <c r="V168" s="582"/>
      <c r="W168" s="582"/>
      <c r="X168" s="582"/>
      <c r="Y168" s="582"/>
      <c r="Z168" s="582"/>
      <c r="AA168" s="582"/>
      <c r="AB168" s="582"/>
      <c r="AC168" s="582"/>
      <c r="AD168" s="582"/>
      <c r="AE168" s="582"/>
      <c r="AF168" s="582"/>
      <c r="AG168" s="582"/>
      <c r="AH168" s="582"/>
      <c r="AI168" s="582"/>
      <c r="AJ168" s="582"/>
      <c r="AK168" s="586">
        <v>0.4</v>
      </c>
      <c r="AL168" s="582"/>
      <c r="AM168" s="582"/>
      <c r="AN168" s="582"/>
      <c r="AO168" s="582"/>
      <c r="AP168" s="582"/>
      <c r="AQ168" s="568" t="s">
        <v>191</v>
      </c>
      <c r="AR168" s="502"/>
      <c r="AS168" s="502"/>
      <c r="AT168" s="505"/>
      <c r="AU168" s="568" t="s">
        <v>191</v>
      </c>
      <c r="AV168" s="502"/>
      <c r="AW168" s="502"/>
      <c r="AX168" s="505"/>
    </row>
    <row r="169" spans="1:50" customFormat="1" x14ac:dyDescent="0.15">
      <c r="A169" s="25" t="s">
        <v>213</v>
      </c>
      <c r="B169" s="25"/>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7"/>
      <c r="AL169" s="26"/>
      <c r="AM169" s="26"/>
      <c r="AN169" s="26"/>
      <c r="AO169" s="26"/>
      <c r="AP169" s="26"/>
      <c r="AQ169" s="26"/>
      <c r="AR169" s="26"/>
      <c r="AS169" s="26"/>
      <c r="AT169" s="26"/>
      <c r="AU169" s="26"/>
      <c r="AV169" s="26"/>
      <c r="AW169" s="26"/>
      <c r="AX169" s="26"/>
    </row>
    <row r="170" spans="1:50" customFormat="1" x14ac:dyDescent="0.15">
      <c r="A170" s="25"/>
      <c r="B170" s="25"/>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7"/>
      <c r="AL170" s="26"/>
      <c r="AM170" s="26"/>
      <c r="AN170" s="26"/>
      <c r="AO170" s="26"/>
      <c r="AP170" s="26"/>
      <c r="AQ170" s="26"/>
      <c r="AR170" s="26"/>
      <c r="AS170" s="26"/>
      <c r="AT170" s="26"/>
      <c r="AU170" s="26"/>
      <c r="AV170" s="26"/>
      <c r="AW170" s="26"/>
      <c r="AX170" s="26"/>
    </row>
    <row r="171" spans="1:50" customFormat="1" x14ac:dyDescent="0.15">
      <c r="A171" s="24"/>
      <c r="B171" s="24" t="s">
        <v>214</v>
      </c>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row>
    <row r="172" spans="1:50" customFormat="1" ht="23.25" customHeight="1" x14ac:dyDescent="0.15">
      <c r="A172" s="581"/>
      <c r="B172" s="581"/>
      <c r="C172" s="575" t="s">
        <v>183</v>
      </c>
      <c r="D172" s="575"/>
      <c r="E172" s="575"/>
      <c r="F172" s="575"/>
      <c r="G172" s="575"/>
      <c r="H172" s="575"/>
      <c r="I172" s="575"/>
      <c r="J172" s="575"/>
      <c r="K172" s="575"/>
      <c r="L172" s="575"/>
      <c r="M172" s="575" t="s">
        <v>184</v>
      </c>
      <c r="N172" s="575"/>
      <c r="O172" s="575"/>
      <c r="P172" s="575"/>
      <c r="Q172" s="575"/>
      <c r="R172" s="575"/>
      <c r="S172" s="575"/>
      <c r="T172" s="575"/>
      <c r="U172" s="575"/>
      <c r="V172" s="575"/>
      <c r="W172" s="575"/>
      <c r="X172" s="575"/>
      <c r="Y172" s="575"/>
      <c r="Z172" s="575"/>
      <c r="AA172" s="575"/>
      <c r="AB172" s="575"/>
      <c r="AC172" s="575"/>
      <c r="AD172" s="575"/>
      <c r="AE172" s="575"/>
      <c r="AF172" s="575"/>
      <c r="AG172" s="575"/>
      <c r="AH172" s="575"/>
      <c r="AI172" s="575"/>
      <c r="AJ172" s="575"/>
      <c r="AK172" s="587" t="s">
        <v>185</v>
      </c>
      <c r="AL172" s="575"/>
      <c r="AM172" s="575"/>
      <c r="AN172" s="575"/>
      <c r="AO172" s="575"/>
      <c r="AP172" s="575"/>
      <c r="AQ172" s="575" t="s">
        <v>186</v>
      </c>
      <c r="AR172" s="575"/>
      <c r="AS172" s="575"/>
      <c r="AT172" s="575"/>
      <c r="AU172" s="580" t="s">
        <v>187</v>
      </c>
      <c r="AV172" s="578"/>
      <c r="AW172" s="578"/>
      <c r="AX172" s="585"/>
    </row>
    <row r="173" spans="1:50" customFormat="1" ht="23.25" customHeight="1" x14ac:dyDescent="0.15">
      <c r="A173" s="581">
        <v>1</v>
      </c>
      <c r="B173" s="581">
        <v>1</v>
      </c>
      <c r="C173" s="582" t="s">
        <v>215</v>
      </c>
      <c r="D173" s="582"/>
      <c r="E173" s="582"/>
      <c r="F173" s="582"/>
      <c r="G173" s="582"/>
      <c r="H173" s="582"/>
      <c r="I173" s="582"/>
      <c r="J173" s="582"/>
      <c r="K173" s="582"/>
      <c r="L173" s="582"/>
      <c r="M173" s="582" t="s">
        <v>166</v>
      </c>
      <c r="N173" s="582"/>
      <c r="O173" s="582"/>
      <c r="P173" s="582"/>
      <c r="Q173" s="582"/>
      <c r="R173" s="582"/>
      <c r="S173" s="582"/>
      <c r="T173" s="582"/>
      <c r="U173" s="582"/>
      <c r="V173" s="582"/>
      <c r="W173" s="582"/>
      <c r="X173" s="582"/>
      <c r="Y173" s="582"/>
      <c r="Z173" s="582"/>
      <c r="AA173" s="582"/>
      <c r="AB173" s="582"/>
      <c r="AC173" s="582"/>
      <c r="AD173" s="582"/>
      <c r="AE173" s="582"/>
      <c r="AF173" s="582"/>
      <c r="AG173" s="582"/>
      <c r="AH173" s="582"/>
      <c r="AI173" s="582"/>
      <c r="AJ173" s="582"/>
      <c r="AK173" s="586">
        <v>18</v>
      </c>
      <c r="AL173" s="582"/>
      <c r="AM173" s="582"/>
      <c r="AN173" s="582"/>
      <c r="AO173" s="582"/>
      <c r="AP173" s="582"/>
      <c r="AQ173" s="568" t="s">
        <v>191</v>
      </c>
      <c r="AR173" s="502"/>
      <c r="AS173" s="502"/>
      <c r="AT173" s="505"/>
      <c r="AU173" s="568" t="s">
        <v>191</v>
      </c>
      <c r="AV173" s="502"/>
      <c r="AW173" s="502"/>
      <c r="AX173" s="505"/>
    </row>
    <row r="174" spans="1:50" customFormat="1" ht="23.25" customHeight="1" x14ac:dyDescent="0.15">
      <c r="A174" s="581">
        <v>2</v>
      </c>
      <c r="B174" s="581">
        <v>1</v>
      </c>
      <c r="C174" s="582" t="s">
        <v>216</v>
      </c>
      <c r="D174" s="582"/>
      <c r="E174" s="582"/>
      <c r="F174" s="582"/>
      <c r="G174" s="582"/>
      <c r="H174" s="582"/>
      <c r="I174" s="582"/>
      <c r="J174" s="582"/>
      <c r="K174" s="582"/>
      <c r="L174" s="582"/>
      <c r="M174" s="582" t="s">
        <v>168</v>
      </c>
      <c r="N174" s="582"/>
      <c r="O174" s="582"/>
      <c r="P174" s="582"/>
      <c r="Q174" s="582"/>
      <c r="R174" s="582"/>
      <c r="S174" s="582"/>
      <c r="T174" s="582"/>
      <c r="U174" s="582"/>
      <c r="V174" s="582"/>
      <c r="W174" s="582"/>
      <c r="X174" s="582"/>
      <c r="Y174" s="582"/>
      <c r="Z174" s="582"/>
      <c r="AA174" s="582"/>
      <c r="AB174" s="582"/>
      <c r="AC174" s="582"/>
      <c r="AD174" s="582"/>
      <c r="AE174" s="582"/>
      <c r="AF174" s="582"/>
      <c r="AG174" s="582"/>
      <c r="AH174" s="582"/>
      <c r="AI174" s="582"/>
      <c r="AJ174" s="582"/>
      <c r="AK174" s="586">
        <v>4</v>
      </c>
      <c r="AL174" s="582"/>
      <c r="AM174" s="582"/>
      <c r="AN174" s="582"/>
      <c r="AO174" s="582"/>
      <c r="AP174" s="582"/>
      <c r="AQ174" s="576" t="s">
        <v>191</v>
      </c>
      <c r="AR174" s="576"/>
      <c r="AS174" s="576"/>
      <c r="AT174" s="576"/>
      <c r="AU174" s="568" t="s">
        <v>191</v>
      </c>
      <c r="AV174" s="502"/>
      <c r="AW174" s="502"/>
      <c r="AX174" s="505"/>
    </row>
    <row r="175" spans="1:50" customFormat="1" ht="23.25" customHeight="1" x14ac:dyDescent="0.15">
      <c r="A175" s="581">
        <v>3</v>
      </c>
      <c r="B175" s="581">
        <v>1</v>
      </c>
      <c r="C175" s="582" t="s">
        <v>217</v>
      </c>
      <c r="D175" s="582"/>
      <c r="E175" s="582"/>
      <c r="F175" s="582"/>
      <c r="G175" s="582"/>
      <c r="H175" s="582"/>
      <c r="I175" s="582"/>
      <c r="J175" s="582"/>
      <c r="K175" s="582"/>
      <c r="L175" s="582"/>
      <c r="M175" s="582" t="s">
        <v>167</v>
      </c>
      <c r="N175" s="582"/>
      <c r="O175" s="582"/>
      <c r="P175" s="582"/>
      <c r="Q175" s="582"/>
      <c r="R175" s="582"/>
      <c r="S175" s="582"/>
      <c r="T175" s="582"/>
      <c r="U175" s="582"/>
      <c r="V175" s="582"/>
      <c r="W175" s="582"/>
      <c r="X175" s="582"/>
      <c r="Y175" s="582"/>
      <c r="Z175" s="582"/>
      <c r="AA175" s="582"/>
      <c r="AB175" s="582"/>
      <c r="AC175" s="582"/>
      <c r="AD175" s="582"/>
      <c r="AE175" s="582"/>
      <c r="AF175" s="582"/>
      <c r="AG175" s="582"/>
      <c r="AH175" s="582"/>
      <c r="AI175" s="582"/>
      <c r="AJ175" s="582"/>
      <c r="AK175" s="586">
        <v>6</v>
      </c>
      <c r="AL175" s="582"/>
      <c r="AM175" s="582"/>
      <c r="AN175" s="582"/>
      <c r="AO175" s="582"/>
      <c r="AP175" s="582"/>
      <c r="AQ175" s="576" t="s">
        <v>191</v>
      </c>
      <c r="AR175" s="576"/>
      <c r="AS175" s="576"/>
      <c r="AT175" s="576"/>
      <c r="AU175" s="568" t="s">
        <v>191</v>
      </c>
      <c r="AV175" s="502"/>
      <c r="AW175" s="502"/>
      <c r="AX175" s="505"/>
    </row>
    <row r="176" spans="1:50" customFormat="1" ht="23.25" customHeight="1" x14ac:dyDescent="0.15">
      <c r="A176" s="581">
        <v>4</v>
      </c>
      <c r="B176" s="581">
        <v>1</v>
      </c>
      <c r="C176" s="582" t="s">
        <v>218</v>
      </c>
      <c r="D176" s="582"/>
      <c r="E176" s="582"/>
      <c r="F176" s="582"/>
      <c r="G176" s="582"/>
      <c r="H176" s="582"/>
      <c r="I176" s="582"/>
      <c r="J176" s="582"/>
      <c r="K176" s="582"/>
      <c r="L176" s="582"/>
      <c r="M176" s="582" t="s">
        <v>219</v>
      </c>
      <c r="N176" s="582"/>
      <c r="O176" s="582"/>
      <c r="P176" s="582"/>
      <c r="Q176" s="582"/>
      <c r="R176" s="582"/>
      <c r="S176" s="582"/>
      <c r="T176" s="582"/>
      <c r="U176" s="582"/>
      <c r="V176" s="582"/>
      <c r="W176" s="582"/>
      <c r="X176" s="582"/>
      <c r="Y176" s="582"/>
      <c r="Z176" s="582"/>
      <c r="AA176" s="582"/>
      <c r="AB176" s="582"/>
      <c r="AC176" s="582"/>
      <c r="AD176" s="582"/>
      <c r="AE176" s="582"/>
      <c r="AF176" s="582"/>
      <c r="AG176" s="582"/>
      <c r="AH176" s="582"/>
      <c r="AI176" s="582"/>
      <c r="AJ176" s="582"/>
      <c r="AK176" s="586">
        <v>3</v>
      </c>
      <c r="AL176" s="582"/>
      <c r="AM176" s="582"/>
      <c r="AN176" s="582"/>
      <c r="AO176" s="582"/>
      <c r="AP176" s="582"/>
      <c r="AQ176" s="576" t="s">
        <v>191</v>
      </c>
      <c r="AR176" s="576"/>
      <c r="AS176" s="576"/>
      <c r="AT176" s="576"/>
      <c r="AU176" s="568" t="s">
        <v>191</v>
      </c>
      <c r="AV176" s="502"/>
      <c r="AW176" s="502"/>
      <c r="AX176" s="505"/>
    </row>
    <row r="177" spans="1:50" customFormat="1" ht="23.25" customHeight="1" x14ac:dyDescent="0.15">
      <c r="A177" s="581">
        <v>5</v>
      </c>
      <c r="B177" s="581">
        <v>1</v>
      </c>
      <c r="C177" s="582" t="s">
        <v>220</v>
      </c>
      <c r="D177" s="582"/>
      <c r="E177" s="582"/>
      <c r="F177" s="582"/>
      <c r="G177" s="582"/>
      <c r="H177" s="582"/>
      <c r="I177" s="582"/>
      <c r="J177" s="582"/>
      <c r="K177" s="582"/>
      <c r="L177" s="582"/>
      <c r="M177" s="582" t="s">
        <v>170</v>
      </c>
      <c r="N177" s="582"/>
      <c r="O177" s="582"/>
      <c r="P177" s="582"/>
      <c r="Q177" s="582"/>
      <c r="R177" s="582"/>
      <c r="S177" s="582"/>
      <c r="T177" s="582"/>
      <c r="U177" s="582"/>
      <c r="V177" s="582"/>
      <c r="W177" s="582"/>
      <c r="X177" s="582"/>
      <c r="Y177" s="582"/>
      <c r="Z177" s="582"/>
      <c r="AA177" s="582"/>
      <c r="AB177" s="582"/>
      <c r="AC177" s="582"/>
      <c r="AD177" s="582"/>
      <c r="AE177" s="582"/>
      <c r="AF177" s="582"/>
      <c r="AG177" s="582"/>
      <c r="AH177" s="582"/>
      <c r="AI177" s="582"/>
      <c r="AJ177" s="582"/>
      <c r="AK177" s="586">
        <v>1</v>
      </c>
      <c r="AL177" s="582"/>
      <c r="AM177" s="582"/>
      <c r="AN177" s="582"/>
      <c r="AO177" s="582"/>
      <c r="AP177" s="582"/>
      <c r="AQ177" s="576" t="s">
        <v>191</v>
      </c>
      <c r="AR177" s="576"/>
      <c r="AS177" s="576"/>
      <c r="AT177" s="576"/>
      <c r="AU177" s="568" t="s">
        <v>191</v>
      </c>
      <c r="AV177" s="502"/>
      <c r="AW177" s="502"/>
      <c r="AX177" s="505"/>
    </row>
    <row r="178" spans="1:50" customFormat="1" ht="23.25" customHeight="1" x14ac:dyDescent="0.15">
      <c r="A178" s="581">
        <v>6</v>
      </c>
      <c r="B178" s="581">
        <v>1</v>
      </c>
      <c r="C178" s="582" t="s">
        <v>221</v>
      </c>
      <c r="D178" s="582"/>
      <c r="E178" s="582"/>
      <c r="F178" s="582"/>
      <c r="G178" s="582"/>
      <c r="H178" s="582"/>
      <c r="I178" s="582"/>
      <c r="J178" s="582"/>
      <c r="K178" s="582"/>
      <c r="L178" s="582"/>
      <c r="M178" s="582" t="s">
        <v>219</v>
      </c>
      <c r="N178" s="582"/>
      <c r="O178" s="582"/>
      <c r="P178" s="582"/>
      <c r="Q178" s="582"/>
      <c r="R178" s="582"/>
      <c r="S178" s="582"/>
      <c r="T178" s="582"/>
      <c r="U178" s="582"/>
      <c r="V178" s="582"/>
      <c r="W178" s="582"/>
      <c r="X178" s="582"/>
      <c r="Y178" s="582"/>
      <c r="Z178" s="582"/>
      <c r="AA178" s="582"/>
      <c r="AB178" s="582"/>
      <c r="AC178" s="582"/>
      <c r="AD178" s="582"/>
      <c r="AE178" s="582"/>
      <c r="AF178" s="582"/>
      <c r="AG178" s="582"/>
      <c r="AH178" s="582"/>
      <c r="AI178" s="582"/>
      <c r="AJ178" s="582"/>
      <c r="AK178" s="586">
        <v>1</v>
      </c>
      <c r="AL178" s="582"/>
      <c r="AM178" s="582"/>
      <c r="AN178" s="582"/>
      <c r="AO178" s="582"/>
      <c r="AP178" s="582"/>
      <c r="AQ178" s="576" t="s">
        <v>191</v>
      </c>
      <c r="AR178" s="576"/>
      <c r="AS178" s="576"/>
      <c r="AT178" s="576"/>
      <c r="AU178" s="568" t="s">
        <v>191</v>
      </c>
      <c r="AV178" s="502"/>
      <c r="AW178" s="502"/>
      <c r="AX178" s="505"/>
    </row>
    <row r="179" spans="1:50" customFormat="1" x14ac:dyDescent="0.15">
      <c r="A179" s="25"/>
      <c r="B179" s="25"/>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7"/>
      <c r="AL179" s="26"/>
      <c r="AM179" s="26"/>
      <c r="AN179" s="26"/>
      <c r="AO179" s="26"/>
      <c r="AP179" s="26"/>
      <c r="AQ179" s="26"/>
      <c r="AR179" s="26"/>
      <c r="AS179" s="26"/>
      <c r="AT179" s="26"/>
      <c r="AU179" s="26"/>
      <c r="AV179" s="26"/>
      <c r="AW179" s="26"/>
      <c r="AX179" s="26"/>
    </row>
    <row r="180" spans="1:50" customFormat="1" x14ac:dyDescent="0.15">
      <c r="A180" s="24"/>
      <c r="B180" s="24" t="s">
        <v>222</v>
      </c>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row>
    <row r="181" spans="1:50" customFormat="1" ht="23.25" customHeight="1" x14ac:dyDescent="0.15">
      <c r="A181" s="581"/>
      <c r="B181" s="581"/>
      <c r="C181" s="575" t="s">
        <v>183</v>
      </c>
      <c r="D181" s="575"/>
      <c r="E181" s="575"/>
      <c r="F181" s="575"/>
      <c r="G181" s="575"/>
      <c r="H181" s="575"/>
      <c r="I181" s="575"/>
      <c r="J181" s="575"/>
      <c r="K181" s="575"/>
      <c r="L181" s="575"/>
      <c r="M181" s="575" t="s">
        <v>184</v>
      </c>
      <c r="N181" s="575"/>
      <c r="O181" s="575"/>
      <c r="P181" s="575"/>
      <c r="Q181" s="575"/>
      <c r="R181" s="575"/>
      <c r="S181" s="575"/>
      <c r="T181" s="575"/>
      <c r="U181" s="575"/>
      <c r="V181" s="575"/>
      <c r="W181" s="575"/>
      <c r="X181" s="575"/>
      <c r="Y181" s="575"/>
      <c r="Z181" s="575"/>
      <c r="AA181" s="575"/>
      <c r="AB181" s="575"/>
      <c r="AC181" s="575"/>
      <c r="AD181" s="575"/>
      <c r="AE181" s="575"/>
      <c r="AF181" s="575"/>
      <c r="AG181" s="575"/>
      <c r="AH181" s="575"/>
      <c r="AI181" s="575"/>
      <c r="AJ181" s="575"/>
      <c r="AK181" s="587" t="s">
        <v>185</v>
      </c>
      <c r="AL181" s="575"/>
      <c r="AM181" s="575"/>
      <c r="AN181" s="575"/>
      <c r="AO181" s="575"/>
      <c r="AP181" s="575"/>
      <c r="AQ181" s="575" t="s">
        <v>186</v>
      </c>
      <c r="AR181" s="575"/>
      <c r="AS181" s="575"/>
      <c r="AT181" s="575"/>
      <c r="AU181" s="580" t="s">
        <v>187</v>
      </c>
      <c r="AV181" s="578"/>
      <c r="AW181" s="578"/>
      <c r="AX181" s="585"/>
    </row>
    <row r="182" spans="1:50" customFormat="1" ht="23.25" customHeight="1" x14ac:dyDescent="0.15">
      <c r="A182" s="581">
        <v>1</v>
      </c>
      <c r="B182" s="581">
        <v>1</v>
      </c>
      <c r="C182" s="582" t="s">
        <v>223</v>
      </c>
      <c r="D182" s="582"/>
      <c r="E182" s="582"/>
      <c r="F182" s="582"/>
      <c r="G182" s="582"/>
      <c r="H182" s="582"/>
      <c r="I182" s="582"/>
      <c r="J182" s="582"/>
      <c r="K182" s="582"/>
      <c r="L182" s="582"/>
      <c r="M182" s="582" t="s">
        <v>224</v>
      </c>
      <c r="N182" s="582"/>
      <c r="O182" s="582"/>
      <c r="P182" s="582"/>
      <c r="Q182" s="582"/>
      <c r="R182" s="582"/>
      <c r="S182" s="582"/>
      <c r="T182" s="582"/>
      <c r="U182" s="582"/>
      <c r="V182" s="582"/>
      <c r="W182" s="582"/>
      <c r="X182" s="582"/>
      <c r="Y182" s="582"/>
      <c r="Z182" s="582"/>
      <c r="AA182" s="582"/>
      <c r="AB182" s="582"/>
      <c r="AC182" s="582"/>
      <c r="AD182" s="582"/>
      <c r="AE182" s="582"/>
      <c r="AF182" s="582"/>
      <c r="AG182" s="582"/>
      <c r="AH182" s="582"/>
      <c r="AI182" s="582"/>
      <c r="AJ182" s="582"/>
      <c r="AK182" s="586">
        <v>2</v>
      </c>
      <c r="AL182" s="582"/>
      <c r="AM182" s="582"/>
      <c r="AN182" s="582"/>
      <c r="AO182" s="582"/>
      <c r="AP182" s="582"/>
      <c r="AQ182" s="568" t="s">
        <v>191</v>
      </c>
      <c r="AR182" s="502"/>
      <c r="AS182" s="502"/>
      <c r="AT182" s="505"/>
      <c r="AU182" s="568" t="s">
        <v>191</v>
      </c>
      <c r="AV182" s="502"/>
      <c r="AW182" s="502"/>
      <c r="AX182" s="505"/>
    </row>
    <row r="183" spans="1:50" customFormat="1" ht="23.25" customHeight="1" x14ac:dyDescent="0.15">
      <c r="A183" s="581">
        <v>2</v>
      </c>
      <c r="B183" s="581">
        <v>1</v>
      </c>
      <c r="C183" s="582" t="s">
        <v>225</v>
      </c>
      <c r="D183" s="582"/>
      <c r="E183" s="582"/>
      <c r="F183" s="582"/>
      <c r="G183" s="582"/>
      <c r="H183" s="582"/>
      <c r="I183" s="582"/>
      <c r="J183" s="582"/>
      <c r="K183" s="582"/>
      <c r="L183" s="582"/>
      <c r="M183" s="582" t="s">
        <v>226</v>
      </c>
      <c r="N183" s="582"/>
      <c r="O183" s="582"/>
      <c r="P183" s="582"/>
      <c r="Q183" s="582"/>
      <c r="R183" s="582"/>
      <c r="S183" s="582"/>
      <c r="T183" s="582"/>
      <c r="U183" s="582"/>
      <c r="V183" s="582"/>
      <c r="W183" s="582"/>
      <c r="X183" s="582"/>
      <c r="Y183" s="582"/>
      <c r="Z183" s="582"/>
      <c r="AA183" s="582"/>
      <c r="AB183" s="582"/>
      <c r="AC183" s="582"/>
      <c r="AD183" s="582"/>
      <c r="AE183" s="582"/>
      <c r="AF183" s="582"/>
      <c r="AG183" s="582"/>
      <c r="AH183" s="582"/>
      <c r="AI183" s="582"/>
      <c r="AJ183" s="582"/>
      <c r="AK183" s="586">
        <v>2</v>
      </c>
      <c r="AL183" s="582"/>
      <c r="AM183" s="582"/>
      <c r="AN183" s="582"/>
      <c r="AO183" s="582"/>
      <c r="AP183" s="582"/>
      <c r="AQ183" s="576" t="s">
        <v>191</v>
      </c>
      <c r="AR183" s="576"/>
      <c r="AS183" s="576"/>
      <c r="AT183" s="576"/>
      <c r="AU183" s="568" t="s">
        <v>191</v>
      </c>
      <c r="AV183" s="502"/>
      <c r="AW183" s="502"/>
      <c r="AX183" s="505"/>
    </row>
    <row r="184" spans="1:50" customFormat="1" ht="23.25" customHeight="1" x14ac:dyDescent="0.15">
      <c r="A184" s="581">
        <v>3</v>
      </c>
      <c r="B184" s="581">
        <v>1</v>
      </c>
      <c r="C184" s="582" t="s">
        <v>227</v>
      </c>
      <c r="D184" s="582"/>
      <c r="E184" s="582"/>
      <c r="F184" s="582"/>
      <c r="G184" s="582"/>
      <c r="H184" s="582"/>
      <c r="I184" s="582"/>
      <c r="J184" s="582"/>
      <c r="K184" s="582"/>
      <c r="L184" s="582"/>
      <c r="M184" s="582" t="s">
        <v>228</v>
      </c>
      <c r="N184" s="582"/>
      <c r="O184" s="582"/>
      <c r="P184" s="582"/>
      <c r="Q184" s="582"/>
      <c r="R184" s="582"/>
      <c r="S184" s="582"/>
      <c r="T184" s="582"/>
      <c r="U184" s="582"/>
      <c r="V184" s="582"/>
      <c r="W184" s="582"/>
      <c r="X184" s="582"/>
      <c r="Y184" s="582"/>
      <c r="Z184" s="582"/>
      <c r="AA184" s="582"/>
      <c r="AB184" s="582"/>
      <c r="AC184" s="582"/>
      <c r="AD184" s="582"/>
      <c r="AE184" s="582"/>
      <c r="AF184" s="582"/>
      <c r="AG184" s="582"/>
      <c r="AH184" s="582"/>
      <c r="AI184" s="582"/>
      <c r="AJ184" s="582"/>
      <c r="AK184" s="586">
        <v>2</v>
      </c>
      <c r="AL184" s="582"/>
      <c r="AM184" s="582"/>
      <c r="AN184" s="582"/>
      <c r="AO184" s="582"/>
      <c r="AP184" s="582"/>
      <c r="AQ184" s="576" t="s">
        <v>191</v>
      </c>
      <c r="AR184" s="576"/>
      <c r="AS184" s="576"/>
      <c r="AT184" s="576"/>
      <c r="AU184" s="568" t="s">
        <v>191</v>
      </c>
      <c r="AV184" s="502"/>
      <c r="AW184" s="502"/>
      <c r="AX184" s="505"/>
    </row>
    <row r="185" spans="1:50" customFormat="1" ht="23.25" customHeight="1" x14ac:dyDescent="0.15">
      <c r="A185" s="581">
        <v>4</v>
      </c>
      <c r="B185" s="581">
        <v>1</v>
      </c>
      <c r="C185" s="582" t="s">
        <v>229</v>
      </c>
      <c r="D185" s="582"/>
      <c r="E185" s="582"/>
      <c r="F185" s="582"/>
      <c r="G185" s="582"/>
      <c r="H185" s="582"/>
      <c r="I185" s="582"/>
      <c r="J185" s="582"/>
      <c r="K185" s="582"/>
      <c r="L185" s="582"/>
      <c r="M185" s="582" t="s">
        <v>230</v>
      </c>
      <c r="N185" s="582"/>
      <c r="O185" s="582"/>
      <c r="P185" s="582"/>
      <c r="Q185" s="582"/>
      <c r="R185" s="582"/>
      <c r="S185" s="582"/>
      <c r="T185" s="582"/>
      <c r="U185" s="582"/>
      <c r="V185" s="582"/>
      <c r="W185" s="582"/>
      <c r="X185" s="582"/>
      <c r="Y185" s="582"/>
      <c r="Z185" s="582"/>
      <c r="AA185" s="582"/>
      <c r="AB185" s="582"/>
      <c r="AC185" s="582"/>
      <c r="AD185" s="582"/>
      <c r="AE185" s="582"/>
      <c r="AF185" s="582"/>
      <c r="AG185" s="582"/>
      <c r="AH185" s="582"/>
      <c r="AI185" s="582"/>
      <c r="AJ185" s="582"/>
      <c r="AK185" s="586">
        <v>1</v>
      </c>
      <c r="AL185" s="582"/>
      <c r="AM185" s="582"/>
      <c r="AN185" s="582"/>
      <c r="AO185" s="582"/>
      <c r="AP185" s="582"/>
      <c r="AQ185" s="576" t="s">
        <v>191</v>
      </c>
      <c r="AR185" s="576"/>
      <c r="AS185" s="576"/>
      <c r="AT185" s="576"/>
      <c r="AU185" s="568" t="s">
        <v>191</v>
      </c>
      <c r="AV185" s="502"/>
      <c r="AW185" s="502"/>
      <c r="AX185" s="505"/>
    </row>
    <row r="186" spans="1:50" customFormat="1" ht="23.25" customHeight="1" x14ac:dyDescent="0.15">
      <c r="A186" s="581">
        <v>5</v>
      </c>
      <c r="B186" s="581">
        <v>1</v>
      </c>
      <c r="C186" s="582" t="s">
        <v>231</v>
      </c>
      <c r="D186" s="582"/>
      <c r="E186" s="582"/>
      <c r="F186" s="582"/>
      <c r="G186" s="582"/>
      <c r="H186" s="582"/>
      <c r="I186" s="582"/>
      <c r="J186" s="582"/>
      <c r="K186" s="582"/>
      <c r="L186" s="582"/>
      <c r="M186" s="588" t="s">
        <v>232</v>
      </c>
      <c r="N186" s="589"/>
      <c r="O186" s="589"/>
      <c r="P186" s="589"/>
      <c r="Q186" s="589"/>
      <c r="R186" s="589"/>
      <c r="S186" s="589"/>
      <c r="T186" s="589"/>
      <c r="U186" s="589"/>
      <c r="V186" s="589"/>
      <c r="W186" s="589"/>
      <c r="X186" s="589"/>
      <c r="Y186" s="589"/>
      <c r="Z186" s="589"/>
      <c r="AA186" s="589"/>
      <c r="AB186" s="589"/>
      <c r="AC186" s="589"/>
      <c r="AD186" s="589"/>
      <c r="AE186" s="589"/>
      <c r="AF186" s="589"/>
      <c r="AG186" s="589"/>
      <c r="AH186" s="589"/>
      <c r="AI186" s="589"/>
      <c r="AJ186" s="590"/>
      <c r="AK186" s="586">
        <v>0.9</v>
      </c>
      <c r="AL186" s="582"/>
      <c r="AM186" s="582"/>
      <c r="AN186" s="582"/>
      <c r="AO186" s="582"/>
      <c r="AP186" s="582"/>
      <c r="AQ186" s="576" t="s">
        <v>191</v>
      </c>
      <c r="AR186" s="576"/>
      <c r="AS186" s="576"/>
      <c r="AT186" s="576"/>
      <c r="AU186" s="568" t="s">
        <v>191</v>
      </c>
      <c r="AV186" s="502"/>
      <c r="AW186" s="502"/>
      <c r="AX186" s="505"/>
    </row>
    <row r="187" spans="1:50" customFormat="1" ht="23.25" customHeight="1" x14ac:dyDescent="0.15">
      <c r="A187" s="581">
        <v>6</v>
      </c>
      <c r="B187" s="581">
        <v>1</v>
      </c>
      <c r="C187" s="588" t="s">
        <v>233</v>
      </c>
      <c r="D187" s="589"/>
      <c r="E187" s="589"/>
      <c r="F187" s="589"/>
      <c r="G187" s="589"/>
      <c r="H187" s="589"/>
      <c r="I187" s="589"/>
      <c r="J187" s="589"/>
      <c r="K187" s="589"/>
      <c r="L187" s="590"/>
      <c r="M187" s="588" t="s">
        <v>234</v>
      </c>
      <c r="N187" s="589"/>
      <c r="O187" s="589"/>
      <c r="P187" s="589"/>
      <c r="Q187" s="589"/>
      <c r="R187" s="589"/>
      <c r="S187" s="589"/>
      <c r="T187" s="589"/>
      <c r="U187" s="589"/>
      <c r="V187" s="589"/>
      <c r="W187" s="589"/>
      <c r="X187" s="589"/>
      <c r="Y187" s="589"/>
      <c r="Z187" s="589"/>
      <c r="AA187" s="589"/>
      <c r="AB187" s="589"/>
      <c r="AC187" s="589"/>
      <c r="AD187" s="589"/>
      <c r="AE187" s="589"/>
      <c r="AF187" s="589"/>
      <c r="AG187" s="589"/>
      <c r="AH187" s="589"/>
      <c r="AI187" s="589"/>
      <c r="AJ187" s="590"/>
      <c r="AK187" s="591">
        <v>0.9</v>
      </c>
      <c r="AL187" s="592"/>
      <c r="AM187" s="592"/>
      <c r="AN187" s="592"/>
      <c r="AO187" s="592"/>
      <c r="AP187" s="593"/>
      <c r="AQ187" s="568" t="s">
        <v>191</v>
      </c>
      <c r="AR187" s="502"/>
      <c r="AS187" s="502"/>
      <c r="AT187" s="505"/>
      <c r="AU187" s="568" t="s">
        <v>191</v>
      </c>
      <c r="AV187" s="502"/>
      <c r="AW187" s="502"/>
      <c r="AX187" s="505"/>
    </row>
    <row r="188" spans="1:50" customFormat="1" ht="23.25" customHeight="1" x14ac:dyDescent="0.15">
      <c r="A188" s="581">
        <v>7</v>
      </c>
      <c r="B188" s="581">
        <v>1</v>
      </c>
      <c r="C188" s="582" t="s">
        <v>235</v>
      </c>
      <c r="D188" s="582"/>
      <c r="E188" s="582"/>
      <c r="F188" s="582"/>
      <c r="G188" s="582"/>
      <c r="H188" s="582"/>
      <c r="I188" s="582"/>
      <c r="J188" s="582"/>
      <c r="K188" s="582"/>
      <c r="L188" s="582"/>
      <c r="M188" s="582" t="s">
        <v>236</v>
      </c>
      <c r="N188" s="582"/>
      <c r="O188" s="582"/>
      <c r="P188" s="582"/>
      <c r="Q188" s="582"/>
      <c r="R188" s="582"/>
      <c r="S188" s="582"/>
      <c r="T188" s="582"/>
      <c r="U188" s="582"/>
      <c r="V188" s="582"/>
      <c r="W188" s="582"/>
      <c r="X188" s="582"/>
      <c r="Y188" s="582"/>
      <c r="Z188" s="582"/>
      <c r="AA188" s="582"/>
      <c r="AB188" s="582"/>
      <c r="AC188" s="582"/>
      <c r="AD188" s="582"/>
      <c r="AE188" s="582"/>
      <c r="AF188" s="582"/>
      <c r="AG188" s="582"/>
      <c r="AH188" s="582"/>
      <c r="AI188" s="582"/>
      <c r="AJ188" s="582"/>
      <c r="AK188" s="586">
        <v>0.7</v>
      </c>
      <c r="AL188" s="582"/>
      <c r="AM188" s="582"/>
      <c r="AN188" s="582"/>
      <c r="AO188" s="582"/>
      <c r="AP188" s="582"/>
      <c r="AQ188" s="576" t="s">
        <v>191</v>
      </c>
      <c r="AR188" s="576"/>
      <c r="AS188" s="576"/>
      <c r="AT188" s="576"/>
      <c r="AU188" s="568" t="s">
        <v>191</v>
      </c>
      <c r="AV188" s="502"/>
      <c r="AW188" s="502"/>
      <c r="AX188" s="505"/>
    </row>
    <row r="189" spans="1:50" customFormat="1" ht="23.25" customHeight="1" x14ac:dyDescent="0.15">
      <c r="A189" s="581">
        <v>8</v>
      </c>
      <c r="B189" s="581">
        <v>1</v>
      </c>
      <c r="C189" s="582" t="s">
        <v>237</v>
      </c>
      <c r="D189" s="582"/>
      <c r="E189" s="582"/>
      <c r="F189" s="582"/>
      <c r="G189" s="582"/>
      <c r="H189" s="582"/>
      <c r="I189" s="582"/>
      <c r="J189" s="582"/>
      <c r="K189" s="582"/>
      <c r="L189" s="582"/>
      <c r="M189" s="582" t="s">
        <v>228</v>
      </c>
      <c r="N189" s="582"/>
      <c r="O189" s="582"/>
      <c r="P189" s="582"/>
      <c r="Q189" s="582"/>
      <c r="R189" s="582"/>
      <c r="S189" s="582"/>
      <c r="T189" s="582"/>
      <c r="U189" s="582"/>
      <c r="V189" s="582"/>
      <c r="W189" s="582"/>
      <c r="X189" s="582"/>
      <c r="Y189" s="582"/>
      <c r="Z189" s="582"/>
      <c r="AA189" s="582"/>
      <c r="AB189" s="582"/>
      <c r="AC189" s="582"/>
      <c r="AD189" s="582"/>
      <c r="AE189" s="582"/>
      <c r="AF189" s="582"/>
      <c r="AG189" s="582"/>
      <c r="AH189" s="582"/>
      <c r="AI189" s="582"/>
      <c r="AJ189" s="582"/>
      <c r="AK189" s="586">
        <v>0.6</v>
      </c>
      <c r="AL189" s="582"/>
      <c r="AM189" s="582"/>
      <c r="AN189" s="582"/>
      <c r="AO189" s="582"/>
      <c r="AP189" s="582"/>
      <c r="AQ189" s="576" t="s">
        <v>191</v>
      </c>
      <c r="AR189" s="576"/>
      <c r="AS189" s="576"/>
      <c r="AT189" s="576"/>
      <c r="AU189" s="568" t="s">
        <v>191</v>
      </c>
      <c r="AV189" s="502"/>
      <c r="AW189" s="502"/>
      <c r="AX189" s="505"/>
    </row>
    <row r="190" spans="1:50" customFormat="1" ht="23.25" customHeight="1" x14ac:dyDescent="0.15">
      <c r="A190" s="581">
        <v>9</v>
      </c>
      <c r="B190" s="581">
        <v>1</v>
      </c>
      <c r="C190" s="582" t="s">
        <v>238</v>
      </c>
      <c r="D190" s="582"/>
      <c r="E190" s="582"/>
      <c r="F190" s="582"/>
      <c r="G190" s="582"/>
      <c r="H190" s="582"/>
      <c r="I190" s="582"/>
      <c r="J190" s="582"/>
      <c r="K190" s="582"/>
      <c r="L190" s="582"/>
      <c r="M190" s="582" t="s">
        <v>239</v>
      </c>
      <c r="N190" s="582"/>
      <c r="O190" s="582"/>
      <c r="P190" s="582"/>
      <c r="Q190" s="582"/>
      <c r="R190" s="582"/>
      <c r="S190" s="582"/>
      <c r="T190" s="582"/>
      <c r="U190" s="582"/>
      <c r="V190" s="582"/>
      <c r="W190" s="582"/>
      <c r="X190" s="582"/>
      <c r="Y190" s="582"/>
      <c r="Z190" s="582"/>
      <c r="AA190" s="582"/>
      <c r="AB190" s="582"/>
      <c r="AC190" s="582"/>
      <c r="AD190" s="582"/>
      <c r="AE190" s="582"/>
      <c r="AF190" s="582"/>
      <c r="AG190" s="582"/>
      <c r="AH190" s="582"/>
      <c r="AI190" s="582"/>
      <c r="AJ190" s="582"/>
      <c r="AK190" s="586">
        <v>0.5</v>
      </c>
      <c r="AL190" s="582"/>
      <c r="AM190" s="582"/>
      <c r="AN190" s="582"/>
      <c r="AO190" s="582"/>
      <c r="AP190" s="582"/>
      <c r="AQ190" s="576" t="s">
        <v>191</v>
      </c>
      <c r="AR190" s="576"/>
      <c r="AS190" s="576"/>
      <c r="AT190" s="576"/>
      <c r="AU190" s="568" t="s">
        <v>191</v>
      </c>
      <c r="AV190" s="502"/>
      <c r="AW190" s="502"/>
      <c r="AX190" s="505"/>
    </row>
    <row r="191" spans="1:50" customFormat="1" ht="23.25" customHeight="1" x14ac:dyDescent="0.15">
      <c r="A191" s="581">
        <v>10</v>
      </c>
      <c r="B191" s="581">
        <v>1</v>
      </c>
      <c r="C191" s="582" t="s">
        <v>240</v>
      </c>
      <c r="D191" s="582"/>
      <c r="E191" s="582"/>
      <c r="F191" s="582"/>
      <c r="G191" s="582"/>
      <c r="H191" s="582"/>
      <c r="I191" s="582"/>
      <c r="J191" s="582"/>
      <c r="K191" s="582"/>
      <c r="L191" s="582"/>
      <c r="M191" s="582" t="s">
        <v>228</v>
      </c>
      <c r="N191" s="582"/>
      <c r="O191" s="582"/>
      <c r="P191" s="582"/>
      <c r="Q191" s="582"/>
      <c r="R191" s="582"/>
      <c r="S191" s="582"/>
      <c r="T191" s="582"/>
      <c r="U191" s="582"/>
      <c r="V191" s="582"/>
      <c r="W191" s="582"/>
      <c r="X191" s="582"/>
      <c r="Y191" s="582"/>
      <c r="Z191" s="582"/>
      <c r="AA191" s="582"/>
      <c r="AB191" s="582"/>
      <c r="AC191" s="582"/>
      <c r="AD191" s="582"/>
      <c r="AE191" s="582"/>
      <c r="AF191" s="582"/>
      <c r="AG191" s="582"/>
      <c r="AH191" s="582"/>
      <c r="AI191" s="582"/>
      <c r="AJ191" s="582"/>
      <c r="AK191" s="586">
        <v>0.4</v>
      </c>
      <c r="AL191" s="582"/>
      <c r="AM191" s="582"/>
      <c r="AN191" s="582"/>
      <c r="AO191" s="582"/>
      <c r="AP191" s="582"/>
      <c r="AQ191" s="576" t="s">
        <v>191</v>
      </c>
      <c r="AR191" s="576"/>
      <c r="AS191" s="576"/>
      <c r="AT191" s="576"/>
      <c r="AU191" s="568" t="s">
        <v>191</v>
      </c>
      <c r="AV191" s="502"/>
      <c r="AW191" s="502"/>
      <c r="AX191" s="505"/>
    </row>
    <row r="192" spans="1:50" customForma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row>
  </sheetData>
  <mergeCells count="677">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K154:AQ154"/>
    <mergeCell ref="AR154:AV154"/>
    <mergeCell ref="A155:G155"/>
    <mergeCell ref="H155:L155"/>
    <mergeCell ref="M155:S155"/>
    <mergeCell ref="T155:X155"/>
    <mergeCell ref="Y155:AE155"/>
    <mergeCell ref="AF155:AJ155"/>
    <mergeCell ref="A158:B158"/>
    <mergeCell ref="C158:L158"/>
    <mergeCell ref="M158:AJ158"/>
    <mergeCell ref="AK158:AP158"/>
    <mergeCell ref="AQ158:AT158"/>
    <mergeCell ref="AU158:AX158"/>
    <mergeCell ref="AK155:AQ155"/>
    <mergeCell ref="AR155:AV155"/>
    <mergeCell ref="A157:B157"/>
    <mergeCell ref="C157:L157"/>
    <mergeCell ref="M157:AJ157"/>
    <mergeCell ref="AK157:AP157"/>
    <mergeCell ref="AQ157:AT157"/>
    <mergeCell ref="AU157:AX157"/>
    <mergeCell ref="A153:G153"/>
    <mergeCell ref="H153:X153"/>
    <mergeCell ref="A154:G154"/>
    <mergeCell ref="H154:L154"/>
    <mergeCell ref="M154:S154"/>
    <mergeCell ref="T154:X154"/>
    <mergeCell ref="A150:B150"/>
    <mergeCell ref="C150:L150"/>
    <mergeCell ref="M150:AJ150"/>
    <mergeCell ref="Y154:AE154"/>
    <mergeCell ref="AF154:AJ154"/>
    <mergeCell ref="AK150:AP150"/>
    <mergeCell ref="AQ150:AT150"/>
    <mergeCell ref="AU150:AX150"/>
    <mergeCell ref="A149:B149"/>
    <mergeCell ref="C149:L149"/>
    <mergeCell ref="M149:AJ149"/>
    <mergeCell ref="AK149:AP149"/>
    <mergeCell ref="AQ149:AT149"/>
    <mergeCell ref="AU149:AX149"/>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5:AB135"/>
    <mergeCell ref="AC135:AX135"/>
    <mergeCell ref="G136:K136"/>
    <mergeCell ref="L136:X136"/>
    <mergeCell ref="Y136:AB136"/>
    <mergeCell ref="AC136:AG136"/>
    <mergeCell ref="AH136:AT136"/>
    <mergeCell ref="AU136:AX136"/>
    <mergeCell ref="L132:X132"/>
    <mergeCell ref="Y132:AB132"/>
    <mergeCell ref="AC132:AG132"/>
    <mergeCell ref="AH132:AT132"/>
    <mergeCell ref="AU132:AX132"/>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L130:X130"/>
    <mergeCell ref="Y130:AB130"/>
    <mergeCell ref="AC130:AG130"/>
    <mergeCell ref="AH130:AT130"/>
    <mergeCell ref="AU130:AX130"/>
    <mergeCell ref="L131:X131"/>
    <mergeCell ref="Y131:AB131"/>
    <mergeCell ref="AC131:AG131"/>
    <mergeCell ref="AH131:AT131"/>
    <mergeCell ref="AU131:AX131"/>
    <mergeCell ref="AH128:AT128"/>
    <mergeCell ref="AU128:AX128"/>
    <mergeCell ref="L126:X126"/>
    <mergeCell ref="Y126:AB126"/>
    <mergeCell ref="AC126:AG126"/>
    <mergeCell ref="AH126:AT126"/>
    <mergeCell ref="AU126:AX126"/>
    <mergeCell ref="L129:X129"/>
    <mergeCell ref="Y129:AB129"/>
    <mergeCell ref="AC129:AG129"/>
    <mergeCell ref="AH129:AT129"/>
    <mergeCell ref="AU129:AX129"/>
    <mergeCell ref="G119:K120"/>
    <mergeCell ref="L119:X119"/>
    <mergeCell ref="Y119:AB119"/>
    <mergeCell ref="AC119:AG119"/>
    <mergeCell ref="AH119:AT119"/>
    <mergeCell ref="AU119:AX119"/>
    <mergeCell ref="L120:X120"/>
    <mergeCell ref="G127:K132"/>
    <mergeCell ref="L127:X127"/>
    <mergeCell ref="Y127:AB127"/>
    <mergeCell ref="AC127:AG127"/>
    <mergeCell ref="AH127:AT127"/>
    <mergeCell ref="L124:X124"/>
    <mergeCell ref="Y124:AB124"/>
    <mergeCell ref="AC124:AX124"/>
    <mergeCell ref="L125:X125"/>
    <mergeCell ref="Y125:AB125"/>
    <mergeCell ref="AC125:AG125"/>
    <mergeCell ref="AH125:AT125"/>
    <mergeCell ref="AU125:AX125"/>
    <mergeCell ref="AU127:AX127"/>
    <mergeCell ref="L128:X128"/>
    <mergeCell ref="Y128:AB128"/>
    <mergeCell ref="AC128:AG128"/>
    <mergeCell ref="G121:K126"/>
    <mergeCell ref="L121:X121"/>
    <mergeCell ref="Y121:AB121"/>
    <mergeCell ref="AC121:AG121"/>
    <mergeCell ref="AH121:AT121"/>
    <mergeCell ref="AU121:AX121"/>
    <mergeCell ref="L122:X122"/>
    <mergeCell ref="Y122:AB122"/>
    <mergeCell ref="AC122:AG122"/>
    <mergeCell ref="L118:X118"/>
    <mergeCell ref="Y118:AB118"/>
    <mergeCell ref="AC118:AG118"/>
    <mergeCell ref="AH118:AT118"/>
    <mergeCell ref="AU118:AX118"/>
    <mergeCell ref="AH122:AT122"/>
    <mergeCell ref="AU122:AX122"/>
    <mergeCell ref="L123:X123"/>
    <mergeCell ref="Y123:AB123"/>
    <mergeCell ref="AC123:AG123"/>
    <mergeCell ref="AH123:AT123"/>
    <mergeCell ref="AU123:AX123"/>
    <mergeCell ref="AU120:AX120"/>
    <mergeCell ref="A83:F111"/>
    <mergeCell ref="A114:F144"/>
    <mergeCell ref="G114:AB114"/>
    <mergeCell ref="AC114:AX114"/>
    <mergeCell ref="G115:K115"/>
    <mergeCell ref="L115:X115"/>
    <mergeCell ref="Y115:AB115"/>
    <mergeCell ref="AC115:AG115"/>
    <mergeCell ref="AH115:AT115"/>
    <mergeCell ref="AU115:AX115"/>
    <mergeCell ref="G116:K118"/>
    <mergeCell ref="L116:X116"/>
    <mergeCell ref="Y116:AB116"/>
    <mergeCell ref="AC116:AG116"/>
    <mergeCell ref="AH116:AT116"/>
    <mergeCell ref="AU116:AX116"/>
    <mergeCell ref="L117:X117"/>
    <mergeCell ref="Y117:AB117"/>
    <mergeCell ref="Y120:AB120"/>
    <mergeCell ref="AC120:AG120"/>
    <mergeCell ref="AH120:AT120"/>
    <mergeCell ref="AC117:AG117"/>
    <mergeCell ref="AH117:AT117"/>
    <mergeCell ref="AU117:AX117"/>
    <mergeCell ref="A77:E77"/>
    <mergeCell ref="F77:AX77"/>
    <mergeCell ref="A78:AX78"/>
    <mergeCell ref="A79:AX79"/>
    <mergeCell ref="A80:AX80"/>
    <mergeCell ref="A81:B81"/>
    <mergeCell ref="C81:J81"/>
    <mergeCell ref="K81:R81"/>
    <mergeCell ref="S81:Z81"/>
    <mergeCell ref="AA81:AH81"/>
    <mergeCell ref="AI81:AP81"/>
    <mergeCell ref="AQ81:AX81"/>
    <mergeCell ref="A72:AX72"/>
    <mergeCell ref="A73:AX73"/>
    <mergeCell ref="A74:AX74"/>
    <mergeCell ref="A75:E75"/>
    <mergeCell ref="F75:AX75"/>
    <mergeCell ref="A76:AX76"/>
    <mergeCell ref="C69:F69"/>
    <mergeCell ref="G69:S69"/>
    <mergeCell ref="T69:AF69"/>
    <mergeCell ref="A70:B71"/>
    <mergeCell ref="C70:F70"/>
    <mergeCell ref="G70:AX70"/>
    <mergeCell ref="C71:F71"/>
    <mergeCell ref="G71:AX71"/>
    <mergeCell ref="A65:B69"/>
    <mergeCell ref="C68:F68"/>
    <mergeCell ref="G68:S68"/>
    <mergeCell ref="T68:AF68"/>
    <mergeCell ref="AG62:AX64"/>
    <mergeCell ref="C63:AC63"/>
    <mergeCell ref="AD63:AF63"/>
    <mergeCell ref="C64:AC64"/>
    <mergeCell ref="AD64:AF64"/>
    <mergeCell ref="C65:AC65"/>
    <mergeCell ref="AD65:AF65"/>
    <mergeCell ref="AG65:AX69"/>
    <mergeCell ref="C66:F66"/>
    <mergeCell ref="A62:B64"/>
    <mergeCell ref="C62:AC62"/>
    <mergeCell ref="AD62:AF62"/>
    <mergeCell ref="A56:B61"/>
    <mergeCell ref="C56:AC56"/>
    <mergeCell ref="AD56:AF56"/>
    <mergeCell ref="G66:S66"/>
    <mergeCell ref="T66:AF66"/>
    <mergeCell ref="C67:F67"/>
    <mergeCell ref="G67:S67"/>
    <mergeCell ref="T67:AF67"/>
    <mergeCell ref="AG56:AX61"/>
    <mergeCell ref="C57:AC57"/>
    <mergeCell ref="AD57:AF57"/>
    <mergeCell ref="C58:AC58"/>
    <mergeCell ref="AD58:AF58"/>
    <mergeCell ref="C59:AC59"/>
    <mergeCell ref="AD59:AF59"/>
    <mergeCell ref="A53:B55"/>
    <mergeCell ref="C53:AC53"/>
    <mergeCell ref="AD53:AF53"/>
    <mergeCell ref="AG53:AX55"/>
    <mergeCell ref="C54:AC54"/>
    <mergeCell ref="AD54:AF54"/>
    <mergeCell ref="C55:AC55"/>
    <mergeCell ref="AD55:AF55"/>
    <mergeCell ref="C60:AC60"/>
    <mergeCell ref="AD60:AF60"/>
    <mergeCell ref="C61:AC61"/>
    <mergeCell ref="AD61:AF61"/>
    <mergeCell ref="A51:AX51"/>
    <mergeCell ref="C52:AC52"/>
    <mergeCell ref="AD52:AF52"/>
    <mergeCell ref="AG52:AX52"/>
    <mergeCell ref="C47:K47"/>
    <mergeCell ref="L47:Q47"/>
    <mergeCell ref="R47:W47"/>
    <mergeCell ref="X47:AX47"/>
    <mergeCell ref="C48:K48"/>
    <mergeCell ref="L48:Q48"/>
    <mergeCell ref="R48:W48"/>
    <mergeCell ref="X48:AX48"/>
    <mergeCell ref="C46:K46"/>
    <mergeCell ref="L46:Q46"/>
    <mergeCell ref="R46:W46"/>
    <mergeCell ref="X46:AX46"/>
    <mergeCell ref="A43:B49"/>
    <mergeCell ref="C43:K43"/>
    <mergeCell ref="L43:Q43"/>
    <mergeCell ref="R43:W43"/>
    <mergeCell ref="X43:AX43"/>
    <mergeCell ref="C44:K44"/>
    <mergeCell ref="L44:Q44"/>
    <mergeCell ref="R44:W44"/>
    <mergeCell ref="X44:AX44"/>
    <mergeCell ref="C45:K45"/>
    <mergeCell ref="C49:K49"/>
    <mergeCell ref="L49:Q49"/>
    <mergeCell ref="R49:W49"/>
    <mergeCell ref="X49:AX49"/>
    <mergeCell ref="AO42:AS42"/>
    <mergeCell ref="AT42:AX42"/>
    <mergeCell ref="AE40:AI40"/>
    <mergeCell ref="AJ40:AN40"/>
    <mergeCell ref="AO40:AS40"/>
    <mergeCell ref="AT40:AX40"/>
    <mergeCell ref="L45:Q45"/>
    <mergeCell ref="R45:W45"/>
    <mergeCell ref="X45:AX45"/>
    <mergeCell ref="AO41:AS41"/>
    <mergeCell ref="AO38:AS38"/>
    <mergeCell ref="AT38:AX38"/>
    <mergeCell ref="G39:X40"/>
    <mergeCell ref="Y39:AA39"/>
    <mergeCell ref="AB39:AD39"/>
    <mergeCell ref="AE39:AI39"/>
    <mergeCell ref="AJ39:AN39"/>
    <mergeCell ref="AO39:AS39"/>
    <mergeCell ref="AT39:AX39"/>
    <mergeCell ref="Y40:AA40"/>
    <mergeCell ref="AT41:AX41"/>
    <mergeCell ref="AO36:AS36"/>
    <mergeCell ref="AT36:AX36"/>
    <mergeCell ref="G37:X38"/>
    <mergeCell ref="Y37:AA37"/>
    <mergeCell ref="AB37:AD37"/>
    <mergeCell ref="AE37:AI37"/>
    <mergeCell ref="AJ37:AN37"/>
    <mergeCell ref="AO37:AS37"/>
    <mergeCell ref="AT37:AX37"/>
    <mergeCell ref="Y38:AA38"/>
    <mergeCell ref="A36:F42"/>
    <mergeCell ref="G36:X36"/>
    <mergeCell ref="Y36:AA36"/>
    <mergeCell ref="AB36:AD36"/>
    <mergeCell ref="AE36:AI36"/>
    <mergeCell ref="AJ36:AN36"/>
    <mergeCell ref="AB38:AD38"/>
    <mergeCell ref="AE38:AI38"/>
    <mergeCell ref="AJ38:AN38"/>
    <mergeCell ref="AB40:AD40"/>
    <mergeCell ref="G41:X42"/>
    <mergeCell ref="Y41:AA41"/>
    <mergeCell ref="AB41:AD41"/>
    <mergeCell ref="AE41:AI41"/>
    <mergeCell ref="AJ41:AN41"/>
    <mergeCell ref="Y42:AA42"/>
    <mergeCell ref="AB42:AD42"/>
    <mergeCell ref="AE42:AI42"/>
    <mergeCell ref="AJ42:AN42"/>
    <mergeCell ref="AT34:AX34"/>
    <mergeCell ref="Y35:AA35"/>
    <mergeCell ref="AE35:AI35"/>
    <mergeCell ref="AJ35:AN35"/>
    <mergeCell ref="AO35:AS35"/>
    <mergeCell ref="AT35:AX35"/>
    <mergeCell ref="G34:X35"/>
    <mergeCell ref="Y34:AA34"/>
    <mergeCell ref="AB34:AD35"/>
    <mergeCell ref="AE34:AI34"/>
    <mergeCell ref="AJ34:AN34"/>
    <mergeCell ref="AO34:AS34"/>
    <mergeCell ref="AE33:AI33"/>
    <mergeCell ref="AJ33:AN33"/>
    <mergeCell ref="AO33:AS33"/>
    <mergeCell ref="AT33:AX33"/>
    <mergeCell ref="G32:X33"/>
    <mergeCell ref="Y32:AA32"/>
    <mergeCell ref="AB32:AD33"/>
    <mergeCell ref="AE32:AI32"/>
    <mergeCell ref="AJ32:AN32"/>
    <mergeCell ref="AO32:AS32"/>
    <mergeCell ref="A29:F35"/>
    <mergeCell ref="G29:X29"/>
    <mergeCell ref="Y29:AA29"/>
    <mergeCell ref="AB29:AD29"/>
    <mergeCell ref="AE29:AI29"/>
    <mergeCell ref="AJ29:AN29"/>
    <mergeCell ref="AO29:AS29"/>
    <mergeCell ref="AT29:AX29"/>
    <mergeCell ref="A19:F28"/>
    <mergeCell ref="G23:X25"/>
    <mergeCell ref="AT30:AX30"/>
    <mergeCell ref="Y31:AA31"/>
    <mergeCell ref="AE31:AI31"/>
    <mergeCell ref="AJ31:AN31"/>
    <mergeCell ref="AO31:AS31"/>
    <mergeCell ref="AT31:AX31"/>
    <mergeCell ref="G30:X31"/>
    <mergeCell ref="Y30:AA30"/>
    <mergeCell ref="AB30:AD31"/>
    <mergeCell ref="AE30:AI30"/>
    <mergeCell ref="AJ30:AN30"/>
    <mergeCell ref="AO30:AS30"/>
    <mergeCell ref="AT32:AX32"/>
    <mergeCell ref="Y33:AA33"/>
    <mergeCell ref="AT26:AX26"/>
    <mergeCell ref="Y27:AA27"/>
    <mergeCell ref="AB27:AD27"/>
    <mergeCell ref="AE27:AI27"/>
    <mergeCell ref="AJ27:AN27"/>
    <mergeCell ref="AO27:AS27"/>
    <mergeCell ref="AT27:AX27"/>
    <mergeCell ref="G26:X28"/>
    <mergeCell ref="Y26:AA26"/>
    <mergeCell ref="AB26:AD26"/>
    <mergeCell ref="AE26:AI26"/>
    <mergeCell ref="AJ26:AN26"/>
    <mergeCell ref="AO26:AS26"/>
    <mergeCell ref="Y28:AA28"/>
    <mergeCell ref="AB28:AD28"/>
    <mergeCell ref="AE28:AI28"/>
    <mergeCell ref="AJ28:AN28"/>
    <mergeCell ref="AO28:AS28"/>
    <mergeCell ref="AT28:AX28"/>
    <mergeCell ref="Y25:AA25"/>
    <mergeCell ref="AB25:AD25"/>
    <mergeCell ref="AE25:AI25"/>
    <mergeCell ref="AJ25:AN25"/>
    <mergeCell ref="AO25:AS25"/>
    <mergeCell ref="AT25:AX25"/>
    <mergeCell ref="Y24:AA24"/>
    <mergeCell ref="AB24:AD24"/>
    <mergeCell ref="AE24:AI24"/>
    <mergeCell ref="AJ24:AN24"/>
    <mergeCell ref="AO24:AS24"/>
    <mergeCell ref="AT24:AX24"/>
    <mergeCell ref="Y23:AA23"/>
    <mergeCell ref="AB23:AD23"/>
    <mergeCell ref="AE23:AI23"/>
    <mergeCell ref="AJ23:AN23"/>
    <mergeCell ref="AO23:AS23"/>
    <mergeCell ref="AT23:AX23"/>
    <mergeCell ref="AO21:AS21"/>
    <mergeCell ref="AT21:AX21"/>
    <mergeCell ref="Y22:AA22"/>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8" orientation="portrait" horizontalDpi="4294967293" r:id="rId1"/>
  <headerFooter alignWithMargins="0">
    <oddFooter>&amp;C&amp;P</oddFooter>
  </headerFooter>
  <rowBreaks count="4" manualBreakCount="4">
    <brk id="49" max="49" man="1"/>
    <brk id="81" max="49" man="1"/>
    <brk id="111" max="49" man="1"/>
    <brk id="14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043</vt:lpstr>
      <vt:lpstr>'043'!Print_Area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2014-07-01T11:09:23Z</dcterms:created>
  <dcterms:modified xsi:type="dcterms:W3CDTF">2014-07-03T09:17:04Z</dcterms:modified>
</cp:coreProperties>
</file>