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5" yWindow="4155" windowWidth="17595" windowHeight="11025"/>
  </bookViews>
  <sheets>
    <sheet name="031" sheetId="1" r:id="rId1"/>
  </sheets>
  <definedNames>
    <definedName name="_xlnm.Print_Area" localSheetId="0">'031'!$A$1:$AX$293</definedName>
  </definedNames>
  <calcPr calcId="145621"/>
</workbook>
</file>

<file path=xl/calcChain.xml><?xml version="1.0" encoding="utf-8"?>
<calcChain xmlns="http://schemas.openxmlformats.org/spreadsheetml/2006/main">
  <c r="AD262" i="1" l="1"/>
  <c r="W262" i="1"/>
  <c r="P262" i="1"/>
  <c r="AK260" i="1"/>
  <c r="AD260" i="1"/>
  <c r="W260" i="1"/>
  <c r="P260" i="1"/>
  <c r="AL152" i="1"/>
  <c r="AM152" i="1" s="1"/>
  <c r="AN152" i="1" s="1"/>
  <c r="AO152" i="1" s="1"/>
  <c r="AP152" i="1" s="1"/>
  <c r="AL151" i="1"/>
  <c r="AM151" i="1" s="1"/>
  <c r="AN151" i="1" s="1"/>
  <c r="AO151" i="1" s="1"/>
  <c r="AP151" i="1" s="1"/>
  <c r="AM150" i="1"/>
  <c r="AN150" i="1" s="1"/>
  <c r="AO150" i="1" s="1"/>
  <c r="AP150" i="1" s="1"/>
  <c r="AL150" i="1"/>
  <c r="AL149" i="1"/>
  <c r="AM149" i="1" s="1"/>
  <c r="AN149" i="1" s="1"/>
  <c r="AO149" i="1" s="1"/>
  <c r="AP149" i="1" s="1"/>
  <c r="AL148" i="1"/>
  <c r="AM148" i="1" s="1"/>
  <c r="AN148" i="1" s="1"/>
  <c r="AO148" i="1" s="1"/>
  <c r="AP148" i="1" s="1"/>
  <c r="AL147" i="1"/>
  <c r="AM147" i="1" s="1"/>
  <c r="AN147" i="1" s="1"/>
  <c r="AO147" i="1" s="1"/>
  <c r="AP147" i="1" s="1"/>
  <c r="AM146" i="1"/>
  <c r="AN146" i="1" s="1"/>
  <c r="AO146" i="1" s="1"/>
  <c r="AP146" i="1" s="1"/>
  <c r="AL146" i="1"/>
  <c r="AL145" i="1"/>
  <c r="AM145" i="1" s="1"/>
  <c r="AN145" i="1" s="1"/>
  <c r="AO145" i="1" s="1"/>
  <c r="AP145" i="1" s="1"/>
  <c r="AL144" i="1"/>
  <c r="AM144" i="1" s="1"/>
  <c r="AN144" i="1" s="1"/>
  <c r="AO144" i="1" s="1"/>
  <c r="AP144" i="1" s="1"/>
  <c r="AU138" i="1"/>
  <c r="Y138" i="1"/>
  <c r="AU127" i="1"/>
  <c r="Y127" i="1"/>
  <c r="AU116" i="1"/>
  <c r="Y116" i="1"/>
  <c r="AU105" i="1"/>
  <c r="AD18" i="1"/>
  <c r="W18" i="1"/>
  <c r="P18" i="1"/>
  <c r="AK16" i="1"/>
  <c r="AD16" i="1"/>
  <c r="W16" i="1"/>
  <c r="P16" i="1"/>
  <c r="AQ1" i="1"/>
</calcChain>
</file>

<file path=xl/sharedStrings.xml><?xml version="1.0" encoding="utf-8"?>
<sst xmlns="http://schemas.openxmlformats.org/spreadsheetml/2006/main" count="801" uniqueCount="265">
  <si>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</si>
  <si>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</si>
  <si>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</si>
  <si>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</si>
  <si>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ＴＩＣＡＤプロセス</t>
  </si>
  <si>
    <t>担当部局庁</t>
    <phoneticPr fontId="5"/>
  </si>
  <si>
    <t>中東アフリカ局</t>
    <phoneticPr fontId="5"/>
  </si>
  <si>
    <t>作成責任者</t>
    <rPh sb="0" eb="2">
      <t>サクセイ</t>
    </rPh>
    <rPh sb="2" eb="5">
      <t>セキニンシャ</t>
    </rPh>
    <phoneticPr fontId="5"/>
  </si>
  <si>
    <t>事業開始・
終了(予定）年度</t>
    <rPh sb="6" eb="8">
      <t>シュウリョウ</t>
    </rPh>
    <rPh sb="9" eb="11">
      <t>ヨテイ</t>
    </rPh>
    <phoneticPr fontId="5"/>
  </si>
  <si>
    <t>平成19年度</t>
    <rPh sb="0" eb="2">
      <t>ヘイセイ</t>
    </rPh>
    <rPh sb="4" eb="6">
      <t>ネンド</t>
    </rPh>
    <phoneticPr fontId="9"/>
  </si>
  <si>
    <t>担当課室</t>
    <rPh sb="0" eb="2">
      <t>タントウ</t>
    </rPh>
    <rPh sb="2" eb="3">
      <t>カ</t>
    </rPh>
    <rPh sb="3" eb="4">
      <t>シツ</t>
    </rPh>
    <phoneticPr fontId="5"/>
  </si>
  <si>
    <t>アフリカ第１課
アフリカ第２課</t>
    <rPh sb="4" eb="5">
      <t>ダイ</t>
    </rPh>
    <rPh sb="6" eb="7">
      <t>カ</t>
    </rPh>
    <rPh sb="12" eb="13">
      <t>ダイ</t>
    </rPh>
    <rPh sb="14" eb="15">
      <t>カ</t>
    </rPh>
    <phoneticPr fontId="5"/>
  </si>
  <si>
    <t>課長　堀内俊彦
課長　中川　周</t>
    <rPh sb="0" eb="2">
      <t>カチョウ</t>
    </rPh>
    <rPh sb="3" eb="5">
      <t>ホリウチ</t>
    </rPh>
    <rPh sb="5" eb="7">
      <t>トシヒコ</t>
    </rPh>
    <rPh sb="8" eb="10">
      <t>カチョウ</t>
    </rPh>
    <rPh sb="11" eb="13">
      <t>ナカガワ</t>
    </rPh>
    <rPh sb="14" eb="15">
      <t>シュウ</t>
    </rPh>
    <phoneticPr fontId="5"/>
  </si>
  <si>
    <t>会計区分</t>
    <rPh sb="0" eb="2">
      <t>カイケイ</t>
    </rPh>
    <rPh sb="2" eb="4">
      <t>クブン</t>
    </rPh>
    <phoneticPr fontId="5"/>
  </si>
  <si>
    <t>一般会計</t>
    <rPh sb="0" eb="2">
      <t>イッパン</t>
    </rPh>
    <rPh sb="2" eb="4">
      <t>カイケイ</t>
    </rPh>
    <phoneticPr fontId="4"/>
  </si>
  <si>
    <t>政策・施策名</t>
    <rPh sb="0" eb="2">
      <t>セイサク</t>
    </rPh>
    <rPh sb="3" eb="5">
      <t>シサク</t>
    </rPh>
    <rPh sb="5" eb="6">
      <t>メイ</t>
    </rPh>
    <phoneticPr fontId="5"/>
  </si>
  <si>
    <t>Ⅰ－６－１　ＴＩＣＡＤプロセス及び多国間枠組みを通じたアフリカ開発の促進</t>
    <rPh sb="15" eb="16">
      <t>オヨ</t>
    </rPh>
    <rPh sb="17" eb="20">
      <t>タコクカン</t>
    </rPh>
    <rPh sb="20" eb="22">
      <t>ワクグ</t>
    </rPh>
    <rPh sb="24" eb="25">
      <t>ツウ</t>
    </rPh>
    <rPh sb="31" eb="33">
      <t>カイハツ</t>
    </rPh>
    <rPh sb="34" eb="36">
      <t>ソクシン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</si>
  <si>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</si>
  <si>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外務省組織令第５８条及び第６２条</t>
  </si>
  <si>
    <t>関係する計画、通知等</t>
    <phoneticPr fontId="5"/>
  </si>
  <si>
    <t>-</t>
    <phoneticPr fontId="3"/>
  </si>
  <si>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</si>
  <si>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平成２５年度において，アフリカ開発に関する世界最大級のフォーラムである第５回アフリカ開発会議（ＴＩＣＡＤⅤ）及び関連行事を開催し，アフリカ諸国の首脳をはじめ，開発パートナー，国内関係機関，民間企業，市民社会の代表などの幅広い関係者との間で，アフリカ開発の方向性や日本の支援のあり方等についての議論を行う。　また，会議の成果を踏まえ，関連会合の開催や年次報告書作成等を定期的に実施にすることにより，ＴＩＣＡＤプロセスの具体的取り組みを着実に推進する。　</t>
    <rPh sb="1" eb="3">
      <t>ヘイセイ</t>
    </rPh>
    <rPh sb="5" eb="7">
      <t>ネンド</t>
    </rPh>
    <rPh sb="73" eb="75">
      <t>シュノウ</t>
    </rPh>
    <rPh sb="105" eb="107">
      <t>ダイヒョウ</t>
    </rPh>
    <rPh sb="157" eb="159">
      <t>カイギ</t>
    </rPh>
    <rPh sb="160" eb="162">
      <t>セイカ</t>
    </rPh>
    <rPh sb="163" eb="164">
      <t>フ</t>
    </rPh>
    <rPh sb="182" eb="183">
      <t>トウ</t>
    </rPh>
    <rPh sb="184" eb="187">
      <t>テイキテキ</t>
    </rPh>
    <rPh sb="188" eb="190">
      <t>ジッシ</t>
    </rPh>
    <rPh sb="217" eb="219">
      <t>チャクジツ</t>
    </rPh>
    <rPh sb="220" eb="222">
      <t>スイシン</t>
    </rPh>
    <phoneticPr fontId="3"/>
  </si>
  <si>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</si>
  <si>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ＴＩＣＡＤⅤは，平成２５年６月に横浜において開催。３９名の国家元首・首脳級を含むアフリカ諸国の他，開発パートナー諸国，アジア諸国，国際機関，地域機関，民間セクター及びＮＧＯ等市民社会の代表等，約４，５００名以上が参加。アフリカ開発の方向性について議論し，「横浜宣言2013」，「横浜行動計画2013-2017」を採択。また，安倍総理は日本の今後のアフリカ支援の基本方針等を打ち出すとともに全てのアフリカ各国首脳等との会談を実施。さらに会議期間中には，日本政府及び関係機関により多数の関連行事，サイドイベント等も開催された。
　また，会議後は，「横浜行動計画2013-2017」で示された今後５年間のＴＩＣＡＤプロセスの具体的取り組みを着実に推進するため，同行動計画で採択されたフォローアップメカニズムに基づき閣僚会合の開催等を実施する。また，ＴＩＣＡＤⅤで重視されている民間セクター主導の取り組みを支援し官民連携を図るための会合の開催等を実施する。</t>
    <rPh sb="9" eb="11">
      <t>ヘイセイ</t>
    </rPh>
    <rPh sb="45" eb="47">
      <t>ショコク</t>
    </rPh>
    <rPh sb="48" eb="49">
      <t>ホカ</t>
    </rPh>
    <rPh sb="82" eb="83">
      <t>オヨ</t>
    </rPh>
    <rPh sb="168" eb="170">
      <t>ニホン</t>
    </rPh>
    <rPh sb="183" eb="185">
      <t>ホウシン</t>
    </rPh>
    <rPh sb="185" eb="186">
      <t>トウ</t>
    </rPh>
    <rPh sb="195" eb="196">
      <t>スベ</t>
    </rPh>
    <rPh sb="204" eb="206">
      <t>シュノウ</t>
    </rPh>
    <rPh sb="206" eb="207">
      <t>トウ</t>
    </rPh>
    <rPh sb="218" eb="220">
      <t>カイギ</t>
    </rPh>
    <rPh sb="226" eb="228">
      <t>ニホン</t>
    </rPh>
    <rPh sb="228" eb="230">
      <t>セイフ</t>
    </rPh>
    <rPh sb="230" eb="231">
      <t>オヨ</t>
    </rPh>
    <rPh sb="239" eb="241">
      <t>タスウ</t>
    </rPh>
    <rPh sb="244" eb="246">
      <t>ギョウジ</t>
    </rPh>
    <rPh sb="254" eb="255">
      <t>トウ</t>
    </rPh>
    <rPh sb="267" eb="269">
      <t>カイギ</t>
    </rPh>
    <rPh sb="269" eb="270">
      <t>ゴ</t>
    </rPh>
    <rPh sb="418" eb="419">
      <t>トウ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</si>
  <si>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</si>
  <si>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</si>
  <si>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</si>
  <si>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</si>
  <si>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</si>
  <si>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</si>
  <si>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</si>
  <si>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</si>
  <si>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</si>
  <si>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</si>
  <si>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</si>
  <si>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</si>
  <si>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</si>
  <si>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</si>
  <si>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</si>
  <si>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</si>
  <si>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</si>
  <si>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</si>
  <si>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</si>
  <si>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</si>
  <si>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</si>
  <si>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（２６年度）</t>
    <rPh sb="0" eb="3">
      <t>モクヒョウチ</t>
    </rPh>
    <rPh sb="7" eb="9">
      <t>ネンド</t>
    </rPh>
    <phoneticPr fontId="5"/>
  </si>
  <si>
    <t>目標：アフリカ諸国及び開発パートナー等の幅広い関係者の参加を得てＴＩＣＡＤⅤ（閣僚会合）を開催し，アフリカ開発の推進に貢献する。
実績：ＴＩＣＡＤⅤ（閣僚会合）のアフリカ参加国数
（２５年度はＴＩＣＡＤⅤ，他の年度は閣僚会合の実績）</t>
    <rPh sb="7" eb="9">
      <t>ショコク</t>
    </rPh>
    <rPh sb="11" eb="13">
      <t>カイハツ</t>
    </rPh>
    <rPh sb="18" eb="19">
      <t>トウ</t>
    </rPh>
    <rPh sb="20" eb="21">
      <t>ハバ</t>
    </rPh>
    <rPh sb="21" eb="22">
      <t>ヒロ</t>
    </rPh>
    <rPh sb="23" eb="26">
      <t>カンケイシャ</t>
    </rPh>
    <rPh sb="27" eb="29">
      <t>サンカ</t>
    </rPh>
    <rPh sb="30" eb="31">
      <t>エ</t>
    </rPh>
    <rPh sb="39" eb="41">
      <t>カクリョウ</t>
    </rPh>
    <rPh sb="41" eb="43">
      <t>カイゴウ</t>
    </rPh>
    <rPh sb="45" eb="47">
      <t>カイサイ</t>
    </rPh>
    <rPh sb="75" eb="77">
      <t>カクリョウ</t>
    </rPh>
    <rPh sb="77" eb="79">
      <t>カイゴウ</t>
    </rPh>
    <rPh sb="93" eb="95">
      <t>ネンド</t>
    </rPh>
    <rPh sb="103" eb="104">
      <t>ホカ</t>
    </rPh>
    <rPh sb="105" eb="107">
      <t>ネンド</t>
    </rPh>
    <rPh sb="108" eb="110">
      <t>カクリョウ</t>
    </rPh>
    <rPh sb="110" eb="112">
      <t>カイゴウ</t>
    </rPh>
    <rPh sb="113" eb="115">
      <t>ジッセキ</t>
    </rPh>
    <phoneticPr fontId="3"/>
  </si>
  <si>
    <t>成果実績</t>
    <rPh sb="0" eb="2">
      <t>セイカ</t>
    </rPh>
    <rPh sb="2" eb="4">
      <t>ジッセキ</t>
    </rPh>
    <phoneticPr fontId="5"/>
  </si>
  <si>
    <t>か国</t>
    <rPh sb="1" eb="2">
      <t>コク</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</si>
  <si>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</si>
  <si>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</si>
  <si>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</si>
  <si>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</si>
  <si>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</si>
  <si>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</si>
  <si>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ＴＩＣＡＤⅤ（閣僚会合）を毎年１回開催する。
（２５年度はＴＩＣＡＤⅤ，他の年度は閣僚会合の実績）</t>
    <phoneticPr fontId="3"/>
  </si>
  <si>
    <t>活動実績</t>
    <rPh sb="0" eb="2">
      <t>カツドウ</t>
    </rPh>
    <rPh sb="2" eb="4">
      <t>ジッセキ</t>
    </rPh>
    <phoneticPr fontId="5"/>
  </si>
  <si>
    <t>件</t>
    <rPh sb="0" eb="1">
      <t>ケン</t>
    </rPh>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</si>
  <si>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</si>
  <si>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</si>
  <si>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</si>
  <si>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</si>
  <si>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各会合支出実績額÷会合開催数
（２５年度はＴＩＣＡＤⅤ，他の年度は閣僚会合の実績）　　　　　　　　　　　　　　</t>
    <rPh sb="0" eb="1">
      <t>カク</t>
    </rPh>
    <rPh sb="1" eb="3">
      <t>カイゴウ</t>
    </rPh>
    <rPh sb="3" eb="5">
      <t>シシュツ</t>
    </rPh>
    <rPh sb="5" eb="8">
      <t>ジッセキガク</t>
    </rPh>
    <rPh sb="9" eb="11">
      <t>カイゴウ</t>
    </rPh>
    <rPh sb="11" eb="14">
      <t>カイサイスウ</t>
    </rPh>
    <phoneticPr fontId="5"/>
  </si>
  <si>
    <t>百万円</t>
    <rPh sb="0" eb="2">
      <t>ヒャクマン</t>
    </rPh>
    <rPh sb="2" eb="3">
      <t>エン</t>
    </rPh>
    <phoneticPr fontId="5"/>
  </si>
  <si>
    <t>（21）</t>
    <phoneticPr fontId="3"/>
  </si>
  <si>
    <t>計算式</t>
    <rPh sb="0" eb="2">
      <t>ケイサン</t>
    </rPh>
    <rPh sb="2" eb="3">
      <t>シキ</t>
    </rPh>
    <phoneticPr fontId="5"/>
  </si>
  <si>
    <t>百万円/
１会合</t>
    <rPh sb="0" eb="2">
      <t>ヒャクマン</t>
    </rPh>
    <rPh sb="2" eb="3">
      <t>エン</t>
    </rPh>
    <rPh sb="6" eb="8">
      <t>カイゴウ</t>
    </rPh>
    <phoneticPr fontId="5"/>
  </si>
  <si>
    <t>同左</t>
    <rPh sb="0" eb="2">
      <t>ドウサ</t>
    </rPh>
    <phoneticPr fontId="3"/>
  </si>
  <si>
    <t>同左</t>
    <rPh sb="0" eb="1">
      <t>ドウ</t>
    </rPh>
    <rPh sb="1" eb="2">
      <t>サ</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</si>
  <si>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</si>
  <si>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</si>
  <si>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</si>
  <si>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</si>
  <si>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報告書作成</t>
    <rPh sb="0" eb="3">
      <t>ホウコクショ</t>
    </rPh>
    <rPh sb="3" eb="5">
      <t>サクセイ</t>
    </rPh>
    <phoneticPr fontId="6"/>
  </si>
  <si>
    <t>国内会議費</t>
    <rPh sb="0" eb="2">
      <t>コクナイ</t>
    </rPh>
    <rPh sb="2" eb="5">
      <t>カイギヒ</t>
    </rPh>
    <phoneticPr fontId="6"/>
  </si>
  <si>
    <t>旅費</t>
    <rPh sb="0" eb="2">
      <t>リョヒ</t>
    </rPh>
    <phoneticPr fontId="6"/>
  </si>
  <si>
    <t>国外会議費</t>
    <rPh sb="0" eb="2">
      <t>コクガイ</t>
    </rPh>
    <rPh sb="2" eb="5">
      <t>カイギヒ</t>
    </rPh>
    <phoneticPr fontId="6"/>
  </si>
  <si>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</si>
  <si>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</si>
  <si>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</si>
  <si>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</si>
  <si>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</si>
  <si>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</si>
  <si>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</si>
  <si>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アフリカ開発全般を扱うＴＩＣＡＤⅤや関連会合は，関係各国・国際機関と政府レベルでの協議が必要であり，国内においては関係官庁や民間団体の支援やとりまとめも行いつつ実施する事業であることから外務省が実施することが適当。</t>
    <rPh sb="18" eb="20">
      <t>カンレン</t>
    </rPh>
    <rPh sb="20" eb="22">
      <t>カイゴウ</t>
    </rPh>
    <rPh sb="34" eb="36">
      <t>セイフ</t>
    </rPh>
    <rPh sb="41" eb="43">
      <t>キョウギ</t>
    </rPh>
    <rPh sb="44" eb="46">
      <t>ヒツヨウ</t>
    </rPh>
    <rPh sb="50" eb="52">
      <t>コクナイ</t>
    </rPh>
    <rPh sb="57" eb="59">
      <t>カンケイ</t>
    </rPh>
    <rPh sb="59" eb="61">
      <t>カンチョウ</t>
    </rPh>
    <rPh sb="62" eb="64">
      <t>ミンカン</t>
    </rPh>
    <rPh sb="64" eb="66">
      <t>ダンタイ</t>
    </rPh>
    <rPh sb="67" eb="69">
      <t>シエン</t>
    </rPh>
    <rPh sb="76" eb="77">
      <t>オコナ</t>
    </rPh>
    <rPh sb="80" eb="82">
      <t>ジッシ</t>
    </rPh>
    <rPh sb="84" eb="86">
      <t>ジギョウ</t>
    </rPh>
    <rPh sb="93" eb="96">
      <t>ガイムショウ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</si>
  <si>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</si>
  <si>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</si>
  <si>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</si>
  <si>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</si>
  <si>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ＴＩＣＡＤⅤ及びＴＩＣＡＤプロセスは取り扱う事項や関係者の数が膨大であり，業務の実施に当たっては，その都度，ＴＩＣＡＤ共催者や関係各国，国際機関，国内関係者等との入念な調整を実施している。
特にＴＩＣＡＤⅤは大型国際会議であり，調達に当たっては，可能な限り一般競争入札を実施し廉価な調達に努めている。また，発注内容についても，事業の性質上，限られた時間や予算等の制約の中で，迅速性・正確性・安全性・柔軟性等を非常に高いレベルで同時に実現するための効率化が追求されている。</t>
    <rPh sb="6" eb="7">
      <t>オヨ</t>
    </rPh>
    <rPh sb="18" eb="19">
      <t>ト</t>
    </rPh>
    <rPh sb="20" eb="21">
      <t>アツカ</t>
    </rPh>
    <rPh sb="22" eb="24">
      <t>ジコウ</t>
    </rPh>
    <rPh sb="25" eb="28">
      <t>カンケイシャ</t>
    </rPh>
    <rPh sb="29" eb="30">
      <t>カズ</t>
    </rPh>
    <rPh sb="31" eb="33">
      <t>ボウダイ</t>
    </rPh>
    <rPh sb="87" eb="89">
      <t>ジッシ</t>
    </rPh>
    <rPh sb="95" eb="96">
      <t>トク</t>
    </rPh>
    <rPh sb="104" eb="106">
      <t>オオガタ</t>
    </rPh>
    <rPh sb="106" eb="108">
      <t>コクサイ</t>
    </rPh>
    <rPh sb="108" eb="110">
      <t>カイギ</t>
    </rPh>
    <phoneticPr fontId="5"/>
  </si>
  <si>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</si>
  <si>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</si>
  <si>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</si>
  <si>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</si>
  <si>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</si>
  <si>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</si>
  <si>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</si>
  <si>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</si>
  <si>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ＴＩＣＡＤⅤは,準備段階からの入念な調整により多数の関係者の参加や協力を得て,日本が主催する国際会議としては最大規模のものとなった。その後の関連事業についても着実に実施しており，一連の取り組みについて関係者より高い評価を得ている。</t>
    <rPh sb="54" eb="56">
      <t>サイダイ</t>
    </rPh>
    <rPh sb="56" eb="58">
      <t>キボ</t>
    </rPh>
    <rPh sb="68" eb="69">
      <t>ゴ</t>
    </rPh>
    <rPh sb="70" eb="72">
      <t>カンレン</t>
    </rPh>
    <rPh sb="72" eb="74">
      <t>ジギョウ</t>
    </rPh>
    <rPh sb="89" eb="91">
      <t>イチレン</t>
    </rPh>
    <rPh sb="92" eb="93">
      <t>ト</t>
    </rPh>
    <rPh sb="94" eb="95">
      <t>ク</t>
    </rPh>
    <rPh sb="100" eb="103">
      <t>カンケイシャ</t>
    </rPh>
    <rPh sb="105" eb="106">
      <t>タカ</t>
    </rPh>
    <rPh sb="107" eb="109">
      <t>ヒョウカ</t>
    </rPh>
    <rPh sb="110" eb="111">
      <t>エ</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</si>
  <si>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</si>
  <si>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</si>
  <si>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</si>
  <si>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</si>
  <si>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</si>
  <si>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</si>
  <si>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</si>
  <si>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</si>
  <si>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ＴＩＣＡＤⅤの開催にあたっては，多数の関係者から膨大な意見や要望を受け調整は困難を極めたが，限られた時間，予算，人員，施設設備等のリソースを当初想定の範囲内で有効活用することにより，日本が主催する最大規模の国際会議を無事開催し，その成果についても高い評価を得た。これにより事業の効率性等にも配慮しつつ所期の目標を十分に達成しているといえる。さらにその後の関連事業も着実に実施することより，ＴＩＣＡＤプロセスや日本の支援に対してアフリカ各国や開発パートナー等から高い信頼と評価を得ている。</t>
    <rPh sb="7" eb="9">
      <t>カイサイ</t>
    </rPh>
    <rPh sb="16" eb="18">
      <t>タスウ</t>
    </rPh>
    <rPh sb="19" eb="22">
      <t>カンケイシャ</t>
    </rPh>
    <rPh sb="24" eb="26">
      <t>ボウダイ</t>
    </rPh>
    <rPh sb="27" eb="29">
      <t>イケン</t>
    </rPh>
    <rPh sb="30" eb="32">
      <t>ヨウボウ</t>
    </rPh>
    <rPh sb="33" eb="34">
      <t>ウ</t>
    </rPh>
    <rPh sb="35" eb="37">
      <t>チョウセイ</t>
    </rPh>
    <rPh sb="38" eb="40">
      <t>コンナン</t>
    </rPh>
    <rPh sb="41" eb="42">
      <t>キワ</t>
    </rPh>
    <rPh sb="108" eb="110">
      <t>ブジ</t>
    </rPh>
    <rPh sb="110" eb="112">
      <t>カイサイ</t>
    </rPh>
    <rPh sb="175" eb="176">
      <t>ゴ</t>
    </rPh>
    <rPh sb="177" eb="179">
      <t>カンレン</t>
    </rPh>
    <rPh sb="179" eb="181">
      <t>ジギョウ</t>
    </rPh>
    <rPh sb="182" eb="184">
      <t>チャクジツ</t>
    </rPh>
    <rPh sb="185" eb="187">
      <t>ジッシ</t>
    </rPh>
    <rPh sb="217" eb="219">
      <t>カッコク</t>
    </rPh>
    <rPh sb="220" eb="222">
      <t>カイハツ</t>
    </rPh>
    <rPh sb="227" eb="228">
      <t>トウ</t>
    </rPh>
    <rPh sb="230" eb="231">
      <t>タカ</t>
    </rPh>
    <rPh sb="232" eb="234">
      <t>シンライ</t>
    </rPh>
    <rPh sb="235" eb="237">
      <t>ヒョウカ</t>
    </rPh>
    <rPh sb="238" eb="239">
      <t>エ</t>
    </rPh>
    <phoneticPr fontId="3"/>
  </si>
  <si>
    <t>改善の
方向性</t>
    <rPh sb="0" eb="2">
      <t>カイゼン</t>
    </rPh>
    <rPh sb="4" eb="7">
      <t>ホウコウセイ</t>
    </rPh>
    <phoneticPr fontId="5"/>
  </si>
  <si>
    <t>ＴＩＣＡＤプロセスの関連事業については，効率の観点からの不断の見直しは行いつつも，引き続き関係者との緊密な協力により事業の着実な実施に努めることが必要。次回ＴＩＣＡＤについては時期・内容ともに未定であるが，今回の事例の検証や，通常時の協議プロセスにおける関係者間の理解の促進を通じ，より円滑な開催が可能となるよう準備検討を進めていくことが必要。</t>
    <rPh sb="10" eb="12">
      <t>カンレン</t>
    </rPh>
    <rPh sb="12" eb="14">
      <t>ジギョウ</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</si>
  <si>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</si>
  <si>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</si>
  <si>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</si>
  <si>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</si>
  <si>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</si>
  <si>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t>平成23年</t>
    <rPh sb="0" eb="2">
      <t>ヘイセイ</t>
    </rPh>
    <rPh sb="4" eb="5">
      <t>ネン</t>
    </rPh>
    <phoneticPr fontId="5"/>
  </si>
  <si>
    <t>477, 新24-23</t>
    <rPh sb="5" eb="6">
      <t>シン</t>
    </rPh>
    <phoneticPr fontId="3"/>
  </si>
  <si>
    <t>平成24年</t>
    <rPh sb="0" eb="2">
      <t>ヘイセイ</t>
    </rPh>
    <rPh sb="4" eb="5">
      <t>ネン</t>
    </rPh>
    <phoneticPr fontId="5"/>
  </si>
  <si>
    <t>246　新24-25</t>
    <rPh sb="4" eb="5">
      <t>シン</t>
    </rPh>
    <phoneticPr fontId="5"/>
  </si>
  <si>
    <t>平成25年</t>
    <rPh sb="0" eb="2">
      <t>ヘイセイ</t>
    </rPh>
    <rPh sb="4" eb="5">
      <t>ネン</t>
    </rPh>
    <phoneticPr fontId="5"/>
  </si>
  <si>
    <t>032, 新25-16</t>
    <rPh sb="5" eb="6">
      <t>シン</t>
    </rPh>
    <phoneticPr fontId="3"/>
  </si>
  <si>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</si>
  <si>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</si>
  <si>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</si>
  <si>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</si>
  <si>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A.ＴＩＣＡＤⅤ（国際会議開催経費）</t>
    <rPh sb="9" eb="11">
      <t>コクサイ</t>
    </rPh>
    <rPh sb="11" eb="13">
      <t>カイギ</t>
    </rPh>
    <rPh sb="13" eb="15">
      <t>カイサイ</t>
    </rPh>
    <rPh sb="15" eb="17">
      <t>ケイヒ</t>
    </rPh>
    <phoneticPr fontId="5"/>
  </si>
  <si>
    <t>C.ＴＩＣＡＤプロセス（国内会議費等）</t>
    <rPh sb="12" eb="14">
      <t>コクナイ</t>
    </rPh>
    <rPh sb="14" eb="16">
      <t>カイギ</t>
    </rPh>
    <rPh sb="16" eb="17">
      <t>ヒ</t>
    </rPh>
    <rPh sb="17" eb="18">
      <t>トウ</t>
    </rPh>
    <phoneticPr fontId="5"/>
  </si>
  <si>
    <t>使　途</t>
    <rPh sb="0" eb="1">
      <t>ツカ</t>
    </rPh>
    <rPh sb="2" eb="3">
      <t>ト</t>
    </rPh>
    <phoneticPr fontId="5"/>
  </si>
  <si>
    <t>金　額
(百万円）</t>
    <rPh sb="0" eb="1">
      <t>キン</t>
    </rPh>
    <rPh sb="2" eb="3">
      <t>ガク</t>
    </rPh>
    <rPh sb="5" eb="7">
      <t>ヒャクマン</t>
    </rPh>
    <rPh sb="7" eb="8">
      <t>エン</t>
    </rPh>
    <phoneticPr fontId="5"/>
  </si>
  <si>
    <t>航空券手配</t>
    <rPh sb="0" eb="3">
      <t>コウクウケン</t>
    </rPh>
    <rPh sb="3" eb="5">
      <t>テハイ</t>
    </rPh>
    <phoneticPr fontId="5"/>
  </si>
  <si>
    <t>各国首脳等に対する航空券手配</t>
    <rPh sb="0" eb="2">
      <t>カッコク</t>
    </rPh>
    <rPh sb="2" eb="4">
      <t>シュノウ</t>
    </rPh>
    <rPh sb="4" eb="5">
      <t>トウ</t>
    </rPh>
    <rPh sb="6" eb="7">
      <t>タイ</t>
    </rPh>
    <rPh sb="9" eb="12">
      <t>コウクウケン</t>
    </rPh>
    <rPh sb="12" eb="14">
      <t>テハイ</t>
    </rPh>
    <phoneticPr fontId="3"/>
  </si>
  <si>
    <t>会議費</t>
    <rPh sb="0" eb="2">
      <t>カイギ</t>
    </rPh>
    <rPh sb="2" eb="3">
      <t>ヒ</t>
    </rPh>
    <phoneticPr fontId="5"/>
  </si>
  <si>
    <t>官民連携案件（セミナー開催費）</t>
    <rPh sb="0" eb="2">
      <t>カンミン</t>
    </rPh>
    <rPh sb="2" eb="4">
      <t>レンケイ</t>
    </rPh>
    <rPh sb="4" eb="6">
      <t>アンケン</t>
    </rPh>
    <rPh sb="11" eb="14">
      <t>カイサイヒ</t>
    </rPh>
    <phoneticPr fontId="3"/>
  </si>
  <si>
    <t>人件費</t>
    <rPh sb="0" eb="3">
      <t>ジンケンヒ</t>
    </rPh>
    <phoneticPr fontId="5"/>
  </si>
  <si>
    <t>各国首脳等空港接遇要員（羽田）</t>
    <rPh sb="0" eb="2">
      <t>カッコク</t>
    </rPh>
    <rPh sb="2" eb="4">
      <t>シュノウ</t>
    </rPh>
    <rPh sb="4" eb="5">
      <t>トウ</t>
    </rPh>
    <rPh sb="5" eb="7">
      <t>クウコウ</t>
    </rPh>
    <rPh sb="7" eb="9">
      <t>セツグウ</t>
    </rPh>
    <rPh sb="9" eb="11">
      <t>ヨウイン</t>
    </rPh>
    <rPh sb="12" eb="14">
      <t>ハネダ</t>
    </rPh>
    <phoneticPr fontId="3"/>
  </si>
  <si>
    <t>各国首脳等空港接遇要員（成田）</t>
    <rPh sb="0" eb="2">
      <t>カッコク</t>
    </rPh>
    <rPh sb="2" eb="5">
      <t>シュノウナド</t>
    </rPh>
    <rPh sb="5" eb="7">
      <t>クウコウ</t>
    </rPh>
    <rPh sb="7" eb="9">
      <t>セツグウ</t>
    </rPh>
    <rPh sb="9" eb="11">
      <t>ヨウイン</t>
    </rPh>
    <rPh sb="12" eb="14">
      <t>ナリタ</t>
    </rPh>
    <phoneticPr fontId="3"/>
  </si>
  <si>
    <t>車両</t>
    <rPh sb="0" eb="2">
      <t>シャリョウ</t>
    </rPh>
    <phoneticPr fontId="5"/>
  </si>
  <si>
    <t>接遇用及び要員用空港連絡車両</t>
    <rPh sb="0" eb="2">
      <t>セツグウ</t>
    </rPh>
    <rPh sb="2" eb="3">
      <t>ヨウ</t>
    </rPh>
    <rPh sb="3" eb="4">
      <t>オヨ</t>
    </rPh>
    <rPh sb="5" eb="7">
      <t>ヨウイン</t>
    </rPh>
    <rPh sb="7" eb="8">
      <t>ヨウ</t>
    </rPh>
    <rPh sb="8" eb="10">
      <t>クウコウ</t>
    </rPh>
    <rPh sb="10" eb="12">
      <t>レンラク</t>
    </rPh>
    <rPh sb="12" eb="14">
      <t>シャリョウ</t>
    </rPh>
    <phoneticPr fontId="3"/>
  </si>
  <si>
    <t>設備利用</t>
    <rPh sb="0" eb="2">
      <t>セツビ</t>
    </rPh>
    <rPh sb="2" eb="4">
      <t>リヨウ</t>
    </rPh>
    <phoneticPr fontId="5"/>
  </si>
  <si>
    <t>空港接遇用設備等利用（羽田）</t>
    <rPh sb="0" eb="2">
      <t>クウコウ</t>
    </rPh>
    <rPh sb="2" eb="4">
      <t>セツグウ</t>
    </rPh>
    <rPh sb="4" eb="5">
      <t>ヨウ</t>
    </rPh>
    <rPh sb="5" eb="7">
      <t>セツビ</t>
    </rPh>
    <rPh sb="7" eb="8">
      <t>トウ</t>
    </rPh>
    <rPh sb="8" eb="10">
      <t>リヨウ</t>
    </rPh>
    <rPh sb="11" eb="13">
      <t>ハネダ</t>
    </rPh>
    <phoneticPr fontId="3"/>
  </si>
  <si>
    <t>空港接遇用設備等利用（成田）</t>
    <rPh sb="0" eb="2">
      <t>クウコウ</t>
    </rPh>
    <rPh sb="2" eb="4">
      <t>セツグウ</t>
    </rPh>
    <rPh sb="4" eb="5">
      <t>ヨウ</t>
    </rPh>
    <rPh sb="5" eb="7">
      <t>セツビ</t>
    </rPh>
    <rPh sb="7" eb="8">
      <t>トウ</t>
    </rPh>
    <rPh sb="8" eb="10">
      <t>リヨウ</t>
    </rPh>
    <rPh sb="11" eb="13">
      <t>ナリタ</t>
    </rPh>
    <phoneticPr fontId="3"/>
  </si>
  <si>
    <t>その他</t>
    <rPh sb="2" eb="3">
      <t>タ</t>
    </rPh>
    <phoneticPr fontId="3"/>
  </si>
  <si>
    <t>事前調整・関西空港接遇費等</t>
    <rPh sb="0" eb="2">
      <t>ジゼン</t>
    </rPh>
    <rPh sb="2" eb="4">
      <t>チョウセイ</t>
    </rPh>
    <rPh sb="5" eb="7">
      <t>カンサイ</t>
    </rPh>
    <rPh sb="7" eb="9">
      <t>クウコウ</t>
    </rPh>
    <rPh sb="9" eb="11">
      <t>セツグウ</t>
    </rPh>
    <rPh sb="11" eb="12">
      <t>ヒ</t>
    </rPh>
    <rPh sb="12" eb="13">
      <t>トウ</t>
    </rPh>
    <phoneticPr fontId="3"/>
  </si>
  <si>
    <t>管理費</t>
    <rPh sb="0" eb="3">
      <t>カンリヒ</t>
    </rPh>
    <phoneticPr fontId="3"/>
  </si>
  <si>
    <t>B.ＴＩＣＡＤⅤ（事務局要員旅費）</t>
    <rPh sb="9" eb="12">
      <t>ジムキョク</t>
    </rPh>
    <rPh sb="12" eb="14">
      <t>ヨウイン</t>
    </rPh>
    <rPh sb="14" eb="16">
      <t>リョヒ</t>
    </rPh>
    <phoneticPr fontId="5"/>
  </si>
  <si>
    <t>D.ＴＩＣＡＤプロセス（旅費）</t>
    <rPh sb="12" eb="14">
      <t>リョヒ</t>
    </rPh>
    <phoneticPr fontId="5"/>
  </si>
  <si>
    <t>旅費</t>
    <rPh sb="0" eb="2">
      <t>リョヒ</t>
    </rPh>
    <phoneticPr fontId="3"/>
  </si>
  <si>
    <t>ＴＩＣＡＤⅤ事務局要員（在外職員の本省用務帰国及び横浜等出張旅費）</t>
    <rPh sb="6" eb="9">
      <t>ジムキョク</t>
    </rPh>
    <rPh sb="9" eb="11">
      <t>ヨウイン</t>
    </rPh>
    <rPh sb="12" eb="14">
      <t>ザイガイ</t>
    </rPh>
    <rPh sb="14" eb="16">
      <t>ショクイン</t>
    </rPh>
    <rPh sb="17" eb="19">
      <t>ホンショウ</t>
    </rPh>
    <rPh sb="19" eb="21">
      <t>ヨウム</t>
    </rPh>
    <rPh sb="21" eb="23">
      <t>キコク</t>
    </rPh>
    <rPh sb="23" eb="24">
      <t>オヨ</t>
    </rPh>
    <rPh sb="25" eb="27">
      <t>ヨコハマ</t>
    </rPh>
    <rPh sb="27" eb="28">
      <t>トウ</t>
    </rPh>
    <rPh sb="28" eb="30">
      <t>シュッチョウ</t>
    </rPh>
    <rPh sb="30" eb="32">
      <t>リョヒ</t>
    </rPh>
    <phoneticPr fontId="3"/>
  </si>
  <si>
    <t>ＴＩＣＡＤ共同事務局会議出席等</t>
    <rPh sb="5" eb="7">
      <t>キョウドウ</t>
    </rPh>
    <rPh sb="7" eb="10">
      <t>ジムキョク</t>
    </rPh>
    <rPh sb="10" eb="12">
      <t>カイギ</t>
    </rPh>
    <rPh sb="12" eb="14">
      <t>シュッセキ</t>
    </rPh>
    <rPh sb="14" eb="15">
      <t>トウ</t>
    </rPh>
    <phoneticPr fontId="3"/>
  </si>
  <si>
    <t>E.ＴＩＣＡＤプロセス（国外会議費）</t>
    <rPh sb="12" eb="14">
      <t>コクガイ</t>
    </rPh>
    <rPh sb="14" eb="17">
      <t>カイギヒ</t>
    </rPh>
    <phoneticPr fontId="5"/>
  </si>
  <si>
    <t>会議費</t>
    <rPh sb="0" eb="3">
      <t>カイギヒ</t>
    </rPh>
    <phoneticPr fontId="3"/>
  </si>
  <si>
    <t>官民連携案件（セミナーレセプション）</t>
    <rPh sb="0" eb="2">
      <t>カンミン</t>
    </rPh>
    <rPh sb="2" eb="4">
      <t>レンケイ</t>
    </rPh>
    <rPh sb="4" eb="6">
      <t>アンケン</t>
    </rPh>
    <phoneticPr fontId="3"/>
  </si>
  <si>
    <t>支出先上位１０者リスト</t>
    <phoneticPr fontId="5"/>
  </si>
  <si>
    <t>支　出　先</t>
    <phoneticPr fontId="5"/>
  </si>
  <si>
    <t>業　務　概　要</t>
    <phoneticPr fontId="5"/>
  </si>
  <si>
    <t>支　出　額
（百万円）</t>
    <phoneticPr fontId="5"/>
  </si>
  <si>
    <t>入札者数</t>
  </si>
  <si>
    <t>落札率</t>
  </si>
  <si>
    <t>（株）ＪＴＢグローバルマーケティング＆トラベル</t>
    <rPh sb="0" eb="3">
      <t>カブ</t>
    </rPh>
    <phoneticPr fontId="3"/>
  </si>
  <si>
    <t>ＴＩＣＡＤⅤ（各国首脳・閣僚等に対する航空券手配及び空港接遇業務）</t>
    <phoneticPr fontId="3"/>
  </si>
  <si>
    <t>（株）アイ・エス・エス</t>
    <rPh sb="0" eb="3">
      <t>カブ</t>
    </rPh>
    <phoneticPr fontId="3"/>
  </si>
  <si>
    <t>ＴＩＣＡＤⅤ（会議運営・設営業務）</t>
    <phoneticPr fontId="3"/>
  </si>
  <si>
    <t>ＴＩＣＡＤⅤ（車両手配及び運行管理業務）</t>
    <phoneticPr fontId="3"/>
  </si>
  <si>
    <t>（株）横浜国際平和会議場</t>
    <rPh sb="0" eb="3">
      <t>カブ</t>
    </rPh>
    <rPh sb="3" eb="5">
      <t>ヨコハマ</t>
    </rPh>
    <rPh sb="5" eb="7">
      <t>コクサイ</t>
    </rPh>
    <rPh sb="7" eb="9">
      <t>ヘイワ</t>
    </rPh>
    <rPh sb="9" eb="12">
      <t>カイギジョウ</t>
    </rPh>
    <phoneticPr fontId="3"/>
  </si>
  <si>
    <t>パシフィコ</t>
    <phoneticPr fontId="3"/>
  </si>
  <si>
    <t>ＴＩＣＡＤⅤ（会議会場等提供業務）</t>
    <rPh sb="7" eb="9">
      <t>カイギ</t>
    </rPh>
    <rPh sb="9" eb="11">
      <t>カイジョウ</t>
    </rPh>
    <rPh sb="11" eb="12">
      <t>トウ</t>
    </rPh>
    <rPh sb="12" eb="14">
      <t>テイキョウ</t>
    </rPh>
    <rPh sb="14" eb="16">
      <t>ギョウム</t>
    </rPh>
    <phoneticPr fontId="3"/>
  </si>
  <si>
    <t>会議会場借り上げ１</t>
    <rPh sb="0" eb="2">
      <t>カイギ</t>
    </rPh>
    <rPh sb="2" eb="4">
      <t>カイジョウ</t>
    </rPh>
    <rPh sb="4" eb="5">
      <t>カ</t>
    </rPh>
    <rPh sb="6" eb="7">
      <t>ア</t>
    </rPh>
    <phoneticPr fontId="3"/>
  </si>
  <si>
    <t>随意契約
（公募）</t>
    <rPh sb="0" eb="2">
      <t>ズイイ</t>
    </rPh>
    <rPh sb="2" eb="4">
      <t>ケイヤク</t>
    </rPh>
    <rPh sb="6" eb="8">
      <t>コウボ</t>
    </rPh>
    <phoneticPr fontId="3"/>
  </si>
  <si>
    <t>-</t>
    <phoneticPr fontId="3"/>
  </si>
  <si>
    <t>（株）コンベンション・リンケージ</t>
    <rPh sb="0" eb="3">
      <t>カブ</t>
    </rPh>
    <phoneticPr fontId="3"/>
  </si>
  <si>
    <t>リンケージ</t>
    <phoneticPr fontId="3"/>
  </si>
  <si>
    <t>ＴＩＣＡＤⅤ（国際メディアセンター（ＩＭＣ）設営・運営業務）</t>
    <phoneticPr fontId="3"/>
  </si>
  <si>
    <t>第５回アフリカ開発会議（ＴＩＣＡＤⅤ）における国際メディアセンター（ＩＭＣ）設営・運営業務について</t>
  </si>
  <si>
    <t>（株）ヨコハマ・グランドインターコンチネンタルホテル</t>
    <rPh sb="0" eb="3">
      <t>カブ</t>
    </rPh>
    <phoneticPr fontId="3"/>
  </si>
  <si>
    <t>インタコ</t>
    <phoneticPr fontId="3"/>
  </si>
  <si>
    <t>会議会場借り上げ２</t>
    <rPh sb="0" eb="2">
      <t>カイギ</t>
    </rPh>
    <rPh sb="2" eb="4">
      <t>カイジョウ</t>
    </rPh>
    <rPh sb="4" eb="5">
      <t>カ</t>
    </rPh>
    <rPh sb="6" eb="7">
      <t>ア</t>
    </rPh>
    <phoneticPr fontId="3"/>
  </si>
  <si>
    <t>（社）国際交流サービス協会</t>
    <rPh sb="1" eb="2">
      <t>シャ</t>
    </rPh>
    <rPh sb="3" eb="5">
      <t>コクサイ</t>
    </rPh>
    <rPh sb="5" eb="7">
      <t>コウリュウ</t>
    </rPh>
    <rPh sb="11" eb="13">
      <t>キョウカイ</t>
    </rPh>
    <phoneticPr fontId="3"/>
  </si>
  <si>
    <t>国際交流サービス協会</t>
    <rPh sb="0" eb="2">
      <t>コクサイ</t>
    </rPh>
    <rPh sb="2" eb="4">
      <t>コウリュウ</t>
    </rPh>
    <rPh sb="8" eb="10">
      <t>キョウカイ</t>
    </rPh>
    <phoneticPr fontId="3"/>
  </si>
  <si>
    <t>ＴＩＣＡＤⅤ（報道関係者招へい）（企画競争）</t>
    <rPh sb="17" eb="19">
      <t>キカク</t>
    </rPh>
    <rPh sb="19" eb="21">
      <t>キョウソウ</t>
    </rPh>
    <phoneticPr fontId="3"/>
  </si>
  <si>
    <t>平成２５年度報道関係者招へい（グループ招へい）「ＴＩＣＡＤ　Ⅴと質の高い成長」</t>
    <phoneticPr fontId="3"/>
  </si>
  <si>
    <t>（株）ＮＨＫアート</t>
    <rPh sb="0" eb="3">
      <t>カブ</t>
    </rPh>
    <phoneticPr fontId="3"/>
  </si>
  <si>
    <t>ＮＨＫアート</t>
    <phoneticPr fontId="3"/>
  </si>
  <si>
    <t>第２回野口英世アフリカ賞授賞式及び記念晩餐会（企画・運営業務）（企画競争）</t>
    <rPh sb="32" eb="34">
      <t>キカク</t>
    </rPh>
    <rPh sb="34" eb="36">
      <t>キョウソウ</t>
    </rPh>
    <phoneticPr fontId="3"/>
  </si>
  <si>
    <t>第２回野口英世アフリカ賞授賞式及び記念晩餐会の企画・運営業務</t>
  </si>
  <si>
    <t>（株）横浜ベイホテル東急</t>
    <rPh sb="0" eb="3">
      <t>カブ</t>
    </rPh>
    <rPh sb="3" eb="5">
      <t>ヨコハマ</t>
    </rPh>
    <rPh sb="10" eb="12">
      <t>トウキュウ</t>
    </rPh>
    <phoneticPr fontId="3"/>
  </si>
  <si>
    <t>ベイ東急</t>
    <rPh sb="2" eb="4">
      <t>トウキュウ</t>
    </rPh>
    <phoneticPr fontId="3"/>
  </si>
  <si>
    <t>ＴＩＣＡＤⅤ（宿舎等提供業務）</t>
    <rPh sb="7" eb="9">
      <t>シュクシャ</t>
    </rPh>
    <rPh sb="9" eb="10">
      <t>トウ</t>
    </rPh>
    <rPh sb="10" eb="12">
      <t>テイキョウ</t>
    </rPh>
    <rPh sb="12" eb="14">
      <t>ギョウム</t>
    </rPh>
    <phoneticPr fontId="3"/>
  </si>
  <si>
    <t>宿舎等提供業務２</t>
    <rPh sb="0" eb="2">
      <t>シュクシャ</t>
    </rPh>
    <rPh sb="2" eb="3">
      <t>トウ</t>
    </rPh>
    <rPh sb="3" eb="5">
      <t>テイキョウ</t>
    </rPh>
    <rPh sb="5" eb="7">
      <t>ギョウム</t>
    </rPh>
    <phoneticPr fontId="3"/>
  </si>
  <si>
    <t>（株）ＪＴＢコミュニケーションズ</t>
    <rPh sb="0" eb="3">
      <t>カブ</t>
    </rPh>
    <phoneticPr fontId="3"/>
  </si>
  <si>
    <t>ジェイコム</t>
    <phoneticPr fontId="3"/>
  </si>
  <si>
    <t>ＴＩＣＡＤⅤ（参加者登録・情報管理・識別証作成及び発給業務）</t>
    <phoneticPr fontId="3"/>
  </si>
  <si>
    <t>第５回アフリカ開発会議（ＴＩＣＡＤⅤ）における参加者登録・情報管理・識別証作成及び発給業務</t>
  </si>
  <si>
    <t>随意契約
（緊急）</t>
    <rPh sb="0" eb="2">
      <t>ズイイ</t>
    </rPh>
    <rPh sb="2" eb="4">
      <t>ケイヤク</t>
    </rPh>
    <rPh sb="6" eb="8">
      <t>キンキュウ</t>
    </rPh>
    <phoneticPr fontId="3"/>
  </si>
  <si>
    <t>個人Ａ</t>
    <rPh sb="0" eb="2">
      <t>コジン</t>
    </rPh>
    <phoneticPr fontId="3"/>
  </si>
  <si>
    <t>出張旅費（在外職員の本省用務帰国及び会議準備・運営業務）</t>
    <rPh sb="0" eb="2">
      <t>シュッチョウ</t>
    </rPh>
    <rPh sb="2" eb="4">
      <t>リョヒ</t>
    </rPh>
    <rPh sb="5" eb="7">
      <t>ザイガイ</t>
    </rPh>
    <rPh sb="7" eb="9">
      <t>ショクイン</t>
    </rPh>
    <rPh sb="10" eb="12">
      <t>ホンショウ</t>
    </rPh>
    <rPh sb="12" eb="14">
      <t>ヨウム</t>
    </rPh>
    <rPh sb="14" eb="16">
      <t>キコク</t>
    </rPh>
    <rPh sb="16" eb="17">
      <t>オヨ</t>
    </rPh>
    <rPh sb="18" eb="20">
      <t>カイギ</t>
    </rPh>
    <rPh sb="20" eb="22">
      <t>ジュンビ</t>
    </rPh>
    <rPh sb="23" eb="25">
      <t>ウンエイ</t>
    </rPh>
    <rPh sb="25" eb="27">
      <t>ギョウム</t>
    </rPh>
    <phoneticPr fontId="3"/>
  </si>
  <si>
    <t>個人Ｂ</t>
    <rPh sb="0" eb="2">
      <t>コジン</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</si>
  <si>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</si>
  <si>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</si>
  <si>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</si>
  <si>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</si>
  <si>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</si>
  <si>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</si>
  <si>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個人Ｉ</t>
    <rPh sb="0" eb="2">
      <t>コジン</t>
    </rPh>
    <phoneticPr fontId="3"/>
  </si>
  <si>
    <t>個人Ｊ</t>
    <rPh sb="0" eb="2">
      <t>コジン</t>
    </rPh>
    <phoneticPr fontId="3"/>
  </si>
  <si>
    <t>（株）ステージ</t>
    <rPh sb="0" eb="3">
      <t>カブ</t>
    </rPh>
    <phoneticPr fontId="3"/>
  </si>
  <si>
    <t>日・ＥＡＣセミナー（セミナー運営業務）</t>
    <rPh sb="0" eb="1">
      <t>ニチ</t>
    </rPh>
    <rPh sb="14" eb="16">
      <t>ウンエイ</t>
    </rPh>
    <rPh sb="16" eb="18">
      <t>ギョウム</t>
    </rPh>
    <phoneticPr fontId="3"/>
  </si>
  <si>
    <t>随意契約
（少額）</t>
    <rPh sb="0" eb="2">
      <t>ズイイ</t>
    </rPh>
    <rPh sb="2" eb="4">
      <t>ケイヤク</t>
    </rPh>
    <rPh sb="6" eb="8">
      <t>ショウガク</t>
    </rPh>
    <phoneticPr fontId="3"/>
  </si>
  <si>
    <t>－</t>
    <phoneticPr fontId="3"/>
  </si>
  <si>
    <t>（株）インターグループ</t>
    <rPh sb="0" eb="3">
      <t>カブ</t>
    </rPh>
    <phoneticPr fontId="3"/>
  </si>
  <si>
    <t>ＴＩＣＡＤⅤ横浜行動計画2013-2017「別表」翻訳</t>
    <rPh sb="6" eb="8">
      <t>ヨコハマ</t>
    </rPh>
    <rPh sb="8" eb="10">
      <t>コウドウ</t>
    </rPh>
    <rPh sb="10" eb="12">
      <t>ケイカク</t>
    </rPh>
    <rPh sb="22" eb="23">
      <t>ベツ</t>
    </rPh>
    <rPh sb="23" eb="24">
      <t>ヒョウ</t>
    </rPh>
    <rPh sb="25" eb="27">
      <t>ホンヤク</t>
    </rPh>
    <phoneticPr fontId="3"/>
  </si>
  <si>
    <t>東京不動産管理（株）</t>
    <rPh sb="0" eb="2">
      <t>トウキョウ</t>
    </rPh>
    <rPh sb="2" eb="5">
      <t>フドウサン</t>
    </rPh>
    <rPh sb="5" eb="7">
      <t>カンリ</t>
    </rPh>
    <rPh sb="7" eb="10">
      <t>カブ</t>
    </rPh>
    <phoneticPr fontId="3"/>
  </si>
  <si>
    <t>ＴＩＣＡＤモニタリング合同委員会（セプション）</t>
    <rPh sb="11" eb="13">
      <t>ゴウドウ</t>
    </rPh>
    <rPh sb="13" eb="16">
      <t>イインカイ</t>
    </rPh>
    <phoneticPr fontId="3"/>
  </si>
  <si>
    <t>（株）放送サービスセンター</t>
    <rPh sb="0" eb="3">
      <t>カブ</t>
    </rPh>
    <rPh sb="3" eb="5">
      <t>ホウソウ</t>
    </rPh>
    <phoneticPr fontId="3"/>
  </si>
  <si>
    <t>ＴＩＣＡＤ官民円卓会議（音響設備）</t>
    <rPh sb="5" eb="7">
      <t>カンミン</t>
    </rPh>
    <rPh sb="7" eb="9">
      <t>エンタク</t>
    </rPh>
    <rPh sb="9" eb="11">
      <t>カイギ</t>
    </rPh>
    <rPh sb="12" eb="14">
      <t>オンキョウ</t>
    </rPh>
    <rPh sb="14" eb="16">
      <t>セツビ</t>
    </rPh>
    <phoneticPr fontId="3"/>
  </si>
  <si>
    <t>ＴＩＣＡＤ官民協議会（音響設備）</t>
    <rPh sb="5" eb="7">
      <t>カンミン</t>
    </rPh>
    <rPh sb="7" eb="10">
      <t>キョウギカイ</t>
    </rPh>
    <rPh sb="11" eb="13">
      <t>オンキョウ</t>
    </rPh>
    <rPh sb="13" eb="15">
      <t>セツビ</t>
    </rPh>
    <phoneticPr fontId="3"/>
  </si>
  <si>
    <t>個人</t>
    <rPh sb="0" eb="2">
      <t>コジン</t>
    </rPh>
    <phoneticPr fontId="3"/>
  </si>
  <si>
    <t>総理アフリカ訪問（スピーチ翻訳）</t>
    <rPh sb="0" eb="2">
      <t>ソウリ</t>
    </rPh>
    <rPh sb="6" eb="8">
      <t>ホウモン</t>
    </rPh>
    <rPh sb="13" eb="15">
      <t>ホンヤク</t>
    </rPh>
    <phoneticPr fontId="3"/>
  </si>
  <si>
    <t>－</t>
    <phoneticPr fontId="3"/>
  </si>
  <si>
    <t>ＴＩＣＡＤ支援策に関する在京外交団との意見交換会（音響設備）</t>
    <rPh sb="5" eb="8">
      <t>シエンサク</t>
    </rPh>
    <rPh sb="9" eb="10">
      <t>カン</t>
    </rPh>
    <rPh sb="12" eb="14">
      <t>ザイキョウ</t>
    </rPh>
    <rPh sb="14" eb="17">
      <t>ガイコウダン</t>
    </rPh>
    <rPh sb="19" eb="21">
      <t>イケン</t>
    </rPh>
    <rPh sb="21" eb="23">
      <t>コウカン</t>
    </rPh>
    <rPh sb="23" eb="24">
      <t>カイ</t>
    </rPh>
    <rPh sb="25" eb="27">
      <t>オンキョウ</t>
    </rPh>
    <rPh sb="27" eb="29">
      <t>セツビ</t>
    </rPh>
    <phoneticPr fontId="3"/>
  </si>
  <si>
    <t>リストランテスペッキオ</t>
    <phoneticPr fontId="3"/>
  </si>
  <si>
    <t>ＴＩＣＡＤ共同事務局会議（ワーキングランチ）</t>
    <rPh sb="5" eb="7">
      <t>キョウドウ</t>
    </rPh>
    <rPh sb="7" eb="10">
      <t>ジムキョク</t>
    </rPh>
    <rPh sb="10" eb="12">
      <t>カイギ</t>
    </rPh>
    <phoneticPr fontId="3"/>
  </si>
  <si>
    <t>ＴＩＣＡＤ共同事務局会議（会議場設営）</t>
    <rPh sb="5" eb="7">
      <t>キョウドウ</t>
    </rPh>
    <rPh sb="7" eb="10">
      <t>ジムキョク</t>
    </rPh>
    <rPh sb="10" eb="12">
      <t>カイギ</t>
    </rPh>
    <rPh sb="13" eb="16">
      <t>カイギジョウ</t>
    </rPh>
    <rPh sb="16" eb="18">
      <t>セツエイ</t>
    </rPh>
    <phoneticPr fontId="3"/>
  </si>
  <si>
    <t>日・ＲＥＣｓ議長国首脳ラウンドテーブル（スピーチ翻訳）</t>
    <rPh sb="0" eb="1">
      <t>ニチ</t>
    </rPh>
    <rPh sb="6" eb="9">
      <t>ギチョウコク</t>
    </rPh>
    <rPh sb="9" eb="11">
      <t>シュノウ</t>
    </rPh>
    <rPh sb="24" eb="26">
      <t>ホンヤク</t>
    </rPh>
    <phoneticPr fontId="3"/>
  </si>
  <si>
    <t>支　出　先</t>
    <phoneticPr fontId="5"/>
  </si>
  <si>
    <t>業　務　概　要</t>
    <phoneticPr fontId="5"/>
  </si>
  <si>
    <t>支　出　額
（百万円）</t>
    <phoneticPr fontId="5"/>
  </si>
  <si>
    <t>出張旅費（ＴＩＣＡＤ共同事務局会議他）</t>
    <rPh sb="0" eb="2">
      <t>シュッチョウ</t>
    </rPh>
    <rPh sb="2" eb="4">
      <t>リョヒ</t>
    </rPh>
    <rPh sb="10" eb="12">
      <t>キョウドウ</t>
    </rPh>
    <rPh sb="12" eb="15">
      <t>ジムキョク</t>
    </rPh>
    <rPh sb="15" eb="17">
      <t>カイギ</t>
    </rPh>
    <rPh sb="17" eb="18">
      <t>ホカ</t>
    </rPh>
    <phoneticPr fontId="3"/>
  </si>
  <si>
    <t>出張旅費（ＴＩＣＡＤフォローアップ）</t>
    <rPh sb="0" eb="2">
      <t>シュッチョウ</t>
    </rPh>
    <rPh sb="2" eb="4">
      <t>リョヒ</t>
    </rPh>
    <phoneticPr fontId="3"/>
  </si>
  <si>
    <t>現地業者</t>
    <rPh sb="0" eb="2">
      <t>ゲンチ</t>
    </rPh>
    <rPh sb="2" eb="4">
      <t>ギョウシャ</t>
    </rPh>
    <phoneticPr fontId="3"/>
  </si>
  <si>
    <t>（官民連携）セミナー関連レセプション（コンゴ共）</t>
    <rPh sb="1" eb="3">
      <t>カンミン</t>
    </rPh>
    <rPh sb="3" eb="5">
      <t>レンケイ</t>
    </rPh>
    <rPh sb="10" eb="12">
      <t>カンレン</t>
    </rPh>
    <rPh sb="22" eb="23">
      <t>キョウ</t>
    </rPh>
    <phoneticPr fontId="3"/>
  </si>
  <si>
    <t>随意契約
（外国）</t>
    <rPh sb="0" eb="2">
      <t>ズイイ</t>
    </rPh>
    <rPh sb="2" eb="4">
      <t>ケイヤク</t>
    </rPh>
    <rPh sb="6" eb="8">
      <t>ガイコク</t>
    </rPh>
    <phoneticPr fontId="3"/>
  </si>
  <si>
    <t>（官民連携）セミナー関連レセプション（ガボン）</t>
    <rPh sb="1" eb="3">
      <t>カンミン</t>
    </rPh>
    <rPh sb="3" eb="5">
      <t>レンケイ</t>
    </rPh>
    <rPh sb="10" eb="12">
      <t>カンレン</t>
    </rPh>
    <phoneticPr fontId="3"/>
  </si>
  <si>
    <t>（官民連携）投資セミナー開催費（ガボン）</t>
    <rPh sb="1" eb="3">
      <t>カンミン</t>
    </rPh>
    <rPh sb="3" eb="5">
      <t>レンケイ</t>
    </rPh>
    <rPh sb="6" eb="8">
      <t>トウシ</t>
    </rPh>
    <rPh sb="12" eb="15">
      <t>カイサイヒ</t>
    </rPh>
    <phoneticPr fontId="3"/>
  </si>
  <si>
    <t>（ＴＩＣＡＤフォローアップ）会議通訳者謝礼（ＮＹ）</t>
    <rPh sb="14" eb="16">
      <t>カイギ</t>
    </rPh>
    <rPh sb="16" eb="19">
      <t>ツウヤクシャ</t>
    </rPh>
    <rPh sb="19" eb="21">
      <t>シャレイ</t>
    </rPh>
    <phoneticPr fontId="3"/>
  </si>
  <si>
    <t>（官民連携）意見交換開催費（コンゴ共）</t>
    <rPh sb="1" eb="3">
      <t>カンミン</t>
    </rPh>
    <rPh sb="3" eb="5">
      <t>レンケイ</t>
    </rPh>
    <rPh sb="6" eb="8">
      <t>イケン</t>
    </rPh>
    <rPh sb="8" eb="10">
      <t>コウカン</t>
    </rPh>
    <rPh sb="10" eb="13">
      <t>カイサイヒ</t>
    </rPh>
    <rPh sb="17" eb="18">
      <t>キョウ</t>
    </rPh>
    <phoneticPr fontId="3"/>
  </si>
  <si>
    <t>（官民連携）車両借り上げ費（コンゴ共）</t>
    <rPh sb="1" eb="3">
      <t>カンミン</t>
    </rPh>
    <rPh sb="3" eb="5">
      <t>レンケイ</t>
    </rPh>
    <rPh sb="6" eb="8">
      <t>シャリョウ</t>
    </rPh>
    <rPh sb="8" eb="9">
      <t>カ</t>
    </rPh>
    <rPh sb="10" eb="11">
      <t>ア</t>
    </rPh>
    <rPh sb="12" eb="13">
      <t>ヒ</t>
    </rPh>
    <rPh sb="17" eb="18">
      <t>キョウ</t>
    </rPh>
    <phoneticPr fontId="3"/>
  </si>
  <si>
    <t>（官民連携）投資セミナー開催費（コンゴ共）</t>
    <rPh sb="1" eb="3">
      <t>カンミン</t>
    </rPh>
    <rPh sb="3" eb="5">
      <t>レンケイ</t>
    </rPh>
    <rPh sb="6" eb="8">
      <t>トウシ</t>
    </rPh>
    <rPh sb="12" eb="15">
      <t>カイサイヒ</t>
    </rPh>
    <rPh sb="19" eb="20">
      <t>キョウ</t>
    </rPh>
    <phoneticPr fontId="3"/>
  </si>
  <si>
    <t>（ＴＩＣＡＤフォローアップ）車両借り上げ（モザンビーク）</t>
    <rPh sb="14" eb="16">
      <t>シャリョウ</t>
    </rPh>
    <rPh sb="16" eb="17">
      <t>カ</t>
    </rPh>
    <rPh sb="18" eb="19">
      <t>ア</t>
    </rPh>
    <phoneticPr fontId="3"/>
  </si>
  <si>
    <t>別紙</t>
    <rPh sb="0" eb="2">
      <t>ベッシ</t>
    </rPh>
    <phoneticPr fontId="5"/>
  </si>
  <si>
    <t>個別事業名</t>
    <rPh sb="0" eb="2">
      <t>コベツ</t>
    </rPh>
    <rPh sb="2" eb="4">
      <t>ジギョウ</t>
    </rPh>
    <rPh sb="4" eb="5">
      <t>メイ</t>
    </rPh>
    <phoneticPr fontId="5"/>
  </si>
  <si>
    <t>担当部局庁</t>
    <phoneticPr fontId="5"/>
  </si>
  <si>
    <t>中東アフリカ局</t>
    <rPh sb="0" eb="2">
      <t>チュウトウ</t>
    </rPh>
    <rPh sb="6" eb="7">
      <t>キョク</t>
    </rPh>
    <phoneticPr fontId="4"/>
  </si>
  <si>
    <t>アフリカ第２課</t>
  </si>
  <si>
    <t>課長 中川　周</t>
    <rPh sb="0" eb="2">
      <t>カチョウ</t>
    </rPh>
    <rPh sb="3" eb="5">
      <t>ナカガワ</t>
    </rPh>
    <rPh sb="6" eb="7">
      <t>シュウ</t>
    </rPh>
    <phoneticPr fontId="4"/>
  </si>
  <si>
    <t>Ⅰ－６－１　ＴＩＣＡＤプロセス及び多国間枠組みを通じたアフリカ開発の促進</t>
    <rPh sb="15" eb="16">
      <t>オヨ</t>
    </rPh>
    <rPh sb="17" eb="20">
      <t>タコクカン</t>
    </rPh>
    <rPh sb="20" eb="22">
      <t>ワクグ</t>
    </rPh>
    <rPh sb="24" eb="25">
      <t>ツウ</t>
    </rPh>
    <rPh sb="31" eb="33">
      <t>カイハツ</t>
    </rPh>
    <rPh sb="34" eb="36">
      <t>ソクシン</t>
    </rPh>
    <phoneticPr fontId="4"/>
  </si>
  <si>
    <t>根拠法令</t>
    <rPh sb="0" eb="2">
      <t>コンキョ</t>
    </rPh>
    <rPh sb="2" eb="4">
      <t>ホウレイ</t>
    </rPh>
    <phoneticPr fontId="5"/>
  </si>
  <si>
    <t>関係する計画、通知等</t>
    <phoneticPr fontId="5"/>
  </si>
  <si>
    <t>-</t>
  </si>
  <si>
    <t>事業の目的</t>
    <rPh sb="0" eb="2">
      <t>ジギョウ</t>
    </rPh>
    <rPh sb="3" eb="5">
      <t>モクテキ</t>
    </rPh>
    <phoneticPr fontId="5"/>
  </si>
  <si>
    <t>５年に一度開催されているアフリカ開発会議（ＴＩＣＡＤ）における成果を踏まえ，アフリカ諸国，開発パートナー，国内関係機関，民間企業，市民社会など幅広い関係者との間で，閣僚会合等の各種ＴＩＣＡＤ関連会合の開催や年次報告書の公表等を毎年定期的に実施することにより，ＴＩＣＡＤプロセスを通じた支援の実績につき関係者の適切な理解を深めるとともに，今後の具体的取り組みを着実に推進するための支援策やアフリカ開発のあり方等についての議論や提言等を行う。</t>
    <rPh sb="1" eb="2">
      <t>ネン</t>
    </rPh>
    <rPh sb="3" eb="5">
      <t>イチド</t>
    </rPh>
    <rPh sb="5" eb="7">
      <t>カイサイ</t>
    </rPh>
    <rPh sb="16" eb="18">
      <t>カイハツ</t>
    </rPh>
    <rPh sb="18" eb="20">
      <t>カイギ</t>
    </rPh>
    <rPh sb="31" eb="33">
      <t>セイカ</t>
    </rPh>
    <rPh sb="34" eb="35">
      <t>フ</t>
    </rPh>
    <rPh sb="79" eb="80">
      <t>アイダ</t>
    </rPh>
    <rPh sb="84" eb="86">
      <t>カイゴウ</t>
    </rPh>
    <rPh sb="86" eb="87">
      <t>トウ</t>
    </rPh>
    <rPh sb="88" eb="90">
      <t>カクシュ</t>
    </rPh>
    <rPh sb="95" eb="97">
      <t>カンレン</t>
    </rPh>
    <rPh sb="97" eb="99">
      <t>カイゴウ</t>
    </rPh>
    <rPh sb="100" eb="102">
      <t>カイサイ</t>
    </rPh>
    <rPh sb="103" eb="105">
      <t>ネンジ</t>
    </rPh>
    <rPh sb="105" eb="108">
      <t>ホウコクショ</t>
    </rPh>
    <rPh sb="109" eb="111">
      <t>コウヒョウ</t>
    </rPh>
    <rPh sb="111" eb="112">
      <t>トウ</t>
    </rPh>
    <rPh sb="113" eb="115">
      <t>マイトシ</t>
    </rPh>
    <rPh sb="115" eb="118">
      <t>テイキテキ</t>
    </rPh>
    <rPh sb="119" eb="121">
      <t>ジッシ</t>
    </rPh>
    <rPh sb="139" eb="140">
      <t>ツウ</t>
    </rPh>
    <rPh sb="145" eb="147">
      <t>ジッセキ</t>
    </rPh>
    <rPh sb="150" eb="153">
      <t>カンケイシャ</t>
    </rPh>
    <rPh sb="154" eb="156">
      <t>テキセツ</t>
    </rPh>
    <rPh sb="157" eb="159">
      <t>リカイ</t>
    </rPh>
    <rPh sb="160" eb="161">
      <t>フカ</t>
    </rPh>
    <rPh sb="189" eb="192">
      <t>シエンサク</t>
    </rPh>
    <rPh sb="197" eb="199">
      <t>カイハツ</t>
    </rPh>
    <rPh sb="202" eb="203">
      <t>カタ</t>
    </rPh>
    <rPh sb="203" eb="204">
      <t>トウ</t>
    </rPh>
    <rPh sb="209" eb="211">
      <t>ギロン</t>
    </rPh>
    <rPh sb="212" eb="214">
      <t>テイゲン</t>
    </rPh>
    <rPh sb="214" eb="215">
      <t>トウ</t>
    </rPh>
    <rPh sb="216" eb="217">
      <t>オコナ</t>
    </rPh>
    <phoneticPr fontId="4"/>
  </si>
  <si>
    <t>事業概要</t>
    <rPh sb="0" eb="2">
      <t>ジギョウ</t>
    </rPh>
    <rPh sb="2" eb="4">
      <t>ガイヨウ</t>
    </rPh>
    <phoneticPr fontId="5"/>
  </si>
  <si>
    <t>ＴＩＣＡＤⅤ「横浜行動計画2013-2017」で示された今後５年間のＴＩＣＡＤプロセスの具体的取り組みを着実に推進するため，同行動計画で採択されたフォローアップメカニズムに基づき ①日本とＴＩＣＡＤ共催者（国連，ＵＮＤＰ，世銀，ＡＵ委員会）による共同事務局会議の開催，②ＴＩＣＡＤプロセスの進捗状況について，年次報告の作成や，関係者との意見交換を行うモニタリング合同委員会の開催，③年間のＴＩＣＡＤプロセス関連の取り組みを総括し，今後の推進に向けた課題や方向性についてハイレベルで協議する閣僚会合及び高級実務者会合の開催等を実施する。また，ＴＩＣＡＤⅤで重視されている民間セクター主導の取り組みを支援し，官民連携を図るための官民円卓会合等の開催を実施する。（なお，平成２５年度はＴＩＣＡＤⅤ開催年であるため閣僚会合は開催されず，ＴＩＣＡＤⅤの成果に関する関係者の理解促進や，今後のフォローアッププロセスのあり方に関する協議等を実施。）</t>
    <rPh sb="7" eb="9">
      <t>ヨコハマ</t>
    </rPh>
    <rPh sb="9" eb="11">
      <t>コウドウ</t>
    </rPh>
    <rPh sb="11" eb="13">
      <t>ケイカク</t>
    </rPh>
    <rPh sb="24" eb="25">
      <t>シメ</t>
    </rPh>
    <rPh sb="28" eb="30">
      <t>コンゴ</t>
    </rPh>
    <rPh sb="31" eb="33">
      <t>ネンカン</t>
    </rPh>
    <rPh sb="44" eb="47">
      <t>グタイテキ</t>
    </rPh>
    <rPh sb="47" eb="48">
      <t>ト</t>
    </rPh>
    <rPh sb="49" eb="50">
      <t>ク</t>
    </rPh>
    <rPh sb="52" eb="54">
      <t>チャクジツ</t>
    </rPh>
    <rPh sb="55" eb="57">
      <t>スイシン</t>
    </rPh>
    <rPh sb="62" eb="63">
      <t>ドウ</t>
    </rPh>
    <rPh sb="63" eb="65">
      <t>コウドウ</t>
    </rPh>
    <rPh sb="65" eb="67">
      <t>ケイカク</t>
    </rPh>
    <rPh sb="68" eb="70">
      <t>サイタク</t>
    </rPh>
    <rPh sb="86" eb="87">
      <t>モト</t>
    </rPh>
    <rPh sb="91" eb="93">
      <t>ニホン</t>
    </rPh>
    <rPh sb="99" eb="102">
      <t>キョウサイシャ</t>
    </rPh>
    <rPh sb="103" eb="105">
      <t>コクレン</t>
    </rPh>
    <rPh sb="111" eb="113">
      <t>セギン</t>
    </rPh>
    <rPh sb="116" eb="119">
      <t>イインカイ</t>
    </rPh>
    <rPh sb="123" eb="125">
      <t>キョウドウ</t>
    </rPh>
    <rPh sb="125" eb="128">
      <t>ジムキョク</t>
    </rPh>
    <rPh sb="128" eb="130">
      <t>カイギ</t>
    </rPh>
    <rPh sb="131" eb="133">
      <t>カイサイ</t>
    </rPh>
    <rPh sb="145" eb="147">
      <t>シンチョク</t>
    </rPh>
    <rPh sb="147" eb="149">
      <t>ジョウキョウ</t>
    </rPh>
    <rPh sb="154" eb="156">
      <t>ネンジ</t>
    </rPh>
    <rPh sb="159" eb="161">
      <t>サクセイ</t>
    </rPh>
    <rPh sb="163" eb="166">
      <t>カンケイシャ</t>
    </rPh>
    <rPh sb="187" eb="189">
      <t>カイサイ</t>
    </rPh>
    <rPh sb="191" eb="193">
      <t>ネンカン</t>
    </rPh>
    <rPh sb="203" eb="205">
      <t>カンレン</t>
    </rPh>
    <rPh sb="218" eb="220">
      <t>スイシン</t>
    </rPh>
    <rPh sb="221" eb="222">
      <t>ム</t>
    </rPh>
    <rPh sb="224" eb="226">
      <t>カダイ</t>
    </rPh>
    <rPh sb="227" eb="229">
      <t>ホウコウ</t>
    </rPh>
    <rPh sb="229" eb="230">
      <t>セイ</t>
    </rPh>
    <rPh sb="258" eb="260">
      <t>カイサイ</t>
    </rPh>
    <rPh sb="260" eb="261">
      <t>トウ</t>
    </rPh>
    <rPh sb="262" eb="264">
      <t>ジッシ</t>
    </rPh>
    <rPh sb="284" eb="286">
      <t>ミンカン</t>
    </rPh>
    <rPh sb="290" eb="292">
      <t>シュドウ</t>
    </rPh>
    <rPh sb="293" eb="294">
      <t>ト</t>
    </rPh>
    <rPh sb="295" eb="296">
      <t>ク</t>
    </rPh>
    <rPh sb="298" eb="300">
      <t>シエン</t>
    </rPh>
    <rPh sb="302" eb="304">
      <t>カンミン</t>
    </rPh>
    <rPh sb="304" eb="306">
      <t>レンケイ</t>
    </rPh>
    <rPh sb="307" eb="308">
      <t>ハカ</t>
    </rPh>
    <rPh sb="318" eb="319">
      <t>トウ</t>
    </rPh>
    <rPh sb="323" eb="325">
      <t>ジッシ</t>
    </rPh>
    <rPh sb="332" eb="334">
      <t>ヘイセイ</t>
    </rPh>
    <rPh sb="336" eb="338">
      <t>ネンド</t>
    </rPh>
    <rPh sb="345" eb="347">
      <t>カイサイ</t>
    </rPh>
    <rPh sb="347" eb="348">
      <t>ネン</t>
    </rPh>
    <rPh sb="353" eb="355">
      <t>カクリョウ</t>
    </rPh>
    <rPh sb="355" eb="357">
      <t>カイゴウ</t>
    </rPh>
    <rPh sb="358" eb="360">
      <t>カイサイ</t>
    </rPh>
    <rPh sb="371" eb="373">
      <t>セイカ</t>
    </rPh>
    <rPh sb="374" eb="375">
      <t>カン</t>
    </rPh>
    <rPh sb="377" eb="380">
      <t>カンケイシャ</t>
    </rPh>
    <rPh sb="381" eb="383">
      <t>リカイ</t>
    </rPh>
    <rPh sb="383" eb="385">
      <t>ソクシン</t>
    </rPh>
    <rPh sb="387" eb="388">
      <t>コン</t>
    </rPh>
    <rPh sb="388" eb="389">
      <t>ゴ</t>
    </rPh>
    <rPh sb="404" eb="405">
      <t>カタ</t>
    </rPh>
    <rPh sb="406" eb="407">
      <t>カン</t>
    </rPh>
    <rPh sb="409" eb="411">
      <t>キョウギ</t>
    </rPh>
    <rPh sb="411" eb="412">
      <t>トウ</t>
    </rPh>
    <rPh sb="413" eb="415">
      <t>ジッシ</t>
    </rPh>
    <phoneticPr fontId="4"/>
  </si>
  <si>
    <t>-</t>
    <phoneticPr fontId="3"/>
  </si>
  <si>
    <t>平成26・27年度予算内訳</t>
    <rPh sb="0" eb="2">
      <t>ヘイセイ</t>
    </rPh>
    <rPh sb="7" eb="9">
      <t>ネンド</t>
    </rPh>
    <rPh sb="9" eb="11">
      <t>ヨサン</t>
    </rPh>
    <rPh sb="11" eb="13">
      <t>ウチワケ</t>
    </rPh>
    <phoneticPr fontId="5"/>
  </si>
  <si>
    <t>第５回アフリカ開発会議等開催経費</t>
    <rPh sb="0" eb="1">
      <t>ダイ</t>
    </rPh>
    <rPh sb="2" eb="3">
      <t>カイ</t>
    </rPh>
    <rPh sb="7" eb="9">
      <t>カイハツ</t>
    </rPh>
    <rPh sb="9" eb="11">
      <t>カイギ</t>
    </rPh>
    <rPh sb="11" eb="12">
      <t>トウ</t>
    </rPh>
    <rPh sb="12" eb="14">
      <t>カイサイ</t>
    </rPh>
    <rPh sb="14" eb="16">
      <t>ケイヒ</t>
    </rPh>
    <phoneticPr fontId="5"/>
  </si>
  <si>
    <t>担当部局庁</t>
    <phoneticPr fontId="5"/>
  </si>
  <si>
    <t>中東アフリカ局</t>
    <phoneticPr fontId="5"/>
  </si>
  <si>
    <t>平成２５年度</t>
    <rPh sb="0" eb="2">
      <t>ヘイセイ</t>
    </rPh>
    <rPh sb="4" eb="6">
      <t>ネンド</t>
    </rPh>
    <phoneticPr fontId="5"/>
  </si>
  <si>
    <t>一般会計</t>
    <rPh sb="0" eb="2">
      <t>イッパン</t>
    </rPh>
    <rPh sb="2" eb="4">
      <t>カイケイ</t>
    </rPh>
    <phoneticPr fontId="5"/>
  </si>
  <si>
    <t>関係する計画、通知等</t>
    <phoneticPr fontId="5"/>
  </si>
  <si>
    <t>－</t>
    <phoneticPr fontId="3"/>
  </si>
  <si>
    <t>　アフリカ開発に関する世界最大級のフォーラムである第５回アフリカ開発会議（ＴＩＣＡＤⅤ）及び関連行事を開催し，アフリカ各国首脳を含む幅広い関係者とアフリカ開発の方向性や日本の支援のあり方等についての議論を行う。</t>
    <rPh sb="44" eb="45">
      <t>オヨ</t>
    </rPh>
    <rPh sb="46" eb="48">
      <t>カンレン</t>
    </rPh>
    <rPh sb="48" eb="50">
      <t>ギョウジ</t>
    </rPh>
    <rPh sb="51" eb="53">
      <t>カイサイ</t>
    </rPh>
    <rPh sb="59" eb="61">
      <t>カッコク</t>
    </rPh>
    <rPh sb="61" eb="63">
      <t>シュノウ</t>
    </rPh>
    <rPh sb="64" eb="65">
      <t>フク</t>
    </rPh>
    <rPh sb="66" eb="68">
      <t>ハバヒロ</t>
    </rPh>
    <rPh sb="69" eb="72">
      <t>カンケイシャ</t>
    </rPh>
    <rPh sb="77" eb="79">
      <t>カイハツ</t>
    </rPh>
    <rPh sb="80" eb="83">
      <t>ホウコウセイ</t>
    </rPh>
    <rPh sb="84" eb="86">
      <t>ニホン</t>
    </rPh>
    <rPh sb="87" eb="89">
      <t>シエン</t>
    </rPh>
    <rPh sb="92" eb="93">
      <t>カタ</t>
    </rPh>
    <rPh sb="93" eb="94">
      <t>トウ</t>
    </rPh>
    <rPh sb="99" eb="101">
      <t>ギロン</t>
    </rPh>
    <rPh sb="102" eb="103">
      <t>オコナ</t>
    </rPh>
    <phoneticPr fontId="5"/>
  </si>
  <si>
    <t>　ＴＩＣＡＤⅤは，平成２５年６月１日～３日，横浜において開催。３９名の国家元首・首脳級を含むアフリカ５１カ国，３１カ国の開発パートナー諸国及びアジア諸国，７２の国際機関及び地域機関の代表並びに民間セクターやＮＧＯ等市民社会の代表等，約４，５００名以上が参加。ＴＩＣＡＤⅤの主要テーマに沿ってアフリカ開発の方向性について議論し，「横浜宣言2013」，「横浜行動計画2013-2017」を採択。会議中にはＴＩＣＡＤ初のアフリカ首脳と日本の民間企業代表との対話セッションを実施。安倍総理は会議の共同議長を務め，我が国の今後のアフリカ支援の基本姿勢と支援パッケージを打ち出すとともに，３９名の首脳級を含む５６名との会談や晩餐会を実施。また，期間中の関連行事として，閣僚級事前会合，第２回野口英世アフリカ賞授賞式及び記念晩餐会，人間の安全保障シンポジウム，ソマリア特別会合，ＨＩＶ／エイズに関する国際シンポジウム等を実施。さらに関係機関により数多くの関連イベント，サイドイベントが開催された。</t>
    <rPh sb="17" eb="18">
      <t>ニチ</t>
    </rPh>
    <rPh sb="20" eb="21">
      <t>ニチ</t>
    </rPh>
    <rPh sb="28" eb="30">
      <t>カイサイ</t>
    </rPh>
    <rPh sb="33" eb="34">
      <t>メイ</t>
    </rPh>
    <rPh sb="35" eb="37">
      <t>コッカ</t>
    </rPh>
    <rPh sb="37" eb="39">
      <t>ゲンシュ</t>
    </rPh>
    <rPh sb="40" eb="43">
      <t>シュノウキュウ</t>
    </rPh>
    <rPh sb="44" eb="45">
      <t>フク</t>
    </rPh>
    <rPh sb="53" eb="54">
      <t>コク</t>
    </rPh>
    <rPh sb="58" eb="59">
      <t>コク</t>
    </rPh>
    <rPh sb="60" eb="62">
      <t>カイハツ</t>
    </rPh>
    <rPh sb="67" eb="69">
      <t>ショコク</t>
    </rPh>
    <rPh sb="69" eb="70">
      <t>オヨ</t>
    </rPh>
    <rPh sb="74" eb="76">
      <t>ショコク</t>
    </rPh>
    <rPh sb="80" eb="82">
      <t>コクサイ</t>
    </rPh>
    <rPh sb="82" eb="84">
      <t>キカン</t>
    </rPh>
    <rPh sb="84" eb="85">
      <t>オヨ</t>
    </rPh>
    <rPh sb="86" eb="88">
      <t>チイキ</t>
    </rPh>
    <rPh sb="88" eb="90">
      <t>キカン</t>
    </rPh>
    <rPh sb="91" eb="93">
      <t>ダイヒョウ</t>
    </rPh>
    <rPh sb="93" eb="94">
      <t>ナラ</t>
    </rPh>
    <rPh sb="96" eb="98">
      <t>ミンカン</t>
    </rPh>
    <rPh sb="106" eb="107">
      <t>トウ</t>
    </rPh>
    <rPh sb="107" eb="109">
      <t>シミン</t>
    </rPh>
    <rPh sb="109" eb="111">
      <t>シャカイ</t>
    </rPh>
    <rPh sb="112" eb="114">
      <t>ダイヒョウ</t>
    </rPh>
    <rPh sb="114" eb="115">
      <t>トウ</t>
    </rPh>
    <rPh sb="116" eb="117">
      <t>ヤク</t>
    </rPh>
    <rPh sb="122" eb="123">
      <t>メイ</t>
    </rPh>
    <rPh sb="123" eb="125">
      <t>イジョウ</t>
    </rPh>
    <rPh sb="126" eb="128">
      <t>サンカ</t>
    </rPh>
    <rPh sb="136" eb="138">
      <t>シュヨウ</t>
    </rPh>
    <rPh sb="142" eb="143">
      <t>ソ</t>
    </rPh>
    <rPh sb="149" eb="151">
      <t>カイハツ</t>
    </rPh>
    <rPh sb="152" eb="155">
      <t>ホウコウセイ</t>
    </rPh>
    <rPh sb="159" eb="161">
      <t>ギロン</t>
    </rPh>
    <rPh sb="164" eb="166">
      <t>ヨコハマ</t>
    </rPh>
    <rPh sb="166" eb="168">
      <t>センゲン</t>
    </rPh>
    <rPh sb="175" eb="177">
      <t>ヨコハマ</t>
    </rPh>
    <rPh sb="177" eb="179">
      <t>コウドウ</t>
    </rPh>
    <rPh sb="179" eb="181">
      <t>ケイカク</t>
    </rPh>
    <rPh sb="192" eb="194">
      <t>サイタク</t>
    </rPh>
    <rPh sb="195" eb="197">
      <t>カイギ</t>
    </rPh>
    <rPh sb="197" eb="198">
      <t>チュウ</t>
    </rPh>
    <rPh sb="205" eb="206">
      <t>ハツ</t>
    </rPh>
    <rPh sb="236" eb="238">
      <t>アベ</t>
    </rPh>
    <rPh sb="238" eb="240">
      <t>ソウリ</t>
    </rPh>
    <rPh sb="241" eb="243">
      <t>カイギ</t>
    </rPh>
    <rPh sb="244" eb="246">
      <t>キョウドウ</t>
    </rPh>
    <rPh sb="246" eb="248">
      <t>ギチョウ</t>
    </rPh>
    <rPh sb="249" eb="250">
      <t>ツト</t>
    </rPh>
    <rPh sb="252" eb="253">
      <t>ワ</t>
    </rPh>
    <rPh sb="254" eb="255">
      <t>クニ</t>
    </rPh>
    <rPh sb="256" eb="258">
      <t>コンゴ</t>
    </rPh>
    <rPh sb="263" eb="265">
      <t>シエン</t>
    </rPh>
    <rPh sb="266" eb="268">
      <t>キホン</t>
    </rPh>
    <rPh sb="268" eb="270">
      <t>シセイ</t>
    </rPh>
    <rPh sb="271" eb="273">
      <t>シエン</t>
    </rPh>
    <rPh sb="279" eb="280">
      <t>ウ</t>
    </rPh>
    <rPh sb="281" eb="282">
      <t>ダ</t>
    </rPh>
    <rPh sb="290" eb="291">
      <t>メイ</t>
    </rPh>
    <rPh sb="292" eb="295">
      <t>シュノウキュウ</t>
    </rPh>
    <rPh sb="296" eb="297">
      <t>フク</t>
    </rPh>
    <rPh sb="300" eb="301">
      <t>メイ</t>
    </rPh>
    <rPh sb="303" eb="305">
      <t>カイダン</t>
    </rPh>
    <rPh sb="306" eb="309">
      <t>バンサンカイ</t>
    </rPh>
    <rPh sb="310" eb="312">
      <t>ジッシ</t>
    </rPh>
    <rPh sb="316" eb="319">
      <t>キカンチュウ</t>
    </rPh>
    <rPh sb="320" eb="322">
      <t>カンレン</t>
    </rPh>
    <rPh sb="322" eb="324">
      <t>ギョウジ</t>
    </rPh>
    <rPh sb="328" eb="331">
      <t>カクリョウキュウ</t>
    </rPh>
    <rPh sb="331" eb="333">
      <t>ジゼン</t>
    </rPh>
    <rPh sb="333" eb="335">
      <t>カイゴウ</t>
    </rPh>
    <rPh sb="336" eb="337">
      <t>ダイ</t>
    </rPh>
    <rPh sb="338" eb="339">
      <t>カイ</t>
    </rPh>
    <rPh sb="339" eb="341">
      <t>ノグチ</t>
    </rPh>
    <rPh sb="341" eb="343">
      <t>ヒデヨ</t>
    </rPh>
    <rPh sb="347" eb="348">
      <t>ショウ</t>
    </rPh>
    <rPh sb="348" eb="351">
      <t>ジュショウシキ</t>
    </rPh>
    <rPh sb="351" eb="352">
      <t>オヨ</t>
    </rPh>
    <rPh sb="353" eb="355">
      <t>キネン</t>
    </rPh>
    <rPh sb="355" eb="358">
      <t>バンサンカイ</t>
    </rPh>
    <rPh sb="359" eb="361">
      <t>ニンゲン</t>
    </rPh>
    <rPh sb="362" eb="364">
      <t>アンゼン</t>
    </rPh>
    <rPh sb="364" eb="366">
      <t>ホショウ</t>
    </rPh>
    <rPh sb="377" eb="379">
      <t>トクベツ</t>
    </rPh>
    <rPh sb="379" eb="381">
      <t>カイゴウ</t>
    </rPh>
    <rPh sb="390" eb="391">
      <t>カン</t>
    </rPh>
    <rPh sb="393" eb="395">
      <t>コクサイ</t>
    </rPh>
    <rPh sb="401" eb="402">
      <t>トウ</t>
    </rPh>
    <rPh sb="403" eb="405">
      <t>ジッシ</t>
    </rPh>
    <rPh sb="409" eb="411">
      <t>カンケイ</t>
    </rPh>
    <rPh sb="411" eb="413">
      <t>キカン</t>
    </rPh>
    <rPh sb="416" eb="417">
      <t>カズ</t>
    </rPh>
    <rPh sb="417" eb="418">
      <t>オオ</t>
    </rPh>
    <rPh sb="420" eb="422">
      <t>カンレン</t>
    </rPh>
    <rPh sb="435" eb="437">
      <t>カイサイ</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</si>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</sst>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numFmt numFmtId="177" formatCode="#,##0;&quot;▲ &quot;#,##0"/>
    <numFmt numFmtId="178" formatCode="#,##0_ "/>
    <numFmt numFmtId="179" formatCode="#,##0.0_ "/>
    <numFmt numFmtId="180" formatCode="#,##0.00_ "/>
  </numFmts>
  <fonts count="1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b/>
      <sz val="9"/>
      <name val="ＭＳ Ｐゴシック"/>
      <family val="3"/>
      <charset val="128"/>
    </font>
    <font>
      <b/>
      <sz val="11"/>
      <color rgb="FF00B050"/>
      <name val="ＭＳ 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color rgb="FF000000"/>
      <name val="ＭＳ Ｐゴシック"/>
      <family val="3"/>
      <charset val="128"/>
    </font>
    <font>
      <sz val="14"/>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579">
    <xf numFmtId="0" fontId="0" fillId="0" borderId="0" xfId="0">
      <alignment vertical="center"/>
    </xf>
    <xf numFmtId="0" fontId="2" fillId="0" borderId="0" xfId="2" applyFont="1">
      <alignment vertical="center"/>
    </xf>
    <xf numFmtId="0" fontId="2" fillId="0" borderId="24" xfId="2" applyFont="1" applyBorder="1">
      <alignment vertical="center"/>
    </xf>
    <xf numFmtId="0" fontId="2" fillId="0" borderId="0" xfId="2" applyFont="1" applyBorder="1">
      <alignment vertical="center"/>
    </xf>
    <xf numFmtId="0" fontId="7"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10" fillId="0" borderId="0" xfId="2" applyFont="1" applyBorder="1" applyAlignment="1">
      <alignment horizontal="center" vertical="center" wrapText="1"/>
    </xf>
    <xf numFmtId="178" fontId="2" fillId="0" borderId="0" xfId="2" applyNumberFormat="1" applyFont="1" applyBorder="1" applyAlignment="1">
      <alignment horizontal="right" vertical="center"/>
    </xf>
    <xf numFmtId="0" fontId="7" fillId="3" borderId="81" xfId="2" applyFont="1" applyFill="1" applyBorder="1" applyAlignment="1">
      <alignment horizontal="center" vertical="center" textRotation="255" wrapText="1"/>
    </xf>
    <xf numFmtId="0" fontId="7" fillId="3" borderId="82" xfId="2" applyFont="1" applyFill="1" applyBorder="1" applyAlignment="1">
      <alignment horizontal="center" vertical="center" textRotation="255" wrapText="1"/>
    </xf>
    <xf numFmtId="0" fontId="10" fillId="0" borderId="132" xfId="4" applyFont="1" applyFill="1" applyBorder="1" applyAlignment="1" applyProtection="1">
      <alignment vertical="top"/>
    </xf>
    <xf numFmtId="0" fontId="10" fillId="0" borderId="130" xfId="4" applyFont="1" applyFill="1" applyBorder="1" applyAlignment="1" applyProtection="1">
      <alignment vertical="top"/>
    </xf>
    <xf numFmtId="0" fontId="10" fillId="0" borderId="133" xfId="4" applyFont="1" applyFill="1" applyBorder="1" applyAlignment="1" applyProtection="1">
      <alignment vertical="top"/>
    </xf>
    <xf numFmtId="0" fontId="10" fillId="0" borderId="31" xfId="4" applyFont="1" applyFill="1" applyBorder="1" applyAlignment="1" applyProtection="1">
      <alignment vertical="top"/>
    </xf>
    <xf numFmtId="0" fontId="10" fillId="0" borderId="0" xfId="4" applyFont="1" applyFill="1" applyBorder="1" applyAlignment="1" applyProtection="1">
      <alignment vertical="top"/>
    </xf>
    <xf numFmtId="0" fontId="10" fillId="0" borderId="64" xfId="4" applyFont="1" applyFill="1" applyBorder="1" applyAlignment="1" applyProtection="1">
      <alignment vertical="top"/>
    </xf>
    <xf numFmtId="0" fontId="16" fillId="0" borderId="0" xfId="0" applyFont="1" applyAlignment="1">
      <alignment horizontal="center" vertical="center"/>
    </xf>
    <xf numFmtId="0" fontId="10" fillId="0" borderId="134" xfId="4" applyFont="1" applyFill="1" applyBorder="1" applyAlignment="1" applyProtection="1">
      <alignment vertical="top"/>
    </xf>
    <xf numFmtId="0" fontId="10" fillId="0" borderId="1" xfId="4" applyFont="1" applyFill="1" applyBorder="1" applyAlignment="1" applyProtection="1">
      <alignment vertical="top"/>
    </xf>
    <xf numFmtId="0" fontId="10" fillId="0" borderId="75" xfId="4" applyFont="1" applyFill="1" applyBorder="1" applyAlignment="1" applyProtection="1">
      <alignment vertical="top"/>
    </xf>
    <xf numFmtId="0" fontId="2" fillId="0" borderId="130" xfId="2" applyFont="1" applyBorder="1" applyAlignment="1">
      <alignment horizontal="center" vertical="center" wrapText="1"/>
    </xf>
    <xf numFmtId="0" fontId="7" fillId="0" borderId="1" xfId="3" applyFont="1" applyFill="1" applyBorder="1" applyAlignment="1" applyProtection="1">
      <alignment horizontal="center" vertical="center" wrapText="1"/>
    </xf>
    <xf numFmtId="0" fontId="14" fillId="0" borderId="0" xfId="2" applyFont="1">
      <alignment vertical="center"/>
    </xf>
    <xf numFmtId="0" fontId="18" fillId="0" borderId="19" xfId="0" applyFont="1" applyBorder="1" applyAlignment="1" applyProtection="1">
      <alignment horizontal="left" vertical="center" wrapText="1"/>
      <protection locked="0"/>
    </xf>
    <xf numFmtId="0" fontId="2" fillId="0" borderId="19" xfId="2" applyFont="1" applyFill="1" applyBorder="1" applyAlignment="1">
      <alignment vertical="center"/>
    </xf>
    <xf numFmtId="0" fontId="2" fillId="0" borderId="19" xfId="2" applyFont="1" applyFill="1" applyBorder="1" applyAlignment="1">
      <alignment vertical="center" wrapText="1"/>
    </xf>
    <xf numFmtId="0" fontId="2" fillId="0" borderId="0" xfId="2" applyFont="1" applyFill="1">
      <alignment vertical="center"/>
    </xf>
    <xf numFmtId="0" fontId="2" fillId="0" borderId="0" xfId="2" applyFont="1" applyFill="1" applyBorder="1" applyAlignment="1">
      <alignment vertical="center"/>
    </xf>
    <xf numFmtId="0" fontId="2" fillId="0" borderId="0" xfId="2" applyFont="1" applyFill="1" applyBorder="1" applyAlignment="1">
      <alignment vertical="center" wrapText="1"/>
    </xf>
    <xf numFmtId="0" fontId="2" fillId="0" borderId="1" xfId="2" applyFont="1" applyFill="1" applyBorder="1">
      <alignment vertical="center"/>
    </xf>
    <xf numFmtId="0" fontId="2" fillId="0" borderId="3" xfId="2" applyFont="1" applyBorder="1">
      <alignment vertical="center"/>
    </xf>
    <xf numFmtId="0" fontId="2" fillId="0" borderId="3" xfId="2" applyFont="1" applyFill="1" applyBorder="1">
      <alignment vertical="center"/>
    </xf>
    <xf numFmtId="0" fontId="2" fillId="0" borderId="33" xfId="2" applyFont="1" applyFill="1" applyBorder="1" applyAlignment="1">
      <alignment horizontal="center" vertical="top"/>
    </xf>
    <xf numFmtId="0" fontId="2" fillId="0" borderId="34" xfId="2" applyFont="1" applyFill="1" applyBorder="1" applyAlignment="1">
      <alignment horizontal="center" vertical="top"/>
    </xf>
    <xf numFmtId="0" fontId="2" fillId="0" borderId="35" xfId="2" applyFont="1" applyFill="1" applyBorder="1" applyAlignment="1">
      <alignment horizontal="center" vertical="top"/>
    </xf>
    <xf numFmtId="0" fontId="2" fillId="0" borderId="69" xfId="2" applyFont="1" applyFill="1" applyBorder="1" applyAlignment="1">
      <alignment horizontal="center" vertical="top"/>
    </xf>
    <xf numFmtId="0" fontId="2" fillId="0" borderId="0" xfId="2" applyFont="1" applyFill="1" applyBorder="1" applyAlignment="1">
      <alignment horizontal="center" vertical="top"/>
    </xf>
    <xf numFmtId="0" fontId="2" fillId="0" borderId="64" xfId="2" applyFont="1" applyFill="1" applyBorder="1" applyAlignment="1">
      <alignment horizontal="center" vertical="top"/>
    </xf>
    <xf numFmtId="0" fontId="2" fillId="0" borderId="68" xfId="2" applyFont="1" applyFill="1" applyBorder="1" applyAlignment="1">
      <alignment horizontal="center" vertical="top"/>
    </xf>
    <xf numFmtId="0" fontId="13" fillId="3" borderId="18" xfId="2" applyFont="1" applyFill="1" applyBorder="1" applyAlignment="1">
      <alignment horizontal="center" vertical="center" textRotation="255" wrapText="1"/>
    </xf>
    <xf numFmtId="0" fontId="13" fillId="3" borderId="20" xfId="2" applyFont="1" applyFill="1" applyBorder="1" applyAlignment="1">
      <alignment horizontal="center" vertical="center" textRotation="255" wrapText="1"/>
    </xf>
    <xf numFmtId="0" fontId="13" fillId="3" borderId="24" xfId="2" applyFont="1" applyFill="1" applyBorder="1" applyAlignment="1">
      <alignment horizontal="center" vertical="center" textRotation="255" wrapText="1"/>
    </xf>
    <xf numFmtId="0" fontId="13" fillId="3" borderId="64" xfId="2" applyFont="1" applyFill="1" applyBorder="1" applyAlignment="1">
      <alignment horizontal="center" vertical="center" textRotation="255" wrapText="1"/>
    </xf>
    <xf numFmtId="0" fontId="13" fillId="3" borderId="74" xfId="2" applyFont="1" applyFill="1" applyBorder="1" applyAlignment="1">
      <alignment horizontal="center" vertical="center" textRotation="255" wrapText="1"/>
    </xf>
    <xf numFmtId="0" fontId="13" fillId="3" borderId="75" xfId="2" applyFont="1" applyFill="1" applyBorder="1" applyAlignment="1">
      <alignment horizontal="center" vertical="center" textRotation="255" wrapText="1"/>
    </xf>
    <xf numFmtId="0" fontId="2" fillId="4" borderId="11" xfId="2" applyFont="1" applyFill="1" applyBorder="1" applyAlignment="1">
      <alignment horizontal="center" vertical="center"/>
    </xf>
    <xf numFmtId="0" fontId="2" fillId="4" borderId="12" xfId="2" applyFont="1" applyFill="1" applyBorder="1" applyAlignment="1">
      <alignment horizontal="center" vertical="center"/>
    </xf>
    <xf numFmtId="0" fontId="2" fillId="4" borderId="15" xfId="2" applyFont="1" applyFill="1" applyBorder="1" applyAlignment="1">
      <alignment horizontal="center" vertical="center"/>
    </xf>
    <xf numFmtId="0" fontId="10" fillId="4" borderId="16" xfId="2" applyFont="1" applyFill="1" applyBorder="1" applyAlignment="1">
      <alignment horizontal="center" vertical="center"/>
    </xf>
    <xf numFmtId="0" fontId="10" fillId="4" borderId="12" xfId="2" applyFont="1" applyFill="1" applyBorder="1" applyAlignment="1">
      <alignment horizontal="center" vertical="center"/>
    </xf>
    <xf numFmtId="0" fontId="10" fillId="4" borderId="15" xfId="2" applyFont="1" applyFill="1" applyBorder="1" applyAlignment="1">
      <alignment horizontal="center" vertical="center"/>
    </xf>
    <xf numFmtId="0" fontId="2" fillId="4" borderId="16" xfId="2" applyFont="1" applyFill="1" applyBorder="1" applyAlignment="1">
      <alignment horizontal="center" vertical="center"/>
    </xf>
    <xf numFmtId="0" fontId="2" fillId="4" borderId="17" xfId="2" applyFont="1" applyFill="1" applyBorder="1" applyAlignment="1">
      <alignment horizontal="center" vertical="center"/>
    </xf>
    <xf numFmtId="0" fontId="2" fillId="0" borderId="65" xfId="2" applyFont="1" applyFill="1" applyBorder="1" applyAlignment="1">
      <alignment horizontal="center" vertical="top"/>
    </xf>
    <xf numFmtId="0" fontId="2" fillId="0" borderId="66" xfId="2" applyFont="1" applyFill="1" applyBorder="1" applyAlignment="1">
      <alignment horizontal="center" vertical="top"/>
    </xf>
    <xf numFmtId="0" fontId="2" fillId="0" borderId="67" xfId="2" applyFont="1" applyFill="1" applyBorder="1" applyAlignment="1">
      <alignment horizontal="center" vertical="top"/>
    </xf>
    <xf numFmtId="0" fontId="2" fillId="0" borderId="99" xfId="2" applyFont="1" applyFill="1" applyBorder="1" applyAlignment="1">
      <alignment horizontal="center" vertical="top"/>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0" xfId="2" applyFont="1" applyFill="1" applyBorder="1" applyAlignment="1">
      <alignment horizontal="center" vertical="top"/>
    </xf>
    <xf numFmtId="0" fontId="2" fillId="3" borderId="14" xfId="3" applyFont="1" applyFill="1" applyBorder="1" applyAlignment="1" applyProtection="1">
      <alignment horizontal="center" vertical="center" wrapText="1"/>
    </xf>
    <xf numFmtId="0" fontId="2" fillId="3" borderId="12" xfId="3" applyFont="1" applyFill="1" applyBorder="1" applyAlignment="1" applyProtection="1">
      <alignment horizontal="center" vertical="center" wrapText="1"/>
    </xf>
    <xf numFmtId="0" fontId="2" fillId="3" borderId="15" xfId="3" applyFont="1" applyFill="1" applyBorder="1" applyAlignment="1" applyProtection="1">
      <alignment horizontal="center" vertical="center" wrapText="1"/>
    </xf>
    <xf numFmtId="0" fontId="2" fillId="0" borderId="16"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5" xfId="2" applyFont="1" applyFill="1" applyBorder="1" applyAlignment="1">
      <alignment horizontal="center" vertical="center"/>
    </xf>
    <xf numFmtId="10" fontId="2" fillId="0" borderId="16" xfId="2" applyNumberFormat="1" applyFont="1" applyFill="1" applyBorder="1" applyAlignment="1">
      <alignment horizontal="center" vertical="center"/>
    </xf>
    <xf numFmtId="10" fontId="2" fillId="0" borderId="12" xfId="2" applyNumberFormat="1" applyFont="1" applyFill="1" applyBorder="1" applyAlignment="1">
      <alignment horizontal="center" vertical="center"/>
    </xf>
    <xf numFmtId="10" fontId="2" fillId="0" borderId="15" xfId="2" applyNumberFormat="1" applyFont="1" applyFill="1" applyBorder="1" applyAlignment="1">
      <alignment horizontal="center" vertical="center"/>
    </xf>
    <xf numFmtId="0" fontId="2" fillId="0" borderId="56" xfId="2" applyFont="1" applyFill="1" applyBorder="1" applyAlignment="1">
      <alignment horizontal="center" vertical="center"/>
    </xf>
    <xf numFmtId="0" fontId="2" fillId="0" borderId="57" xfId="2" applyFont="1" applyFill="1" applyBorder="1" applyAlignment="1">
      <alignment horizontal="center" vertical="center"/>
    </xf>
    <xf numFmtId="0" fontId="2" fillId="0" borderId="58" xfId="2" applyFont="1" applyFill="1" applyBorder="1" applyAlignment="1">
      <alignment horizontal="center" vertical="center"/>
    </xf>
    <xf numFmtId="0" fontId="2" fillId="0" borderId="145" xfId="2" applyFont="1" applyFill="1" applyBorder="1" applyAlignment="1">
      <alignment horizontal="center" vertical="center"/>
    </xf>
    <xf numFmtId="0" fontId="2" fillId="0" borderId="70" xfId="2" applyFont="1" applyFill="1" applyBorder="1" applyAlignment="1">
      <alignment horizontal="center" vertical="top"/>
    </xf>
    <xf numFmtId="0" fontId="2" fillId="0" borderId="71" xfId="2" applyFont="1" applyFill="1" applyBorder="1" applyAlignment="1">
      <alignment horizontal="center" vertical="top"/>
    </xf>
    <xf numFmtId="0" fontId="2" fillId="0" borderId="72" xfId="2" applyFont="1" applyFill="1" applyBorder="1" applyAlignment="1">
      <alignment horizontal="center" vertical="top"/>
    </xf>
    <xf numFmtId="0" fontId="2" fillId="0" borderId="73" xfId="2" applyFont="1" applyFill="1" applyBorder="1" applyAlignment="1">
      <alignment horizontal="center" vertical="top"/>
    </xf>
    <xf numFmtId="0" fontId="2" fillId="0" borderId="76" xfId="2" applyFont="1" applyFill="1" applyBorder="1" applyAlignment="1">
      <alignment horizontal="center" vertical="center"/>
    </xf>
    <xf numFmtId="0" fontId="2" fillId="0" borderId="77"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top"/>
    </xf>
    <xf numFmtId="0" fontId="2" fillId="0" borderId="77" xfId="2" applyFont="1" applyFill="1" applyBorder="1" applyAlignment="1">
      <alignment horizontal="center" vertical="top"/>
    </xf>
    <xf numFmtId="0" fontId="2" fillId="0" borderId="78" xfId="2" applyFont="1" applyFill="1" applyBorder="1" applyAlignment="1">
      <alignment horizontal="center" vertical="top"/>
    </xf>
    <xf numFmtId="0" fontId="2" fillId="0" borderId="80" xfId="2" applyFont="1" applyFill="1" applyBorder="1" applyAlignment="1">
      <alignment horizontal="center" vertical="top"/>
    </xf>
    <xf numFmtId="0" fontId="2" fillId="0" borderId="1" xfId="2" applyFont="1" applyFill="1" applyBorder="1" applyAlignment="1">
      <alignment horizontal="center" vertical="top"/>
    </xf>
    <xf numFmtId="0" fontId="2" fillId="0" borderId="75" xfId="2" applyFont="1" applyFill="1" applyBorder="1" applyAlignment="1">
      <alignment horizontal="center" vertical="top"/>
    </xf>
    <xf numFmtId="0" fontId="2" fillId="0" borderId="33"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9" xfId="2" applyFont="1" applyFill="1" applyBorder="1" applyAlignment="1">
      <alignment horizontal="center" vertical="center"/>
    </xf>
    <xf numFmtId="0" fontId="2" fillId="3" borderId="16"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7" xfId="2" applyFont="1" applyFill="1" applyBorder="1" applyAlignment="1">
      <alignment horizontal="center" vertical="center"/>
    </xf>
    <xf numFmtId="0" fontId="2" fillId="3" borderId="26" xfId="3" applyFont="1" applyFill="1" applyBorder="1" applyAlignment="1" applyProtection="1">
      <alignment horizontal="center" vertical="center" wrapText="1"/>
    </xf>
    <xf numFmtId="0" fontId="2" fillId="3" borderId="27" xfId="3" applyFont="1" applyFill="1" applyBorder="1" applyAlignment="1" applyProtection="1">
      <alignment horizontal="center" vertical="center" wrapText="1"/>
    </xf>
    <xf numFmtId="0" fontId="2" fillId="3" borderId="31" xfId="3" applyFont="1" applyFill="1" applyBorder="1" applyAlignment="1" applyProtection="1">
      <alignment horizontal="center" vertical="center" wrapText="1"/>
    </xf>
    <xf numFmtId="0" fontId="2" fillId="3" borderId="32" xfId="3" applyFont="1" applyFill="1" applyBorder="1" applyAlignment="1" applyProtection="1">
      <alignment horizontal="center" vertical="center" wrapText="1"/>
    </xf>
    <xf numFmtId="0" fontId="2" fillId="3" borderId="43" xfId="3" applyFont="1" applyFill="1" applyBorder="1" applyAlignment="1" applyProtection="1">
      <alignment horizontal="center" vertical="center" wrapText="1"/>
    </xf>
    <xf numFmtId="0" fontId="2" fillId="3" borderId="44" xfId="3" applyFont="1" applyFill="1" applyBorder="1" applyAlignment="1" applyProtection="1">
      <alignment horizontal="center" vertical="center" wrapText="1"/>
    </xf>
    <xf numFmtId="0" fontId="2" fillId="3" borderId="99" xfId="3" applyFont="1" applyFill="1" applyBorder="1" applyAlignment="1" applyProtection="1">
      <alignment horizontal="center" vertical="center" wrapText="1"/>
    </xf>
    <xf numFmtId="0" fontId="2" fillId="3" borderId="66" xfId="3" applyFont="1" applyFill="1" applyBorder="1" applyAlignment="1" applyProtection="1">
      <alignment horizontal="center" vertical="center" wrapText="1"/>
    </xf>
    <xf numFmtId="0" fontId="2" fillId="3" borderId="67" xfId="3" applyFont="1" applyFill="1" applyBorder="1" applyAlignment="1" applyProtection="1">
      <alignment horizontal="center" vertical="center" wrapText="1"/>
    </xf>
    <xf numFmtId="0" fontId="2" fillId="0" borderId="99" xfId="2" applyFont="1" applyFill="1" applyBorder="1" applyAlignment="1">
      <alignment horizontal="center" vertical="center"/>
    </xf>
    <xf numFmtId="0" fontId="2" fillId="0" borderId="66" xfId="2" applyFont="1" applyFill="1" applyBorder="1" applyAlignment="1">
      <alignment horizontal="center" vertical="center"/>
    </xf>
    <xf numFmtId="0" fontId="2" fillId="0" borderId="67" xfId="2" applyFont="1" applyFill="1" applyBorder="1" applyAlignment="1">
      <alignment horizontal="center" vertical="center"/>
    </xf>
    <xf numFmtId="0" fontId="2" fillId="0" borderId="137" xfId="2" applyFont="1" applyFill="1" applyBorder="1" applyAlignment="1">
      <alignment horizontal="center" vertical="center"/>
    </xf>
    <xf numFmtId="0" fontId="2" fillId="3" borderId="33" xfId="3" applyFont="1" applyFill="1" applyBorder="1" applyAlignment="1" applyProtection="1">
      <alignment horizontal="center" vertical="center" wrapText="1"/>
    </xf>
    <xf numFmtId="0" fontId="2" fillId="3" borderId="34" xfId="3" applyFont="1" applyFill="1" applyBorder="1" applyAlignment="1" applyProtection="1">
      <alignment horizontal="center" vertical="center" wrapText="1"/>
    </xf>
    <xf numFmtId="0" fontId="2" fillId="3" borderId="35" xfId="3" applyFont="1" applyFill="1" applyBorder="1" applyAlignment="1" applyProtection="1">
      <alignment horizontal="center" vertical="center" wrapText="1"/>
    </xf>
    <xf numFmtId="0" fontId="2" fillId="3" borderId="73" xfId="3" applyFont="1" applyFill="1" applyBorder="1" applyAlignment="1" applyProtection="1">
      <alignment horizontal="center" vertical="center" wrapText="1"/>
    </xf>
    <xf numFmtId="0" fontId="2" fillId="3" borderId="71" xfId="3" applyFont="1" applyFill="1" applyBorder="1" applyAlignment="1" applyProtection="1">
      <alignment horizontal="center" vertical="center" wrapText="1"/>
    </xf>
    <xf numFmtId="0" fontId="2" fillId="3" borderId="72" xfId="3" applyFont="1" applyFill="1" applyBorder="1" applyAlignment="1" applyProtection="1">
      <alignment horizontal="center" vertical="center" wrapText="1"/>
    </xf>
    <xf numFmtId="0" fontId="2" fillId="0" borderId="73" xfId="2" applyFont="1" applyFill="1" applyBorder="1" applyAlignment="1">
      <alignment horizontal="center" vertical="center"/>
    </xf>
    <xf numFmtId="0" fontId="2" fillId="0" borderId="71" xfId="2" applyFont="1" applyFill="1" applyBorder="1" applyAlignment="1">
      <alignment horizontal="center" vertical="center"/>
    </xf>
    <xf numFmtId="0" fontId="2" fillId="0" borderId="72" xfId="2" applyFont="1" applyFill="1" applyBorder="1" applyAlignment="1">
      <alignment horizontal="center" vertical="center"/>
    </xf>
    <xf numFmtId="0" fontId="2" fillId="0" borderId="13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42" xfId="2" applyFont="1" applyFill="1" applyBorder="1" applyAlignment="1">
      <alignment horizontal="center" vertical="center"/>
    </xf>
    <xf numFmtId="0" fontId="7" fillId="3" borderId="11" xfId="3" applyFont="1" applyFill="1" applyBorder="1" applyAlignment="1" applyProtection="1">
      <alignment horizontal="center" vertical="center" wrapText="1"/>
    </xf>
    <xf numFmtId="0" fontId="7" fillId="3" borderId="12" xfId="3" applyFont="1" applyFill="1" applyBorder="1" applyAlignment="1" applyProtection="1">
      <alignment horizontal="center" vertical="center" wrapText="1"/>
    </xf>
    <xf numFmtId="0" fontId="7" fillId="3" borderId="13" xfId="3" applyFont="1" applyFill="1" applyBorder="1" applyAlignment="1" applyProtection="1">
      <alignment horizontal="center" vertical="center" wrapText="1"/>
    </xf>
    <xf numFmtId="0" fontId="10" fillId="0" borderId="14" xfId="4" applyFont="1" applyFill="1" applyBorder="1" applyAlignment="1" applyProtection="1">
      <alignment vertical="center" wrapText="1"/>
    </xf>
    <xf numFmtId="0" fontId="10" fillId="0" borderId="12" xfId="4" applyFont="1" applyFill="1" applyBorder="1" applyAlignment="1" applyProtection="1">
      <alignment vertical="center" wrapText="1"/>
    </xf>
    <xf numFmtId="0" fontId="10" fillId="0" borderId="17" xfId="4" applyFont="1" applyFill="1" applyBorder="1" applyAlignment="1" applyProtection="1">
      <alignment vertical="center" wrapText="1"/>
    </xf>
    <xf numFmtId="0" fontId="2"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7" fillId="3" borderId="18" xfId="3" applyFont="1" applyFill="1" applyBorder="1" applyAlignment="1" applyProtection="1">
      <alignment horizontal="center" vertical="center" wrapText="1"/>
    </xf>
    <xf numFmtId="0" fontId="7" fillId="3" borderId="19" xfId="3" applyFont="1" applyFill="1" applyBorder="1" applyAlignment="1" applyProtection="1">
      <alignment horizontal="center" vertical="center" wrapText="1"/>
    </xf>
    <xf numFmtId="0" fontId="7" fillId="3" borderId="21" xfId="3" applyFont="1" applyFill="1" applyBorder="1" applyAlignment="1" applyProtection="1">
      <alignment horizontal="center" vertical="center" wrapText="1"/>
    </xf>
    <xf numFmtId="0" fontId="7" fillId="3" borderId="24"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25" xfId="3" applyFont="1" applyFill="1" applyBorder="1" applyAlignment="1" applyProtection="1">
      <alignment horizontal="center" vertical="center" wrapText="1"/>
    </xf>
    <xf numFmtId="0" fontId="7" fillId="3" borderId="52" xfId="3" applyFont="1" applyFill="1" applyBorder="1" applyAlignment="1" applyProtection="1">
      <alignment horizontal="center" vertical="center" wrapText="1"/>
    </xf>
    <xf numFmtId="0" fontId="7" fillId="3" borderId="46" xfId="3" applyFont="1" applyFill="1" applyBorder="1" applyAlignment="1" applyProtection="1">
      <alignment horizontal="center" vertical="center" wrapText="1"/>
    </xf>
    <xf numFmtId="0" fontId="7" fillId="3" borderId="53" xfId="3" applyFont="1" applyFill="1" applyBorder="1" applyAlignment="1" applyProtection="1">
      <alignment horizontal="center" vertical="center" wrapText="1"/>
    </xf>
    <xf numFmtId="0" fontId="7" fillId="0" borderId="144" xfId="3" applyFont="1" applyFill="1" applyBorder="1" applyAlignment="1" applyProtection="1">
      <alignment horizontal="center" vertical="center" wrapText="1"/>
    </xf>
    <xf numFmtId="0" fontId="7" fillId="0" borderId="57" xfId="3" applyFont="1" applyFill="1" applyBorder="1" applyAlignment="1" applyProtection="1">
      <alignment horizontal="center" vertical="center" wrapText="1"/>
    </xf>
    <xf numFmtId="0" fontId="7" fillId="0" borderId="58" xfId="3" applyFont="1" applyFill="1" applyBorder="1" applyAlignment="1" applyProtection="1">
      <alignment horizontal="center" vertical="center" wrapText="1"/>
    </xf>
    <xf numFmtId="0" fontId="2" fillId="3" borderId="15" xfId="2" applyFont="1" applyFill="1" applyBorder="1" applyAlignment="1">
      <alignment horizontal="center" vertical="center"/>
    </xf>
    <xf numFmtId="0" fontId="7" fillId="3" borderId="11" xfId="3" applyFont="1" applyFill="1" applyBorder="1" applyAlignment="1" applyProtection="1">
      <alignment horizontal="center" vertical="center" wrapText="1" shrinkToFit="1"/>
    </xf>
    <xf numFmtId="0" fontId="7" fillId="3" borderId="12" xfId="3" applyFont="1" applyFill="1" applyBorder="1" applyAlignment="1" applyProtection="1">
      <alignment horizontal="center" vertical="center" wrapText="1" shrinkToFit="1"/>
    </xf>
    <xf numFmtId="0" fontId="7" fillId="3" borderId="13"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wrapText="1" shrinkToFit="1"/>
    </xf>
    <xf numFmtId="0" fontId="2" fillId="0" borderId="12" xfId="3" applyFont="1" applyFill="1" applyBorder="1" applyAlignment="1" applyProtection="1">
      <alignment horizontal="center" vertical="center" wrapText="1" shrinkToFit="1"/>
    </xf>
    <xf numFmtId="0" fontId="2" fillId="0" borderId="15" xfId="3" applyFont="1" applyFill="1" applyBorder="1" applyAlignment="1" applyProtection="1">
      <alignment horizontal="center" vertical="center" wrapText="1" shrinkToFit="1"/>
    </xf>
    <xf numFmtId="0" fontId="8" fillId="3" borderId="16" xfId="4" applyNumberFormat="1" applyFont="1" applyFill="1" applyBorder="1" applyAlignment="1" applyProtection="1">
      <alignment horizontal="center" vertical="center" wrapText="1"/>
    </xf>
    <xf numFmtId="0" fontId="8" fillId="3" borderId="12" xfId="4" applyNumberFormat="1" applyFont="1" applyFill="1" applyBorder="1" applyAlignment="1" applyProtection="1">
      <alignment horizontal="center" vertical="center" wrapText="1"/>
    </xf>
    <xf numFmtId="0" fontId="8" fillId="3" borderId="15" xfId="4" applyNumberFormat="1" applyFont="1" applyFill="1" applyBorder="1" applyAlignment="1" applyProtection="1">
      <alignment horizontal="center" vertical="center" wrapText="1"/>
    </xf>
    <xf numFmtId="0" fontId="6" fillId="0" borderId="19" xfId="4" applyFont="1" applyFill="1" applyBorder="1" applyAlignment="1">
      <alignment horizontal="center" vertical="center" shrinkToFit="1"/>
    </xf>
    <xf numFmtId="0" fontId="2" fillId="0" borderId="19" xfId="2" applyFont="1" applyBorder="1" applyAlignment="1">
      <alignment horizontal="center" vertical="center" shrinkToFit="1"/>
    </xf>
    <xf numFmtId="0" fontId="2" fillId="0" borderId="20" xfId="2" applyFont="1" applyBorder="1" applyAlignment="1">
      <alignment horizontal="center" vertical="center" shrinkToFit="1"/>
    </xf>
    <xf numFmtId="0" fontId="8" fillId="3" borderId="11" xfId="3" applyFont="1" applyFill="1" applyBorder="1" applyAlignment="1" applyProtection="1">
      <alignment horizontal="center" vertical="center" wrapText="1" shrinkToFit="1"/>
    </xf>
    <xf numFmtId="0" fontId="8" fillId="3" borderId="12" xfId="3" applyFont="1" applyFill="1" applyBorder="1" applyAlignment="1" applyProtection="1">
      <alignment horizontal="center" vertical="center" wrapText="1" shrinkToFit="1"/>
    </xf>
    <xf numFmtId="0" fontId="8" fillId="3" borderId="13" xfId="3" applyFont="1" applyFill="1" applyBorder="1" applyAlignment="1" applyProtection="1">
      <alignment horizontal="center" vertical="center" wrapText="1" shrinkToFit="1"/>
    </xf>
    <xf numFmtId="0" fontId="2" fillId="0" borderId="14" xfId="3" applyFont="1" applyFill="1" applyBorder="1" applyAlignment="1" applyProtection="1">
      <alignment horizontal="center" vertical="center"/>
    </xf>
    <xf numFmtId="0" fontId="2" fillId="0" borderId="12" xfId="3" applyFont="1" applyFill="1" applyBorder="1" applyAlignment="1" applyProtection="1">
      <alignment horizontal="center" vertical="center"/>
    </xf>
    <xf numFmtId="0" fontId="2" fillId="0" borderId="15" xfId="3" applyFont="1" applyFill="1" applyBorder="1" applyAlignment="1" applyProtection="1">
      <alignment horizontal="center" vertical="center"/>
    </xf>
    <xf numFmtId="0" fontId="7" fillId="3" borderId="16" xfId="4" applyFont="1" applyFill="1" applyBorder="1" applyAlignment="1" applyProtection="1">
      <alignment horizontal="center" vertical="center" shrinkToFit="1"/>
    </xf>
    <xf numFmtId="0" fontId="7" fillId="3" borderId="12" xfId="4" applyFont="1" applyFill="1" applyBorder="1" applyAlignment="1" applyProtection="1">
      <alignment horizontal="center" vertical="center" shrinkToFit="1"/>
    </xf>
    <xf numFmtId="0" fontId="7" fillId="3" borderId="15" xfId="4" applyFont="1" applyFill="1" applyBorder="1" applyAlignment="1" applyProtection="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5" applyFont="1" applyFill="1" applyBorder="1" applyAlignment="1" applyProtection="1">
      <alignment horizontal="center" vertical="center" wrapText="1"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7" fillId="3" borderId="11" xfId="3" applyFont="1" applyFill="1" applyBorder="1" applyAlignment="1" applyProtection="1">
      <alignment horizontal="center" vertical="center"/>
    </xf>
    <xf numFmtId="0" fontId="7" fillId="3" borderId="12" xfId="3" applyFont="1" applyFill="1" applyBorder="1" applyAlignment="1" applyProtection="1">
      <alignment horizontal="center" vertical="center"/>
    </xf>
    <xf numFmtId="0" fontId="7" fillId="3" borderId="13" xfId="3" applyFont="1" applyFill="1" applyBorder="1" applyAlignment="1" applyProtection="1">
      <alignment horizontal="center" vertical="center"/>
    </xf>
    <xf numFmtId="0" fontId="2" fillId="0" borderId="14" xfId="4" applyFont="1" applyFill="1" applyBorder="1" applyAlignment="1" applyProtection="1">
      <alignment horizontal="center" vertical="center" wrapText="1" shrinkToFit="1"/>
    </xf>
    <xf numFmtId="0" fontId="2" fillId="0" borderId="12" xfId="4" applyFont="1" applyFill="1" applyBorder="1" applyAlignment="1" applyProtection="1">
      <alignment horizontal="center" vertical="center" wrapText="1" shrinkToFit="1"/>
    </xf>
    <xf numFmtId="0" fontId="2" fillId="0" borderId="15" xfId="4" applyFont="1" applyFill="1" applyBorder="1" applyAlignment="1" applyProtection="1">
      <alignment horizontal="center" vertical="center" wrapText="1" shrinkToFit="1"/>
    </xf>
    <xf numFmtId="0" fontId="7" fillId="3" borderId="16" xfId="3" applyFont="1" applyFill="1" applyBorder="1" applyAlignment="1" applyProtection="1">
      <alignment horizontal="center" vertical="center"/>
    </xf>
    <xf numFmtId="0" fontId="7" fillId="3" borderId="15" xfId="3" applyFont="1" applyFill="1" applyBorder="1" applyAlignment="1" applyProtection="1">
      <alignment horizontal="center" vertical="center"/>
    </xf>
    <xf numFmtId="0" fontId="10" fillId="0" borderId="16" xfId="5" applyFont="1" applyFill="1" applyBorder="1" applyAlignment="1" applyProtection="1">
      <alignment horizontal="center" vertical="center" wrapText="1"/>
    </xf>
    <xf numFmtId="0" fontId="10" fillId="0" borderId="12" xfId="5" applyFont="1" applyFill="1" applyBorder="1" applyAlignment="1" applyProtection="1">
      <alignment horizontal="center" vertical="center" wrapText="1"/>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2" fillId="0" borderId="3" xfId="2" applyFont="1" applyFill="1" applyBorder="1" applyAlignment="1">
      <alignment horizontal="center" vertical="center"/>
    </xf>
    <xf numFmtId="0" fontId="7" fillId="2" borderId="5"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7" fillId="2" borderId="143"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4" applyFont="1" applyFill="1" applyBorder="1" applyAlignment="1" applyProtection="1">
      <alignment horizontal="center" vertical="center" wrapText="1" shrinkToFit="1"/>
    </xf>
    <xf numFmtId="0" fontId="10" fillId="0" borderId="8" xfId="4" applyFont="1" applyFill="1" applyBorder="1" applyAlignment="1" applyProtection="1">
      <alignment horizontal="center" vertical="center" wrapText="1" shrinkToFit="1"/>
    </xf>
    <xf numFmtId="0" fontId="7" fillId="3" borderId="9" xfId="4" applyFont="1" applyFill="1" applyBorder="1" applyAlignment="1" applyProtection="1">
      <alignment horizontal="center" vertical="center" wrapText="1" shrinkToFit="1"/>
    </xf>
    <xf numFmtId="0" fontId="7" fillId="3" borderId="6" xfId="4" applyFont="1" applyFill="1" applyBorder="1" applyAlignment="1" applyProtection="1">
      <alignment horizontal="center" vertical="center" wrapText="1" shrinkToFit="1"/>
    </xf>
    <xf numFmtId="0" fontId="7" fillId="3"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7" fillId="3" borderId="9" xfId="4" applyFont="1" applyFill="1" applyBorder="1" applyAlignment="1" applyProtection="1">
      <alignment horizontal="center" vertical="center"/>
    </xf>
    <xf numFmtId="0" fontId="2" fillId="0" borderId="6"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shrinkToFit="1"/>
    </xf>
    <xf numFmtId="0" fontId="2" fillId="0" borderId="15" xfId="2" applyFont="1" applyBorder="1" applyAlignment="1">
      <alignment horizontal="center" vertical="center" shrinkToFit="1"/>
    </xf>
    <xf numFmtId="0" fontId="2" fillId="0" borderId="16" xfId="5" applyFont="1" applyFill="1" applyBorder="1" applyAlignment="1" applyProtection="1">
      <alignment horizontal="center" vertical="center" shrinkToFit="1"/>
    </xf>
    <xf numFmtId="0" fontId="2" fillId="0" borderId="12" xfId="5" applyFont="1" applyFill="1" applyBorder="1" applyAlignment="1" applyProtection="1">
      <alignment horizontal="center" vertical="center" shrinkToFit="1"/>
    </xf>
    <xf numFmtId="0" fontId="2" fillId="0" borderId="17" xfId="5" applyFont="1" applyFill="1" applyBorder="1" applyAlignment="1" applyProtection="1">
      <alignment horizontal="center" vertical="center" shrinkToFit="1"/>
    </xf>
    <xf numFmtId="0" fontId="10" fillId="0" borderId="12" xfId="2" applyFont="1" applyBorder="1" applyAlignment="1">
      <alignment horizontal="center" vertical="center"/>
    </xf>
    <xf numFmtId="0" fontId="10" fillId="0" borderId="17" xfId="2" applyFont="1" applyBorder="1" applyAlignment="1">
      <alignment horizontal="center" vertical="center"/>
    </xf>
    <xf numFmtId="0" fontId="2" fillId="0" borderId="1" xfId="2" applyFont="1" applyFill="1" applyBorder="1" applyAlignment="1">
      <alignment horizontal="center" vertical="center"/>
    </xf>
    <xf numFmtId="0" fontId="2" fillId="0" borderId="7" xfId="4" applyFont="1" applyFill="1" applyBorder="1" applyAlignment="1" applyProtection="1">
      <alignment horizontal="center" vertical="center" wrapText="1" shrinkToFit="1"/>
    </xf>
    <xf numFmtId="0" fontId="2" fillId="0" borderId="6" xfId="4" applyFont="1" applyFill="1" applyBorder="1" applyAlignment="1" applyProtection="1">
      <alignment horizontal="center" vertical="center" wrapText="1" shrinkToFit="1"/>
    </xf>
    <xf numFmtId="0" fontId="2" fillId="0" borderId="8" xfId="4" applyFont="1" applyFill="1" applyBorder="1" applyAlignment="1" applyProtection="1">
      <alignment horizontal="center" vertical="center" wrapText="1" shrinkToFit="1"/>
    </xf>
    <xf numFmtId="0" fontId="2" fillId="0" borderId="8" xfId="2" applyFont="1" applyBorder="1" applyAlignment="1">
      <alignment horizontal="center" vertical="center"/>
    </xf>
    <xf numFmtId="0" fontId="2" fillId="3" borderId="50" xfId="2" applyFont="1" applyFill="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16" xfId="2" applyFont="1" applyBorder="1" applyAlignment="1">
      <alignment vertical="center"/>
    </xf>
    <xf numFmtId="0" fontId="2" fillId="0" borderId="12" xfId="2" applyFont="1" applyBorder="1" applyAlignment="1">
      <alignment vertical="center"/>
    </xf>
    <xf numFmtId="0" fontId="2" fillId="0" borderId="15" xfId="2" applyFont="1" applyBorder="1" applyAlignment="1">
      <alignment vertical="center"/>
    </xf>
    <xf numFmtId="0" fontId="2" fillId="3" borderId="50" xfId="2" applyFont="1" applyFill="1" applyBorder="1" applyAlignment="1">
      <alignment horizontal="center" vertical="center"/>
    </xf>
    <xf numFmtId="0" fontId="2" fillId="3" borderId="50" xfId="2" applyFont="1" applyFill="1" applyBorder="1" applyAlignment="1">
      <alignment horizontal="center" vertical="center" wrapText="1"/>
    </xf>
    <xf numFmtId="0" fontId="2" fillId="0" borderId="16" xfId="2" applyFont="1" applyBorder="1" applyAlignment="1">
      <alignment horizontal="center" vertical="center" wrapText="1"/>
    </xf>
    <xf numFmtId="0" fontId="2" fillId="0" borderId="12"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center" vertical="center"/>
    </xf>
    <xf numFmtId="0" fontId="2" fillId="0" borderId="50" xfId="2" applyFont="1" applyBorder="1" applyAlignment="1">
      <alignment horizontal="center" vertical="center"/>
    </xf>
    <xf numFmtId="0" fontId="11" fillId="0" borderId="16" xfId="2" applyFont="1" applyBorder="1" applyAlignment="1">
      <alignment vertical="center" wrapText="1"/>
    </xf>
    <xf numFmtId="0" fontId="11" fillId="0" borderId="12" xfId="2" applyFont="1" applyBorder="1" applyAlignment="1">
      <alignment vertical="center" wrapText="1"/>
    </xf>
    <xf numFmtId="0" fontId="11" fillId="0" borderId="15" xfId="2" applyFont="1" applyBorder="1" applyAlignment="1">
      <alignment vertical="center" wrapText="1"/>
    </xf>
    <xf numFmtId="0" fontId="2" fillId="0" borderId="16" xfId="2" applyFont="1" applyBorder="1" applyAlignment="1">
      <alignment vertical="center" wrapText="1"/>
    </xf>
    <xf numFmtId="0" fontId="2" fillId="0" borderId="12" xfId="2" applyFont="1" applyBorder="1" applyAlignment="1">
      <alignment vertical="center" wrapText="1"/>
    </xf>
    <xf numFmtId="0" fontId="2" fillId="0" borderId="15" xfId="2" applyFont="1" applyBorder="1" applyAlignment="1">
      <alignment vertical="center" wrapText="1"/>
    </xf>
    <xf numFmtId="0" fontId="2" fillId="0" borderId="50" xfId="2" applyFont="1" applyBorder="1" applyAlignment="1">
      <alignment horizontal="center" vertical="center" wrapText="1"/>
    </xf>
    <xf numFmtId="0" fontId="11" fillId="0" borderId="50" xfId="2" applyFont="1" applyBorder="1" applyAlignment="1">
      <alignment vertical="center"/>
    </xf>
    <xf numFmtId="0" fontId="2" fillId="0" borderId="139" xfId="2" applyFont="1" applyBorder="1" applyAlignment="1">
      <alignment horizontal="center" vertical="center"/>
    </xf>
    <xf numFmtId="0" fontId="2" fillId="0" borderId="77" xfId="2" applyFont="1" applyBorder="1" applyAlignment="1">
      <alignment horizontal="center" vertical="center"/>
    </xf>
    <xf numFmtId="0" fontId="10" fillId="0" borderId="140" xfId="2" applyFont="1" applyBorder="1" applyAlignment="1">
      <alignment horizontal="center" vertical="center" wrapText="1"/>
    </xf>
    <xf numFmtId="0" fontId="2" fillId="0" borderId="128" xfId="2" applyFont="1" applyBorder="1" applyAlignment="1">
      <alignment horizontal="center" vertical="center"/>
    </xf>
    <xf numFmtId="0" fontId="2" fillId="0" borderId="141" xfId="2" applyFont="1" applyBorder="1" applyAlignment="1">
      <alignment horizontal="center" vertical="center"/>
    </xf>
    <xf numFmtId="178" fontId="2" fillId="0" borderId="79" xfId="2" applyNumberFormat="1" applyFont="1" applyBorder="1" applyAlignment="1">
      <alignment horizontal="right" vertical="center"/>
    </xf>
    <xf numFmtId="178" fontId="2" fillId="0" borderId="77" xfId="2" applyNumberFormat="1" applyFont="1" applyBorder="1" applyAlignment="1">
      <alignment horizontal="right" vertical="center"/>
    </xf>
    <xf numFmtId="178" fontId="2" fillId="0" borderId="78" xfId="2" applyNumberFormat="1" applyFont="1" applyBorder="1" applyAlignment="1">
      <alignment horizontal="right" vertical="center"/>
    </xf>
    <xf numFmtId="178" fontId="2" fillId="0" borderId="124" xfId="2" applyNumberFormat="1" applyFont="1" applyBorder="1" applyAlignment="1">
      <alignment horizontal="right" vertical="center"/>
    </xf>
    <xf numFmtId="0" fontId="2" fillId="0" borderId="97" xfId="2" applyFont="1" applyBorder="1" applyAlignment="1">
      <alignment horizontal="center" vertical="center"/>
    </xf>
    <xf numFmtId="0" fontId="2" fillId="0" borderId="71" xfId="2" applyFont="1" applyBorder="1" applyAlignment="1">
      <alignment horizontal="center" vertical="center"/>
    </xf>
    <xf numFmtId="0" fontId="2" fillId="0" borderId="72" xfId="2" applyFont="1" applyBorder="1" applyAlignment="1">
      <alignment horizontal="center" vertical="center"/>
    </xf>
    <xf numFmtId="0" fontId="10" fillId="0" borderId="73" xfId="2" applyFont="1" applyBorder="1" applyAlignment="1">
      <alignment horizontal="left" vertical="center" wrapText="1"/>
    </xf>
    <xf numFmtId="0" fontId="2" fillId="0" borderId="71" xfId="2" applyFont="1" applyBorder="1" applyAlignment="1">
      <alignment horizontal="left" vertical="center"/>
    </xf>
    <xf numFmtId="0" fontId="2" fillId="0" borderId="72" xfId="2" applyFont="1" applyBorder="1" applyAlignment="1">
      <alignment horizontal="left" vertical="center"/>
    </xf>
    <xf numFmtId="178" fontId="2" fillId="0" borderId="73" xfId="2" applyNumberFormat="1" applyFont="1" applyBorder="1" applyAlignment="1">
      <alignment horizontal="right" vertical="center"/>
    </xf>
    <xf numFmtId="178" fontId="2" fillId="0" borderId="71" xfId="2" applyNumberFormat="1" applyFont="1" applyBorder="1" applyAlignment="1">
      <alignment horizontal="right" vertical="center"/>
    </xf>
    <xf numFmtId="178" fontId="2" fillId="0" borderId="138" xfId="2" applyNumberFormat="1" applyFont="1" applyBorder="1" applyAlignment="1">
      <alignment horizontal="right" vertical="center"/>
    </xf>
    <xf numFmtId="0" fontId="2" fillId="0" borderId="96"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10" fillId="0" borderId="33" xfId="2" applyFont="1" applyBorder="1" applyAlignment="1">
      <alignment horizontal="left" vertical="center" wrapText="1"/>
    </xf>
    <xf numFmtId="0" fontId="2" fillId="0" borderId="34" xfId="2" applyFont="1" applyBorder="1" applyAlignment="1">
      <alignment horizontal="left" vertical="center"/>
    </xf>
    <xf numFmtId="0" fontId="2" fillId="0" borderId="35" xfId="2" applyFont="1" applyBorder="1" applyAlignment="1">
      <alignment horizontal="left" vertical="center"/>
    </xf>
    <xf numFmtId="178" fontId="2" fillId="0" borderId="33" xfId="2" applyNumberFormat="1" applyFont="1" applyBorder="1" applyAlignment="1">
      <alignment horizontal="right" vertical="center"/>
    </xf>
    <xf numFmtId="178" fontId="2" fillId="0" borderId="34" xfId="2" applyNumberFormat="1" applyFont="1" applyBorder="1" applyAlignment="1">
      <alignment horizontal="right" vertical="center"/>
    </xf>
    <xf numFmtId="178" fontId="2" fillId="0" borderId="39" xfId="2" applyNumberFormat="1" applyFont="1" applyBorder="1" applyAlignment="1">
      <alignment horizontal="right" vertical="center"/>
    </xf>
    <xf numFmtId="178" fontId="2" fillId="0" borderId="35" xfId="2" applyNumberFormat="1" applyFont="1" applyBorder="1" applyAlignment="1">
      <alignment horizontal="right" vertical="center"/>
    </xf>
    <xf numFmtId="0" fontId="2" fillId="0" borderId="98" xfId="2" applyFont="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10" fillId="0" borderId="99" xfId="2" applyFont="1" applyBorder="1" applyAlignment="1">
      <alignment horizontal="left" vertical="center" wrapText="1"/>
    </xf>
    <xf numFmtId="0" fontId="2" fillId="0" borderId="66" xfId="2" applyFont="1" applyBorder="1" applyAlignment="1">
      <alignment horizontal="left" vertical="center"/>
    </xf>
    <xf numFmtId="0" fontId="2" fillId="0" borderId="67" xfId="2" applyFont="1" applyBorder="1" applyAlignment="1">
      <alignment horizontal="left" vertical="center"/>
    </xf>
    <xf numFmtId="178" fontId="2" fillId="0" borderId="99" xfId="2" applyNumberFormat="1" applyFont="1" applyBorder="1" applyAlignment="1">
      <alignment horizontal="right" vertical="center"/>
    </xf>
    <xf numFmtId="178" fontId="2" fillId="0" borderId="66" xfId="2" applyNumberFormat="1" applyFont="1" applyBorder="1" applyAlignment="1">
      <alignment horizontal="right" vertical="center"/>
    </xf>
    <xf numFmtId="178" fontId="2" fillId="0" borderId="67" xfId="2" applyNumberFormat="1" applyFont="1" applyBorder="1" applyAlignment="1">
      <alignment horizontal="right" vertical="center"/>
    </xf>
    <xf numFmtId="178" fontId="2" fillId="0" borderId="137" xfId="2" applyNumberFormat="1" applyFont="1" applyBorder="1" applyAlignment="1">
      <alignment horizontal="right" vertical="center"/>
    </xf>
    <xf numFmtId="0" fontId="17" fillId="0" borderId="14" xfId="2" applyFont="1" applyFill="1" applyBorder="1" applyAlignment="1">
      <alignment horizontal="center" vertical="center"/>
    </xf>
    <xf numFmtId="0" fontId="17" fillId="0" borderId="12" xfId="2" applyFont="1" applyBorder="1" applyAlignment="1">
      <alignment horizontal="center" vertical="center"/>
    </xf>
    <xf numFmtId="0" fontId="17" fillId="0" borderId="15" xfId="2" applyFont="1" applyBorder="1" applyAlignment="1">
      <alignment horizontal="center" vertical="center"/>
    </xf>
    <xf numFmtId="0" fontId="17" fillId="0" borderId="17" xfId="2" applyFont="1" applyBorder="1" applyAlignment="1">
      <alignment horizontal="center" vertical="center"/>
    </xf>
    <xf numFmtId="0" fontId="2" fillId="0" borderId="26" xfId="2" applyFont="1" applyFill="1" applyBorder="1" applyAlignment="1">
      <alignment horizontal="center" vertical="center"/>
    </xf>
    <xf numFmtId="0" fontId="2" fillId="0" borderId="19" xfId="2" applyFont="1" applyBorder="1" applyAlignment="1">
      <alignment horizontal="center" vertical="center"/>
    </xf>
    <xf numFmtId="0" fontId="10" fillId="0" borderId="16" xfId="2" applyFont="1" applyBorder="1" applyAlignment="1">
      <alignment horizontal="center" vertical="center" wrapText="1"/>
    </xf>
    <xf numFmtId="0" fontId="10" fillId="0" borderId="15" xfId="2" applyFont="1" applyBorder="1" applyAlignment="1">
      <alignment horizontal="center" vertical="center"/>
    </xf>
    <xf numFmtId="0" fontId="2" fillId="0" borderId="14" xfId="2" applyFont="1" applyBorder="1" applyAlignment="1">
      <alignment horizontal="center" vertical="center"/>
    </xf>
    <xf numFmtId="0" fontId="10" fillId="0" borderId="56" xfId="2" applyFont="1" applyBorder="1" applyAlignment="1">
      <alignment horizontal="center" vertical="center" wrapText="1"/>
    </xf>
    <xf numFmtId="0" fontId="2" fillId="0" borderId="57" xfId="2" applyFont="1" applyBorder="1" applyAlignment="1">
      <alignment horizontal="center" vertical="center"/>
    </xf>
    <xf numFmtId="0" fontId="2" fillId="0" borderId="58" xfId="2" applyFont="1" applyBorder="1" applyAlignment="1">
      <alignment horizontal="center" vertical="center"/>
    </xf>
    <xf numFmtId="178" fontId="2" fillId="0" borderId="16"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5" xfId="2" applyNumberFormat="1" applyFont="1" applyBorder="1" applyAlignment="1">
      <alignment horizontal="right" vertical="center"/>
    </xf>
    <xf numFmtId="180" fontId="2" fillId="0" borderId="99" xfId="2" applyNumberFormat="1" applyFont="1" applyBorder="1" applyAlignment="1">
      <alignment horizontal="right" vertical="center"/>
    </xf>
    <xf numFmtId="180" fontId="2" fillId="0" borderId="66" xfId="2" applyNumberFormat="1" applyFont="1" applyBorder="1" applyAlignment="1">
      <alignment horizontal="right" vertical="center"/>
    </xf>
    <xf numFmtId="180" fontId="2" fillId="0" borderId="137" xfId="2" applyNumberFormat="1" applyFont="1" applyBorder="1" applyAlignment="1">
      <alignment horizontal="right" vertical="center"/>
    </xf>
    <xf numFmtId="0" fontId="17" fillId="0" borderId="43" xfId="2" applyFont="1" applyFill="1" applyBorder="1" applyAlignment="1">
      <alignment horizontal="center" vertical="center"/>
    </xf>
    <xf numFmtId="0" fontId="17" fillId="0" borderId="46" xfId="2" applyFont="1" applyBorder="1" applyAlignment="1">
      <alignment horizontal="center" vertical="center"/>
    </xf>
    <xf numFmtId="0" fontId="17" fillId="0" borderId="63" xfId="2" applyFont="1" applyBorder="1" applyAlignment="1">
      <alignment horizontal="center" vertical="center"/>
    </xf>
    <xf numFmtId="178" fontId="2" fillId="0" borderId="142" xfId="2" applyNumberFormat="1" applyFont="1" applyBorder="1" applyAlignment="1">
      <alignment horizontal="right" vertical="center"/>
    </xf>
    <xf numFmtId="178" fontId="2" fillId="0" borderId="17" xfId="2" applyNumberFormat="1" applyFont="1" applyBorder="1" applyAlignment="1">
      <alignment horizontal="right" vertical="center"/>
    </xf>
    <xf numFmtId="179" fontId="2" fillId="0" borderId="99" xfId="2" applyNumberFormat="1" applyFont="1" applyBorder="1" applyAlignment="1">
      <alignment horizontal="right" vertical="center"/>
    </xf>
    <xf numFmtId="179" fontId="2" fillId="0" borderId="66" xfId="2" applyNumberFormat="1" applyFont="1" applyBorder="1" applyAlignment="1">
      <alignment horizontal="right" vertical="center"/>
    </xf>
    <xf numFmtId="179" fontId="2" fillId="0" borderId="67" xfId="2" applyNumberFormat="1" applyFont="1" applyBorder="1" applyAlignment="1">
      <alignment horizontal="right" vertical="center"/>
    </xf>
    <xf numFmtId="179" fontId="2" fillId="0" borderId="137" xfId="2" applyNumberFormat="1" applyFont="1" applyBorder="1" applyAlignment="1">
      <alignment horizontal="right" vertical="center"/>
    </xf>
    <xf numFmtId="0" fontId="2" fillId="0" borderId="135" xfId="2" applyFont="1" applyBorder="1" applyAlignment="1">
      <alignment horizontal="center" vertical="center"/>
    </xf>
    <xf numFmtId="0" fontId="2" fillId="0" borderId="103" xfId="2" applyFont="1" applyBorder="1" applyAlignment="1">
      <alignment horizontal="center" vertical="center"/>
    </xf>
    <xf numFmtId="0" fontId="2" fillId="0" borderId="136" xfId="2" applyFont="1" applyBorder="1" applyAlignment="1">
      <alignment horizontal="center" vertical="center"/>
    </xf>
    <xf numFmtId="0" fontId="2" fillId="4" borderId="79" xfId="2" applyFont="1" applyFill="1" applyBorder="1" applyAlignment="1">
      <alignment horizontal="center" vertical="center"/>
    </xf>
    <xf numFmtId="0" fontId="2" fillId="4" borderId="77" xfId="2" applyFont="1" applyFill="1" applyBorder="1" applyAlignment="1">
      <alignment horizontal="center" vertical="center"/>
    </xf>
    <xf numFmtId="0" fontId="2" fillId="4" borderId="78" xfId="2" applyFont="1" applyFill="1" applyBorder="1" applyAlignment="1">
      <alignment horizontal="center" vertical="center"/>
    </xf>
    <xf numFmtId="49" fontId="2" fillId="0" borderId="77" xfId="2" applyNumberFormat="1" applyFont="1" applyBorder="1" applyAlignment="1">
      <alignment horizontal="left" vertical="center"/>
    </xf>
    <xf numFmtId="49" fontId="2" fillId="0" borderId="124" xfId="2" applyNumberFormat="1" applyFont="1" applyBorder="1" applyAlignment="1">
      <alignment horizontal="left" vertical="center"/>
    </xf>
    <xf numFmtId="0" fontId="7" fillId="3" borderId="129" xfId="3" applyFont="1" applyFill="1" applyBorder="1" applyAlignment="1" applyProtection="1">
      <alignment horizontal="center" vertical="center" wrapText="1"/>
    </xf>
    <xf numFmtId="0" fontId="7" fillId="3" borderId="130" xfId="3" applyFont="1" applyFill="1" applyBorder="1" applyAlignment="1" applyProtection="1">
      <alignment horizontal="center" vertical="center" wrapText="1"/>
    </xf>
    <xf numFmtId="0" fontId="7" fillId="3" borderId="131" xfId="3" applyFont="1" applyFill="1" applyBorder="1" applyAlignment="1" applyProtection="1">
      <alignment horizontal="center" vertical="center" wrapText="1"/>
    </xf>
    <xf numFmtId="0" fontId="2" fillId="0" borderId="74"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18" xfId="2" applyFont="1" applyBorder="1" applyAlignment="1">
      <alignment horizontal="center" vertical="center" wrapText="1"/>
    </xf>
    <xf numFmtId="0" fontId="7" fillId="3" borderId="129" xfId="2" applyFont="1" applyFill="1" applyBorder="1" applyAlignment="1">
      <alignment horizontal="center" vertical="center" wrapText="1"/>
    </xf>
    <xf numFmtId="0" fontId="7" fillId="3" borderId="130"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7" fillId="3" borderId="24"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74"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118" xfId="2" applyFont="1" applyFill="1" applyBorder="1" applyAlignment="1">
      <alignment horizontal="center" vertical="center" wrapText="1"/>
    </xf>
    <xf numFmtId="0" fontId="17" fillId="0" borderId="7" xfId="2" applyFont="1" applyFill="1" applyBorder="1" applyAlignment="1">
      <alignment horizontal="center" vertical="center"/>
    </xf>
    <xf numFmtId="0" fontId="17" fillId="0" borderId="6" xfId="2" applyFont="1" applyBorder="1" applyAlignment="1">
      <alignment horizontal="center" vertical="center"/>
    </xf>
    <xf numFmtId="0" fontId="17" fillId="0" borderId="8" xfId="2" applyFont="1" applyBorder="1" applyAlignment="1">
      <alignment horizontal="center" vertical="center"/>
    </xf>
    <xf numFmtId="0" fontId="17" fillId="0" borderId="10" xfId="2" applyFont="1" applyBorder="1" applyAlignment="1">
      <alignment horizontal="center" vertical="center"/>
    </xf>
    <xf numFmtId="0" fontId="2" fillId="0" borderId="14" xfId="2" applyFont="1" applyFill="1" applyBorder="1" applyAlignment="1">
      <alignment horizontal="center" vertical="center"/>
    </xf>
    <xf numFmtId="0" fontId="7" fillId="0" borderId="76" xfId="2" applyFont="1" applyFill="1" applyBorder="1" applyAlignment="1">
      <alignment vertical="center" textRotation="255"/>
    </xf>
    <xf numFmtId="0" fontId="2" fillId="0" borderId="77" xfId="2" applyFont="1" applyFill="1" applyBorder="1" applyAlignment="1">
      <alignment vertical="center" textRotation="255"/>
    </xf>
    <xf numFmtId="0" fontId="2" fillId="0" borderId="125" xfId="2" applyFont="1" applyFill="1" applyBorder="1" applyAlignment="1">
      <alignment vertical="center" textRotation="255"/>
    </xf>
    <xf numFmtId="0" fontId="2" fillId="0" borderId="124" xfId="2" applyFont="1" applyFill="1" applyBorder="1" applyAlignment="1">
      <alignment vertical="center" textRotation="255"/>
    </xf>
    <xf numFmtId="0" fontId="14" fillId="4" borderId="5" xfId="2" applyFont="1" applyFill="1" applyBorder="1" applyAlignment="1">
      <alignment horizontal="center" vertical="center"/>
    </xf>
    <xf numFmtId="0" fontId="14" fillId="4" borderId="6" xfId="2" applyFont="1" applyFill="1" applyBorder="1" applyAlignment="1">
      <alignment horizontal="center" vertical="center"/>
    </xf>
    <xf numFmtId="0" fontId="14" fillId="4" borderId="10" xfId="2" applyFont="1" applyFill="1" applyBorder="1" applyAlignment="1">
      <alignment horizontal="center" vertical="center"/>
    </xf>
    <xf numFmtId="0" fontId="7" fillId="5" borderId="18" xfId="2" applyFont="1" applyFill="1" applyBorder="1" applyAlignment="1">
      <alignment horizontal="center" vertical="center"/>
    </xf>
    <xf numFmtId="0" fontId="2" fillId="5" borderId="19" xfId="2" applyFont="1" applyFill="1" applyBorder="1" applyAlignment="1">
      <alignment horizontal="center" vertical="center"/>
    </xf>
    <xf numFmtId="0" fontId="2" fillId="5" borderId="20" xfId="2" applyFont="1" applyFill="1" applyBorder="1" applyAlignment="1">
      <alignment horizontal="center" vertical="center"/>
    </xf>
    <xf numFmtId="0" fontId="14"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10" xfId="2" applyFont="1" applyFill="1" applyBorder="1" applyAlignment="1">
      <alignment horizontal="center" vertical="center"/>
    </xf>
    <xf numFmtId="0" fontId="2" fillId="0" borderId="127" xfId="2" applyFont="1" applyFill="1" applyBorder="1" applyAlignment="1">
      <alignment horizontal="left" vertical="center"/>
    </xf>
    <xf numFmtId="0" fontId="2" fillId="0" borderId="128" xfId="2" applyFont="1" applyFill="1" applyBorder="1" applyAlignment="1">
      <alignment horizontal="left" vertical="center"/>
    </xf>
    <xf numFmtId="0" fontId="2" fillId="0" borderId="78" xfId="2" applyFont="1" applyBorder="1" applyAlignment="1">
      <alignment horizontal="center" vertical="center"/>
    </xf>
    <xf numFmtId="0" fontId="2" fillId="0" borderId="77" xfId="2" applyFont="1" applyFill="1" applyBorder="1" applyAlignment="1">
      <alignment horizontal="left" vertical="center"/>
    </xf>
    <xf numFmtId="0" fontId="2" fillId="0" borderId="77" xfId="0" applyFont="1" applyBorder="1" applyAlignment="1">
      <alignment horizontal="left" vertical="center"/>
    </xf>
    <xf numFmtId="0" fontId="2" fillId="0" borderId="124" xfId="0" applyFont="1" applyBorder="1" applyAlignment="1">
      <alignment horizontal="left" vertical="center"/>
    </xf>
    <xf numFmtId="0" fontId="14" fillId="4" borderId="5" xfId="2" applyFont="1" applyFill="1" applyBorder="1" applyAlignment="1">
      <alignment horizontal="center" vertical="center" wrapText="1"/>
    </xf>
    <xf numFmtId="0" fontId="14" fillId="4" borderId="6" xfId="2" applyFont="1" applyFill="1" applyBorder="1" applyAlignment="1">
      <alignment horizontal="center" vertical="center" wrapText="1"/>
    </xf>
    <xf numFmtId="0" fontId="14" fillId="4" borderId="10" xfId="2" applyFont="1" applyFill="1" applyBorder="1" applyAlignment="1">
      <alignment horizontal="center" vertical="center" wrapText="1"/>
    </xf>
    <xf numFmtId="0" fontId="2" fillId="0" borderId="77" xfId="2" applyFont="1" applyFill="1" applyBorder="1" applyAlignment="1">
      <alignment vertical="center"/>
    </xf>
    <xf numFmtId="0" fontId="2" fillId="0" borderId="124" xfId="2" applyFont="1" applyFill="1" applyBorder="1" applyAlignment="1">
      <alignment vertical="center"/>
    </xf>
    <xf numFmtId="0" fontId="14" fillId="3" borderId="52" xfId="2" applyFont="1" applyFill="1" applyBorder="1" applyAlignment="1">
      <alignment horizontal="center" vertical="center" wrapText="1"/>
    </xf>
    <xf numFmtId="0" fontId="14" fillId="3" borderId="46" xfId="2" applyFont="1" applyFill="1" applyBorder="1" applyAlignment="1">
      <alignment horizontal="center" vertical="center" wrapText="1"/>
    </xf>
    <xf numFmtId="0" fontId="14" fillId="3" borderId="63" xfId="2" applyFont="1" applyFill="1" applyBorder="1" applyAlignment="1">
      <alignment horizontal="center" vertical="center" wrapText="1"/>
    </xf>
    <xf numFmtId="0" fontId="2" fillId="0" borderId="125" xfId="2" applyFont="1" applyFill="1" applyBorder="1" applyAlignment="1">
      <alignment vertical="center"/>
    </xf>
    <xf numFmtId="0" fontId="7" fillId="0" borderId="126" xfId="2" applyFont="1" applyFill="1" applyBorder="1" applyAlignment="1">
      <alignment vertical="center" wrapText="1"/>
    </xf>
    <xf numFmtId="0" fontId="2" fillId="0" borderId="77" xfId="2" applyFont="1" applyFill="1" applyBorder="1" applyAlignment="1">
      <alignment vertical="center" wrapText="1"/>
    </xf>
    <xf numFmtId="0" fontId="2" fillId="0" borderId="124" xfId="2" applyFont="1" applyFill="1" applyBorder="1" applyAlignment="1">
      <alignment vertical="center" wrapText="1"/>
    </xf>
    <xf numFmtId="0" fontId="15" fillId="0" borderId="110" xfId="2" applyFont="1" applyFill="1" applyBorder="1" applyAlignment="1">
      <alignment vertical="center"/>
    </xf>
    <xf numFmtId="0" fontId="2" fillId="0" borderId="111" xfId="2" applyFont="1" applyFill="1" applyBorder="1" applyAlignment="1">
      <alignment vertical="center"/>
    </xf>
    <xf numFmtId="0" fontId="15" fillId="0" borderId="112" xfId="2" applyFont="1" applyFill="1" applyBorder="1" applyAlignment="1">
      <alignment vertical="center"/>
    </xf>
    <xf numFmtId="0" fontId="2" fillId="0" borderId="71" xfId="2" applyFont="1" applyBorder="1" applyAlignment="1">
      <alignment vertical="center"/>
    </xf>
    <xf numFmtId="0" fontId="2" fillId="0" borderId="113" xfId="2" applyFont="1" applyBorder="1" applyAlignment="1">
      <alignment vertical="center"/>
    </xf>
    <xf numFmtId="0" fontId="2" fillId="0" borderId="114" xfId="2" applyFont="1" applyBorder="1" applyAlignment="1">
      <alignment vertical="center"/>
    </xf>
    <xf numFmtId="0" fontId="2" fillId="0" borderId="46" xfId="2" applyFont="1" applyBorder="1" applyAlignment="1">
      <alignment vertical="center"/>
    </xf>
    <xf numFmtId="0" fontId="7" fillId="3" borderId="18" xfId="2" applyFont="1" applyFill="1" applyBorder="1" applyAlignment="1">
      <alignment horizontal="center" vertical="center" textRotation="255" wrapText="1"/>
    </xf>
    <xf numFmtId="0" fontId="7" fillId="3" borderId="21" xfId="2" applyFont="1" applyFill="1" applyBorder="1" applyAlignment="1">
      <alignment horizontal="center" vertical="center" textRotation="255"/>
    </xf>
    <xf numFmtId="0" fontId="2" fillId="0" borderId="74" xfId="2" applyFont="1" applyBorder="1" applyAlignment="1">
      <alignment horizontal="center" vertical="center" textRotation="255"/>
    </xf>
    <xf numFmtId="0" fontId="2" fillId="0" borderId="118" xfId="2" applyFont="1" applyBorder="1" applyAlignment="1">
      <alignment horizontal="center" vertical="center" textRotation="255"/>
    </xf>
    <xf numFmtId="0" fontId="2" fillId="0" borderId="19" xfId="2" applyFont="1" applyFill="1" applyBorder="1" applyAlignment="1">
      <alignment horizontal="center" vertical="center"/>
    </xf>
    <xf numFmtId="0" fontId="2" fillId="0" borderId="27" xfId="2" applyFont="1" applyFill="1" applyBorder="1" applyAlignment="1">
      <alignment horizontal="center" vertical="center"/>
    </xf>
    <xf numFmtId="0" fontId="2" fillId="0" borderId="115" xfId="2" applyFont="1" applyFill="1" applyBorder="1" applyAlignment="1">
      <alignment vertical="center" wrapText="1"/>
    </xf>
    <xf numFmtId="0" fontId="2" fillId="0" borderId="116" xfId="2" applyFont="1" applyFill="1" applyBorder="1" applyAlignment="1">
      <alignment vertical="center" wrapText="1"/>
    </xf>
    <xf numFmtId="0" fontId="2" fillId="0" borderId="117" xfId="2" applyFont="1" applyFill="1" applyBorder="1" applyAlignment="1">
      <alignment vertical="center" wrapText="1"/>
    </xf>
    <xf numFmtId="0" fontId="2" fillId="0" borderId="119" xfId="2" applyFont="1" applyFill="1" applyBorder="1" applyAlignment="1">
      <alignment horizontal="center" vertical="center" wrapText="1"/>
    </xf>
    <xf numFmtId="0" fontId="2" fillId="0" borderId="120" xfId="2" applyFont="1" applyFill="1" applyBorder="1" applyAlignment="1">
      <alignment horizontal="center" vertical="center"/>
    </xf>
    <xf numFmtId="0" fontId="2" fillId="0" borderId="121" xfId="2" applyFont="1" applyFill="1" applyBorder="1" applyAlignment="1">
      <alignment horizontal="center" vertical="center"/>
    </xf>
    <xf numFmtId="0" fontId="2" fillId="0" borderId="122" xfId="2" applyFont="1" applyFill="1" applyBorder="1" applyAlignment="1">
      <alignment vertical="center" wrapText="1"/>
    </xf>
    <xf numFmtId="0" fontId="2" fillId="0" borderId="120" xfId="2" applyFont="1" applyFill="1" applyBorder="1" applyAlignment="1">
      <alignment vertical="center" wrapText="1"/>
    </xf>
    <xf numFmtId="0" fontId="2" fillId="0" borderId="123" xfId="2" applyFont="1" applyFill="1" applyBorder="1" applyAlignment="1">
      <alignment vertical="center" wrapText="1"/>
    </xf>
    <xf numFmtId="0" fontId="2" fillId="0" borderId="21"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98" xfId="2" applyFont="1" applyFill="1" applyBorder="1" applyAlignment="1">
      <alignment horizontal="left" vertical="center" wrapText="1"/>
    </xf>
    <xf numFmtId="0" fontId="2" fillId="0" borderId="66" xfId="2" applyFont="1" applyBorder="1" applyAlignment="1">
      <alignment horizontal="left" vertical="center" wrapText="1"/>
    </xf>
    <xf numFmtId="0" fontId="2" fillId="0" borderId="66" xfId="2" applyFont="1" applyBorder="1" applyAlignment="1">
      <alignment vertical="center"/>
    </xf>
    <xf numFmtId="0" fontId="2" fillId="0" borderId="99" xfId="2" applyFont="1" applyBorder="1" applyAlignment="1">
      <alignment vertical="center"/>
    </xf>
    <xf numFmtId="0" fontId="2" fillId="0" borderId="28" xfId="2" applyFont="1" applyFill="1" applyBorder="1" applyAlignment="1">
      <alignment horizontal="center" vertical="center"/>
    </xf>
    <xf numFmtId="0" fontId="2" fillId="0" borderId="20" xfId="2" applyFont="1" applyBorder="1" applyAlignment="1">
      <alignment horizontal="center" vertical="center"/>
    </xf>
    <xf numFmtId="0" fontId="2" fillId="0" borderId="69" xfId="2" applyFont="1" applyBorder="1" applyAlignment="1">
      <alignment horizontal="center" vertical="center"/>
    </xf>
    <xf numFmtId="0" fontId="2" fillId="0" borderId="0" xfId="2" applyFont="1" applyBorder="1" applyAlignment="1">
      <alignment horizontal="center" vertical="center"/>
    </xf>
    <xf numFmtId="0" fontId="2" fillId="0" borderId="64" xfId="2"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63" xfId="2" applyFont="1" applyBorder="1" applyAlignment="1">
      <alignment horizontal="center" vertical="center"/>
    </xf>
    <xf numFmtId="0" fontId="15" fillId="4" borderId="100" xfId="2" applyFont="1" applyFill="1" applyBorder="1" applyAlignment="1">
      <alignment horizontal="center" vertical="center" wrapText="1"/>
    </xf>
    <xf numFmtId="0" fontId="2" fillId="4" borderId="101" xfId="2" applyFont="1" applyFill="1" applyBorder="1" applyAlignment="1">
      <alignment horizontal="center" vertical="center" wrapText="1"/>
    </xf>
    <xf numFmtId="0" fontId="15" fillId="4" borderId="102" xfId="2" applyFont="1" applyFill="1" applyBorder="1" applyAlignment="1">
      <alignment horizontal="center" vertical="center" wrapText="1"/>
    </xf>
    <xf numFmtId="0" fontId="2" fillId="0" borderId="103" xfId="2" applyFont="1" applyBorder="1" applyAlignment="1">
      <alignment horizontal="center" vertical="center" wrapText="1"/>
    </xf>
    <xf numFmtId="0" fontId="2" fillId="0" borderId="104" xfId="2" applyFont="1" applyBorder="1" applyAlignment="1">
      <alignment horizontal="center" vertical="center" wrapText="1"/>
    </xf>
    <xf numFmtId="0" fontId="2" fillId="4" borderId="105" xfId="2" applyFont="1" applyFill="1" applyBorder="1" applyAlignment="1">
      <alignment horizontal="center" vertical="center" wrapText="1"/>
    </xf>
    <xf numFmtId="0" fontId="2" fillId="0" borderId="0" xfId="2" applyFont="1" applyBorder="1" applyAlignment="1">
      <alignment vertical="center"/>
    </xf>
    <xf numFmtId="0" fontId="15" fillId="0" borderId="106" xfId="2" applyFont="1" applyFill="1" applyBorder="1" applyAlignment="1">
      <alignment vertical="center"/>
    </xf>
    <xf numFmtId="0" fontId="2" fillId="0" borderId="107" xfId="2" applyFont="1" applyFill="1" applyBorder="1" applyAlignment="1">
      <alignment vertical="center"/>
    </xf>
    <xf numFmtId="0" fontId="15" fillId="0" borderId="108" xfId="2" applyFont="1" applyFill="1" applyBorder="1" applyAlignment="1">
      <alignment vertical="center"/>
    </xf>
    <xf numFmtId="0" fontId="2" fillId="0" borderId="34" xfId="2" applyFont="1" applyBorder="1" applyAlignment="1">
      <alignment vertical="center"/>
    </xf>
    <xf numFmtId="0" fontId="2" fillId="0" borderId="109" xfId="2" applyFont="1" applyBorder="1" applyAlignment="1">
      <alignment vertical="center"/>
    </xf>
    <xf numFmtId="0" fontId="2" fillId="0" borderId="108" xfId="2" applyFont="1" applyBorder="1" applyAlignment="1">
      <alignment vertical="center"/>
    </xf>
    <xf numFmtId="0" fontId="2" fillId="0" borderId="98" xfId="2" applyFont="1" applyFill="1" applyBorder="1" applyAlignment="1">
      <alignment vertical="center" wrapText="1"/>
    </xf>
    <xf numFmtId="0" fontId="2" fillId="0" borderId="66" xfId="2" applyFont="1" applyBorder="1" applyAlignment="1">
      <alignment vertical="center" wrapText="1"/>
    </xf>
    <xf numFmtId="0" fontId="2" fillId="0" borderId="67" xfId="2" applyFont="1" applyBorder="1" applyAlignment="1">
      <alignment vertical="center" wrapText="1"/>
    </xf>
    <xf numFmtId="0" fontId="2" fillId="0" borderId="99" xfId="2" applyFont="1" applyBorder="1" applyAlignment="1">
      <alignment horizontal="center" vertical="center"/>
    </xf>
    <xf numFmtId="0" fontId="2" fillId="0" borderId="28"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69" xfId="0" applyFont="1" applyFill="1" applyBorder="1" applyAlignment="1">
      <alignment vertical="center" wrapText="1"/>
    </xf>
    <xf numFmtId="0" fontId="2" fillId="0" borderId="0" xfId="0" applyFont="1" applyFill="1" applyBorder="1" applyAlignment="1">
      <alignment vertical="center" wrapText="1"/>
    </xf>
    <xf numFmtId="0" fontId="2" fillId="0" borderId="64" xfId="0" applyFont="1" applyFill="1" applyBorder="1" applyAlignment="1">
      <alignment vertical="center" wrapText="1"/>
    </xf>
    <xf numFmtId="0" fontId="2" fillId="0" borderId="96" xfId="2" applyFont="1" applyFill="1" applyBorder="1" applyAlignment="1">
      <alignment vertical="center"/>
    </xf>
    <xf numFmtId="0" fontId="2" fillId="0" borderId="33" xfId="2" applyFont="1" applyBorder="1" applyAlignment="1">
      <alignment horizontal="center" vertical="center"/>
    </xf>
    <xf numFmtId="0" fontId="2" fillId="0" borderId="35" xfId="2" applyFont="1" applyBorder="1" applyAlignment="1">
      <alignment vertical="center"/>
    </xf>
    <xf numFmtId="0" fontId="2" fillId="0" borderId="97" xfId="2" applyFont="1" applyFill="1" applyBorder="1" applyAlignment="1">
      <alignment vertical="center"/>
    </xf>
    <xf numFmtId="0" fontId="2" fillId="0" borderId="73" xfId="2" applyFont="1" applyBorder="1" applyAlignment="1">
      <alignment horizontal="center" vertical="center"/>
    </xf>
    <xf numFmtId="0" fontId="2" fillId="0" borderId="97" xfId="2" applyFont="1" applyFill="1" applyBorder="1" applyAlignment="1">
      <alignment vertical="center" wrapText="1"/>
    </xf>
    <xf numFmtId="0" fontId="2" fillId="0" borderId="71" xfId="2" applyFont="1" applyBorder="1" applyAlignment="1">
      <alignment vertical="center" wrapText="1"/>
    </xf>
    <xf numFmtId="0" fontId="2" fillId="0" borderId="72" xfId="2" applyFont="1" applyBorder="1" applyAlignment="1">
      <alignment vertical="center" wrapText="1"/>
    </xf>
    <xf numFmtId="0" fontId="2" fillId="0" borderId="98" xfId="2" applyFont="1" applyFill="1" applyBorder="1" applyAlignment="1">
      <alignment vertical="center"/>
    </xf>
    <xf numFmtId="0" fontId="2" fillId="0" borderId="45" xfId="0" applyFont="1" applyFill="1" applyBorder="1" applyAlignment="1">
      <alignment vertical="center" wrapText="1"/>
    </xf>
    <xf numFmtId="0" fontId="2" fillId="0" borderId="46" xfId="0" applyFont="1" applyFill="1" applyBorder="1" applyAlignment="1">
      <alignment vertical="center" wrapText="1"/>
    </xf>
    <xf numFmtId="0" fontId="2" fillId="0" borderId="63" xfId="0" applyFont="1" applyFill="1" applyBorder="1" applyAlignment="1">
      <alignment vertical="center" wrapText="1"/>
    </xf>
    <xf numFmtId="0" fontId="14" fillId="2" borderId="5" xfId="2" applyFont="1" applyFill="1" applyBorder="1" applyAlignment="1">
      <alignment horizontal="center" vertical="center" wrapText="1"/>
    </xf>
    <xf numFmtId="0" fontId="14" fillId="2" borderId="6"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2" fillId="0" borderId="83" xfId="2" applyFont="1" applyFill="1" applyBorder="1" applyAlignment="1">
      <alignment horizontal="center" vertical="center"/>
    </xf>
    <xf numFmtId="0" fontId="2" fillId="0" borderId="84" xfId="2" applyFont="1" applyBorder="1" applyAlignment="1">
      <alignment horizontal="center" vertical="center"/>
    </xf>
    <xf numFmtId="0" fontId="2" fillId="0" borderId="85" xfId="2" applyFont="1" applyBorder="1" applyAlignment="1">
      <alignment horizontal="center" vertical="center"/>
    </xf>
    <xf numFmtId="0" fontId="2" fillId="0" borderId="86" xfId="2" applyFont="1" applyFill="1" applyBorder="1" applyAlignment="1">
      <alignment horizontal="center" vertical="center"/>
    </xf>
    <xf numFmtId="0" fontId="2" fillId="0" borderId="87" xfId="2" applyFont="1" applyBorder="1" applyAlignment="1">
      <alignment horizontal="center" vertical="center"/>
    </xf>
    <xf numFmtId="0" fontId="7" fillId="3" borderId="88" xfId="2" applyFont="1" applyFill="1" applyBorder="1" applyAlignment="1">
      <alignment horizontal="center" vertical="center" textRotation="255" wrapText="1"/>
    </xf>
    <xf numFmtId="0" fontId="2" fillId="0" borderId="89" xfId="2" applyFont="1" applyBorder="1" applyAlignment="1">
      <alignment horizontal="center" vertical="center" textRotation="255" wrapText="1"/>
    </xf>
    <xf numFmtId="0" fontId="2" fillId="0" borderId="90" xfId="2" applyFont="1" applyFill="1" applyBorder="1" applyAlignment="1">
      <alignment vertical="center" wrapText="1"/>
    </xf>
    <xf numFmtId="0" fontId="2" fillId="0" borderId="91" xfId="2" applyFont="1" applyBorder="1" applyAlignment="1">
      <alignment vertical="center" wrapText="1"/>
    </xf>
    <xf numFmtId="0" fontId="2" fillId="0" borderId="91" xfId="2" applyFont="1" applyBorder="1" applyAlignment="1">
      <alignment vertical="center"/>
    </xf>
    <xf numFmtId="0" fontId="2" fillId="0" borderId="92" xfId="2" applyFont="1" applyBorder="1" applyAlignment="1">
      <alignment horizontal="center" vertical="center"/>
    </xf>
    <xf numFmtId="0" fontId="2" fillId="0" borderId="91" xfId="2" applyFont="1" applyBorder="1" applyAlignment="1">
      <alignment horizontal="center" vertical="center"/>
    </xf>
    <xf numFmtId="0" fontId="2" fillId="0" borderId="93" xfId="0" applyFont="1" applyFill="1" applyBorder="1" applyAlignment="1">
      <alignment vertical="center" wrapText="1"/>
    </xf>
    <xf numFmtId="0" fontId="2" fillId="0" borderId="94" xfId="0" applyFont="1" applyFill="1" applyBorder="1" applyAlignment="1">
      <alignment vertical="center" wrapText="1"/>
    </xf>
    <xf numFmtId="0" fontId="2" fillId="0" borderId="95" xfId="0" applyFont="1" applyFill="1" applyBorder="1" applyAlignment="1">
      <alignment vertical="center" wrapText="1"/>
    </xf>
    <xf numFmtId="0" fontId="2" fillId="0" borderId="96" xfId="2" applyFont="1" applyFill="1" applyBorder="1" applyAlignment="1">
      <alignment vertical="center" wrapText="1"/>
    </xf>
    <xf numFmtId="0" fontId="2" fillId="0" borderId="34" xfId="2" applyFont="1" applyBorder="1" applyAlignment="1">
      <alignment vertical="center" wrapText="1"/>
    </xf>
    <xf numFmtId="0" fontId="2" fillId="0" borderId="36" xfId="2" applyFont="1" applyFill="1" applyBorder="1" applyAlignment="1">
      <alignment horizontal="center" vertical="top"/>
    </xf>
    <xf numFmtId="0" fontId="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7" xfId="2" applyFont="1" applyFill="1" applyBorder="1" applyAlignment="1">
      <alignment horizontal="center" vertical="center"/>
    </xf>
    <xf numFmtId="0" fontId="10" fillId="4" borderId="50" xfId="2" applyFont="1" applyFill="1" applyBorder="1" applyAlignment="1">
      <alignment horizontal="center" vertical="center"/>
    </xf>
    <xf numFmtId="0" fontId="2" fillId="4" borderId="50" xfId="2" applyFont="1" applyFill="1" applyBorder="1" applyAlignment="1">
      <alignment horizontal="center" vertical="center"/>
    </xf>
    <xf numFmtId="0" fontId="2" fillId="4" borderId="28" xfId="2" applyFont="1" applyFill="1" applyBorder="1" applyAlignment="1">
      <alignment horizontal="center" vertical="center"/>
    </xf>
    <xf numFmtId="0" fontId="2" fillId="4" borderId="20" xfId="2" applyFont="1" applyFill="1" applyBorder="1" applyAlignment="1">
      <alignment horizontal="center" vertical="center"/>
    </xf>
    <xf numFmtId="0" fontId="2" fillId="0" borderId="29" xfId="2" applyFont="1" applyFill="1" applyBorder="1" applyAlignment="1">
      <alignment horizontal="center" vertical="top"/>
    </xf>
    <xf numFmtId="49" fontId="2" fillId="0" borderId="16" xfId="2" applyNumberFormat="1" applyFont="1" applyFill="1" applyBorder="1" applyAlignment="1">
      <alignment horizontal="center" vertical="center"/>
    </xf>
    <xf numFmtId="49" fontId="2" fillId="0" borderId="12" xfId="2" applyNumberFormat="1" applyFont="1" applyFill="1" applyBorder="1" applyAlignment="1">
      <alignment horizontal="center" vertical="center"/>
    </xf>
    <xf numFmtId="49" fontId="2" fillId="0" borderId="17" xfId="2" applyNumberFormat="1" applyFont="1" applyFill="1" applyBorder="1" applyAlignment="1">
      <alignment horizontal="center" vertical="center"/>
    </xf>
    <xf numFmtId="0" fontId="2" fillId="3" borderId="16" xfId="2" applyFont="1" applyFill="1" applyBorder="1" applyAlignment="1">
      <alignment horizontal="center" vertical="center" shrinkToFit="1"/>
    </xf>
    <xf numFmtId="0" fontId="2" fillId="0" borderId="16" xfId="2" applyFont="1" applyFill="1" applyBorder="1" applyAlignment="1">
      <alignment horizontal="center" vertical="center" wrapText="1"/>
    </xf>
    <xf numFmtId="0" fontId="2" fillId="0" borderId="16" xfId="2" applyFont="1" applyFill="1" applyBorder="1" applyAlignment="1">
      <alignment vertical="center"/>
    </xf>
    <xf numFmtId="0" fontId="2" fillId="0" borderId="12" xfId="2" applyFont="1" applyFill="1" applyBorder="1" applyAlignment="1">
      <alignment vertical="center"/>
    </xf>
    <xf numFmtId="0" fontId="2" fillId="0" borderId="17" xfId="2" applyFont="1" applyFill="1" applyBorder="1" applyAlignment="1">
      <alignment vertical="center"/>
    </xf>
    <xf numFmtId="0" fontId="2" fillId="0" borderId="19" xfId="2" applyFont="1" applyFill="1" applyBorder="1" applyAlignment="1">
      <alignment horizontal="center" vertical="center" wrapText="1"/>
    </xf>
    <xf numFmtId="0" fontId="2" fillId="0" borderId="46" xfId="2" applyFont="1" applyFill="1" applyBorder="1" applyAlignment="1">
      <alignment horizontal="center" vertical="center" wrapText="1"/>
    </xf>
    <xf numFmtId="0" fontId="12" fillId="3" borderId="16" xfId="2" applyFont="1" applyFill="1" applyBorder="1" applyAlignment="1">
      <alignment horizontal="center" vertical="center" wrapText="1" shrinkToFit="1"/>
    </xf>
    <xf numFmtId="0" fontId="12" fillId="3" borderId="12" xfId="2" applyFont="1" applyFill="1" applyBorder="1" applyAlignment="1">
      <alignment horizontal="center" vertical="center" shrinkToFit="1"/>
    </xf>
    <xf numFmtId="0" fontId="12" fillId="3" borderId="15" xfId="2" applyFont="1" applyFill="1" applyBorder="1" applyAlignment="1">
      <alignment horizontal="center" vertical="center" shrinkToFit="1"/>
    </xf>
    <xf numFmtId="0" fontId="2" fillId="0" borderId="44" xfId="2" applyFont="1" applyBorder="1" applyAlignment="1">
      <alignment horizontal="center" vertical="center"/>
    </xf>
    <xf numFmtId="0" fontId="7" fillId="3" borderId="18" xfId="2" applyFont="1" applyFill="1" applyBorder="1" applyAlignment="1">
      <alignment horizontal="center" vertical="center" wrapText="1"/>
    </xf>
    <xf numFmtId="0" fontId="2" fillId="0" borderId="21"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2" fillId="0" borderId="52" xfId="2" applyFont="1" applyBorder="1" applyAlignment="1">
      <alignment horizontal="center" vertical="center"/>
    </xf>
    <xf numFmtId="0" fontId="2" fillId="0" borderId="53" xfId="2" applyFont="1" applyBorder="1" applyAlignment="1">
      <alignment horizontal="center" vertical="center"/>
    </xf>
    <xf numFmtId="0" fontId="11" fillId="0" borderId="56" xfId="2" applyFont="1" applyFill="1" applyBorder="1" applyAlignment="1">
      <alignment horizontal="center" vertical="center" shrinkToFit="1"/>
    </xf>
    <xf numFmtId="0" fontId="2" fillId="0" borderId="57" xfId="2" applyFont="1" applyFill="1" applyBorder="1" applyAlignment="1">
      <alignment horizontal="center" vertical="center" shrinkToFit="1"/>
    </xf>
    <xf numFmtId="0" fontId="2" fillId="0" borderId="58" xfId="2" applyFont="1" applyFill="1" applyBorder="1" applyAlignment="1">
      <alignment horizontal="center" vertical="center" shrinkToFit="1"/>
    </xf>
    <xf numFmtId="0" fontId="10" fillId="3" borderId="16" xfId="2" applyFont="1" applyFill="1" applyBorder="1" applyAlignment="1">
      <alignment horizontal="center" vertical="center" shrinkToFit="1"/>
    </xf>
    <xf numFmtId="0" fontId="10" fillId="3" borderId="12" xfId="2" applyFont="1" applyFill="1" applyBorder="1" applyAlignment="1">
      <alignment horizontal="center" vertical="center" shrinkToFit="1"/>
    </xf>
    <xf numFmtId="0" fontId="10" fillId="3" borderId="17" xfId="2" applyFont="1" applyFill="1" applyBorder="1" applyAlignment="1">
      <alignment horizontal="center" vertical="center" shrinkToFit="1"/>
    </xf>
    <xf numFmtId="0" fontId="2" fillId="0" borderId="26" xfId="2" applyFont="1" applyBorder="1" applyAlignment="1">
      <alignment vertical="center" wrapText="1"/>
    </xf>
    <xf numFmtId="0" fontId="2" fillId="0" borderId="19" xfId="2" applyFont="1" applyBorder="1" applyAlignment="1">
      <alignment vertical="center" wrapText="1"/>
    </xf>
    <xf numFmtId="0" fontId="2" fillId="0" borderId="27" xfId="2" applyFont="1" applyBorder="1" applyAlignment="1">
      <alignment vertical="center" wrapText="1"/>
    </xf>
    <xf numFmtId="0" fontId="2" fillId="0" borderId="43" xfId="2" applyFont="1" applyBorder="1" applyAlignment="1">
      <alignment vertical="center" wrapText="1"/>
    </xf>
    <xf numFmtId="0" fontId="2" fillId="0" borderId="46" xfId="2" applyFont="1" applyBorder="1" applyAlignment="1">
      <alignment vertical="center" wrapText="1"/>
    </xf>
    <xf numFmtId="0" fontId="2" fillId="0" borderId="44" xfId="2" applyFont="1" applyBorder="1" applyAlignment="1">
      <alignment vertical="center" wrapText="1"/>
    </xf>
    <xf numFmtId="0" fontId="11" fillId="3" borderId="28" xfId="2" applyFont="1" applyFill="1" applyBorder="1" applyAlignment="1">
      <alignment horizontal="center" vertical="center" wrapText="1" shrinkToFit="1"/>
    </xf>
    <xf numFmtId="0" fontId="2" fillId="0" borderId="27" xfId="2" applyFont="1" applyBorder="1" applyAlignment="1">
      <alignment horizontal="center" vertical="center" shrinkToFit="1"/>
    </xf>
    <xf numFmtId="0" fontId="2" fillId="0" borderId="28" xfId="2" applyFont="1" applyBorder="1" applyAlignment="1">
      <alignment horizontal="center" vertical="center" shrinkToFit="1"/>
    </xf>
    <xf numFmtId="0" fontId="2" fillId="0" borderId="61" xfId="2" applyFont="1" applyBorder="1" applyAlignment="1">
      <alignment horizontal="center" vertical="center"/>
    </xf>
    <xf numFmtId="0" fontId="2" fillId="0" borderId="17" xfId="2" applyFont="1" applyBorder="1" applyAlignment="1">
      <alignment horizontal="center" vertical="center"/>
    </xf>
    <xf numFmtId="0" fontId="11" fillId="3" borderId="16" xfId="2" applyFont="1" applyFill="1" applyBorder="1" applyAlignment="1">
      <alignment horizontal="center" vertical="center" shrinkToFit="1"/>
    </xf>
    <xf numFmtId="0" fontId="7" fillId="3" borderId="19"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7" fillId="3" borderId="46" xfId="2" applyFont="1" applyFill="1" applyBorder="1" applyAlignment="1">
      <alignment horizontal="center" vertical="center" wrapText="1"/>
    </xf>
    <xf numFmtId="0" fontId="7" fillId="3" borderId="53" xfId="2" applyFont="1" applyFill="1" applyBorder="1" applyAlignment="1">
      <alignment horizontal="center" vertical="center" wrapText="1"/>
    </xf>
    <xf numFmtId="0" fontId="2" fillId="3"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16" xfId="2" applyFont="1" applyBorder="1" applyAlignment="1">
      <alignment horizontal="center" vertical="center" shrinkToFit="1"/>
    </xf>
    <xf numFmtId="0" fontId="2" fillId="0" borderId="61" xfId="2" applyFont="1" applyFill="1" applyBorder="1" applyAlignment="1">
      <alignment horizontal="center" vertical="center"/>
    </xf>
    <xf numFmtId="0" fontId="2" fillId="0" borderId="61" xfId="2" applyNumberFormat="1" applyFont="1" applyFill="1" applyBorder="1" applyAlignment="1">
      <alignment horizontal="center" vertical="center"/>
    </xf>
    <xf numFmtId="49" fontId="2" fillId="0" borderId="61" xfId="2" applyNumberFormat="1" applyFont="1" applyFill="1" applyBorder="1" applyAlignment="1">
      <alignment horizontal="center" vertical="center"/>
    </xf>
    <xf numFmtId="0" fontId="2" fillId="0" borderId="50" xfId="2" applyFont="1" applyFill="1" applyBorder="1" applyAlignment="1">
      <alignment horizontal="center" vertical="center"/>
    </xf>
    <xf numFmtId="0" fontId="2" fillId="0" borderId="59" xfId="2" applyFont="1" applyFill="1" applyBorder="1" applyAlignment="1">
      <alignment horizontal="center" vertical="center"/>
    </xf>
    <xf numFmtId="0" fontId="2" fillId="3" borderId="59" xfId="2" applyFont="1" applyFill="1" applyBorder="1" applyAlignment="1">
      <alignment horizontal="center" vertical="center"/>
    </xf>
    <xf numFmtId="0" fontId="2" fillId="0" borderId="19" xfId="2" applyFont="1" applyBorder="1" applyAlignment="1">
      <alignment vertical="center"/>
    </xf>
    <xf numFmtId="0" fontId="2" fillId="0" borderId="27" xfId="2" applyFont="1" applyBorder="1" applyAlignment="1">
      <alignment vertical="center"/>
    </xf>
    <xf numFmtId="0" fontId="2" fillId="0" borderId="31" xfId="2" applyFont="1" applyBorder="1" applyAlignment="1">
      <alignment vertical="center"/>
    </xf>
    <xf numFmtId="0" fontId="2" fillId="0" borderId="32" xfId="2" applyFont="1" applyBorder="1" applyAlignment="1">
      <alignment vertical="center"/>
    </xf>
    <xf numFmtId="0" fontId="2" fillId="0" borderId="43" xfId="2" applyFont="1" applyBorder="1" applyAlignment="1">
      <alignment vertical="center"/>
    </xf>
    <xf numFmtId="0" fontId="2" fillId="0" borderId="44" xfId="2" applyFont="1" applyBorder="1" applyAlignment="1">
      <alignment vertical="center"/>
    </xf>
    <xf numFmtId="0" fontId="2" fillId="3" borderId="12" xfId="2" applyFont="1" applyFill="1" applyBorder="1" applyAlignment="1">
      <alignment horizontal="center" vertical="center" shrinkToFit="1"/>
    </xf>
    <xf numFmtId="0" fontId="2" fillId="3" borderId="15" xfId="2" applyFont="1" applyFill="1" applyBorder="1" applyAlignment="1">
      <alignment horizontal="center" vertical="center" shrinkToFit="1"/>
    </xf>
    <xf numFmtId="0" fontId="2" fillId="0" borderId="50" xfId="2" applyFont="1" applyFill="1" applyBorder="1" applyAlignment="1">
      <alignment horizontal="center" vertical="center" shrinkToFit="1"/>
    </xf>
    <xf numFmtId="0" fontId="2" fillId="0" borderId="50" xfId="2" applyNumberFormat="1" applyFont="1" applyFill="1" applyBorder="1" applyAlignment="1">
      <alignment horizontal="center" vertical="center"/>
    </xf>
    <xf numFmtId="49" fontId="2" fillId="0" borderId="50" xfId="2" applyNumberFormat="1" applyFont="1" applyFill="1" applyBorder="1" applyAlignment="1">
      <alignment horizontal="center" vertical="center"/>
    </xf>
    <xf numFmtId="177" fontId="2" fillId="0" borderId="33" xfId="2" applyNumberFormat="1" applyFont="1" applyFill="1" applyBorder="1" applyAlignment="1">
      <alignment horizontal="center" vertical="center"/>
    </xf>
    <xf numFmtId="177" fontId="2" fillId="0" borderId="34" xfId="2" applyNumberFormat="1" applyFont="1" applyFill="1" applyBorder="1" applyAlignment="1">
      <alignment horizontal="center" vertical="center"/>
    </xf>
    <xf numFmtId="177" fontId="2" fillId="0" borderId="35" xfId="2" applyNumberFormat="1" applyFont="1" applyFill="1" applyBorder="1" applyAlignment="1">
      <alignment horizontal="center" vertical="center"/>
    </xf>
    <xf numFmtId="177" fontId="2" fillId="0" borderId="37" xfId="2" applyNumberFormat="1" applyFont="1" applyFill="1" applyBorder="1" applyAlignment="1">
      <alignment horizontal="center" vertical="center"/>
    </xf>
    <xf numFmtId="177" fontId="2" fillId="0" borderId="38" xfId="2" applyNumberFormat="1" applyFont="1" applyFill="1" applyBorder="1" applyAlignment="1">
      <alignment horizontal="center" vertical="center"/>
    </xf>
    <xf numFmtId="0" fontId="2" fillId="0" borderId="34" xfId="2" applyFont="1" applyBorder="1" applyAlignment="1">
      <alignment horizontal="center" vertical="center" wrapText="1"/>
    </xf>
    <xf numFmtId="0" fontId="2" fillId="0" borderId="35" xfId="2" applyFont="1" applyBorder="1" applyAlignment="1">
      <alignment horizontal="center" vertical="center" wrapText="1"/>
    </xf>
    <xf numFmtId="177" fontId="2" fillId="0" borderId="40" xfId="2" applyNumberFormat="1" applyFont="1" applyFill="1" applyBorder="1" applyAlignment="1">
      <alignment horizontal="center" vertical="center"/>
    </xf>
    <xf numFmtId="177" fontId="2" fillId="0" borderId="41" xfId="2" applyNumberFormat="1" applyFont="1" applyFill="1" applyBorder="1" applyAlignment="1">
      <alignment horizontal="center" vertical="center"/>
    </xf>
    <xf numFmtId="177" fontId="2" fillId="0" borderId="42" xfId="2" applyNumberFormat="1" applyFont="1" applyFill="1" applyBorder="1" applyAlignment="1">
      <alignment horizontal="center" vertical="center"/>
    </xf>
    <xf numFmtId="0" fontId="7" fillId="3" borderId="54" xfId="2" applyFont="1" applyFill="1" applyBorder="1" applyAlignment="1">
      <alignment horizontal="center" vertical="center" wrapText="1"/>
    </xf>
    <xf numFmtId="0" fontId="7" fillId="3" borderId="50" xfId="2" applyFont="1" applyFill="1" applyBorder="1" applyAlignment="1">
      <alignment horizontal="center" vertical="center"/>
    </xf>
    <xf numFmtId="0" fontId="7" fillId="3" borderId="55" xfId="2" applyFont="1" applyFill="1" applyBorder="1" applyAlignment="1">
      <alignment horizontal="center" vertical="center"/>
    </xf>
    <xf numFmtId="0" fontId="7" fillId="3" borderId="54" xfId="2" applyFont="1" applyFill="1" applyBorder="1" applyAlignment="1">
      <alignment horizontal="center" vertical="center"/>
    </xf>
    <xf numFmtId="0" fontId="7" fillId="3" borderId="60" xfId="2" applyFont="1" applyFill="1" applyBorder="1" applyAlignment="1">
      <alignment horizontal="center" vertical="center"/>
    </xf>
    <xf numFmtId="0" fontId="7" fillId="3" borderId="61" xfId="2" applyFont="1" applyFill="1" applyBorder="1" applyAlignment="1">
      <alignment horizontal="center" vertical="center"/>
    </xf>
    <xf numFmtId="0" fontId="7" fillId="3" borderId="62" xfId="2" applyFont="1" applyFill="1" applyBorder="1" applyAlignment="1">
      <alignment horizontal="center" vertical="center"/>
    </xf>
    <xf numFmtId="0" fontId="2" fillId="3" borderId="49" xfId="3" applyFont="1" applyFill="1" applyBorder="1" applyAlignment="1" applyProtection="1">
      <alignment horizontal="center" vertical="center" wrapText="1"/>
    </xf>
    <xf numFmtId="0" fontId="2" fillId="3" borderId="50" xfId="3" applyFont="1" applyFill="1" applyBorder="1" applyAlignment="1" applyProtection="1">
      <alignment horizontal="center" vertical="center" wrapText="1"/>
    </xf>
    <xf numFmtId="10" fontId="2" fillId="0" borderId="50" xfId="1" applyNumberFormat="1" applyFont="1" applyFill="1" applyBorder="1" applyAlignment="1">
      <alignment horizontal="center" vertical="center"/>
    </xf>
    <xf numFmtId="10" fontId="2" fillId="0" borderId="50" xfId="2" applyNumberFormat="1" applyFont="1" applyFill="1" applyBorder="1" applyAlignment="1">
      <alignment horizontal="center" vertical="center"/>
    </xf>
    <xf numFmtId="0" fontId="2" fillId="0" borderId="23" xfId="2" applyFont="1" applyFill="1" applyBorder="1" applyAlignment="1">
      <alignment horizontal="center" vertical="center"/>
    </xf>
    <xf numFmtId="0" fontId="2" fillId="0" borderId="51" xfId="2" applyFont="1" applyFill="1" applyBorder="1" applyAlignment="1">
      <alignment horizontal="center" vertical="center"/>
    </xf>
    <xf numFmtId="177" fontId="2" fillId="0" borderId="50" xfId="2" applyNumberFormat="1" applyFont="1" applyFill="1" applyBorder="1" applyAlignment="1">
      <alignment horizontal="center" vertical="center"/>
    </xf>
    <xf numFmtId="177" fontId="2" fillId="0" borderId="23" xfId="2" applyNumberFormat="1" applyFont="1" applyFill="1" applyBorder="1" applyAlignment="1">
      <alignment horizontal="center" vertical="center"/>
    </xf>
    <xf numFmtId="177" fontId="2" fillId="0" borderId="51" xfId="2" applyNumberFormat="1" applyFont="1" applyFill="1" applyBorder="1" applyAlignment="1">
      <alignment horizontal="center" vertical="center"/>
    </xf>
    <xf numFmtId="177" fontId="2" fillId="0" borderId="36" xfId="2" applyNumberFormat="1" applyFont="1" applyFill="1" applyBorder="1" applyAlignment="1">
      <alignment horizontal="center" vertical="center"/>
    </xf>
    <xf numFmtId="177" fontId="2" fillId="0" borderId="39" xfId="2" applyNumberFormat="1" applyFont="1" applyFill="1" applyBorder="1" applyAlignment="1">
      <alignment horizontal="center" vertical="center"/>
    </xf>
    <xf numFmtId="0" fontId="2" fillId="3" borderId="27" xfId="2" applyFont="1" applyFill="1" applyBorder="1" applyAlignment="1">
      <alignment horizontal="center" vertical="center" wrapText="1"/>
    </xf>
    <xf numFmtId="0" fontId="2" fillId="3" borderId="31" xfId="2" applyFont="1" applyFill="1" applyBorder="1" applyAlignment="1">
      <alignment horizontal="center" vertical="center" wrapText="1"/>
    </xf>
    <xf numFmtId="0" fontId="2" fillId="3" borderId="32" xfId="2" applyFont="1" applyFill="1" applyBorder="1" applyAlignment="1">
      <alignment horizontal="center" vertical="center" wrapText="1"/>
    </xf>
    <xf numFmtId="0" fontId="2" fillId="3" borderId="43" xfId="2" applyFont="1" applyFill="1" applyBorder="1" applyAlignment="1">
      <alignment horizontal="center" vertical="center" wrapText="1"/>
    </xf>
    <xf numFmtId="0" fontId="2" fillId="3" borderId="44" xfId="2" applyFont="1" applyFill="1" applyBorder="1" applyAlignment="1">
      <alignment horizontal="center" vertical="center" wrapText="1"/>
    </xf>
    <xf numFmtId="0" fontId="2" fillId="3" borderId="28" xfId="3" applyFont="1" applyFill="1" applyBorder="1" applyAlignment="1" applyProtection="1">
      <alignment horizontal="center" vertical="center" wrapText="1"/>
    </xf>
    <xf numFmtId="0" fontId="2" fillId="3" borderId="19" xfId="3" applyFont="1" applyFill="1" applyBorder="1" applyAlignment="1" applyProtection="1">
      <alignment horizontal="center" vertical="center" wrapText="1"/>
    </xf>
    <xf numFmtId="177" fontId="2" fillId="0" borderId="29" xfId="2" applyNumberFormat="1" applyFont="1" applyFill="1" applyBorder="1" applyAlignment="1">
      <alignment horizontal="center" vertical="center"/>
    </xf>
    <xf numFmtId="177" fontId="2" fillId="0" borderId="30" xfId="2" applyNumberFormat="1" applyFont="1" applyFill="1" applyBorder="1" applyAlignment="1">
      <alignment horizontal="center" vertical="center"/>
    </xf>
    <xf numFmtId="0" fontId="2" fillId="3" borderId="45" xfId="3" applyFont="1" applyFill="1" applyBorder="1" applyAlignment="1" applyProtection="1">
      <alignment horizontal="center" vertical="center" wrapText="1"/>
    </xf>
    <xf numFmtId="0" fontId="2" fillId="3" borderId="46" xfId="3" applyFont="1" applyFill="1" applyBorder="1" applyAlignment="1" applyProtection="1">
      <alignment horizontal="center" vertical="center" wrapText="1"/>
    </xf>
    <xf numFmtId="177" fontId="2" fillId="0" borderId="47" xfId="2" applyNumberFormat="1" applyFont="1" applyFill="1" applyBorder="1" applyAlignment="1">
      <alignment horizontal="center" vertical="center"/>
    </xf>
    <xf numFmtId="177" fontId="2" fillId="0" borderId="48" xfId="2" applyNumberFormat="1" applyFont="1" applyFill="1" applyBorder="1" applyAlignment="1">
      <alignment horizontal="center" vertical="center"/>
    </xf>
    <xf numFmtId="0" fontId="4" fillId="0" borderId="1" xfId="2" applyFont="1" applyBorder="1" applyAlignment="1">
      <alignment horizontal="center" vertical="center"/>
    </xf>
    <xf numFmtId="176" fontId="2" fillId="0" borderId="1" xfId="2" applyNumberFormat="1" applyFont="1" applyBorder="1" applyAlignment="1">
      <alignment horizontal="center" vertical="center"/>
    </xf>
    <xf numFmtId="0" fontId="4" fillId="2" borderId="2" xfId="3" applyFont="1" applyFill="1" applyBorder="1" applyAlignment="1" applyProtection="1">
      <alignment horizontal="center" vertical="center"/>
    </xf>
    <xf numFmtId="0" fontId="2" fillId="2" borderId="3" xfId="2" applyFont="1" applyFill="1" applyBorder="1" applyAlignment="1">
      <alignment vertical="center"/>
    </xf>
    <xf numFmtId="0" fontId="4" fillId="2" borderId="3" xfId="2" applyFont="1" applyFill="1" applyBorder="1" applyAlignment="1">
      <alignment horizontal="center" vertical="center"/>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7" fillId="3" borderId="5" xfId="3" applyFont="1" applyFill="1" applyBorder="1" applyAlignment="1" applyProtection="1">
      <alignment horizontal="center" vertical="center"/>
    </xf>
    <xf numFmtId="0" fontId="7" fillId="3" borderId="6" xfId="3" applyFont="1" applyFill="1" applyBorder="1" applyAlignment="1" applyProtection="1">
      <alignment horizontal="center" vertical="center"/>
    </xf>
    <xf numFmtId="0" fontId="7" fillId="0" borderId="22"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3" borderId="18" xfId="3" applyFont="1" applyFill="1" applyBorder="1" applyAlignment="1" applyProtection="1">
      <alignment horizontal="center" vertical="center" wrapText="1" shrinkToFit="1"/>
    </xf>
    <xf numFmtId="0" fontId="7" fillId="3" borderId="19" xfId="3" applyFont="1" applyFill="1" applyBorder="1" applyAlignment="1" applyProtection="1">
      <alignment horizontal="center" vertical="center" wrapText="1" shrinkToFit="1"/>
    </xf>
    <xf numFmtId="0" fontId="7" fillId="3" borderId="16" xfId="4" applyNumberFormat="1" applyFont="1" applyFill="1" applyBorder="1" applyAlignment="1" applyProtection="1">
      <alignment horizontal="center" vertical="center" wrapText="1"/>
    </xf>
    <xf numFmtId="0" fontId="8" fillId="3" borderId="12" xfId="3" applyFont="1" applyFill="1" applyBorder="1" applyAlignment="1" applyProtection="1">
      <alignment horizontal="center" vertical="center" shrinkToFit="1"/>
    </xf>
    <xf numFmtId="0" fontId="8" fillId="3" borderId="13" xfId="3" applyFont="1" applyFill="1" applyBorder="1" applyAlignment="1" applyProtection="1">
      <alignment horizontal="center" vertical="center" shrinkToFit="1"/>
    </xf>
    <xf numFmtId="0" fontId="2" fillId="0" borderId="12"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5" applyFont="1" applyFill="1" applyBorder="1" applyAlignment="1" applyProtection="1">
      <alignment horizontal="center" vertical="center" wrapText="1" shrinkToFit="1"/>
    </xf>
  </cellXfs>
  <cellStyles count="6">
    <cellStyle name="パーセント" xfId="1" builtinId="5"/>
    <cellStyle name="標準" xfId="0" builtinId="0"/>
    <cellStyle name="標準 2" xfId="2"/>
    <cellStyle name="標準_01【みんまち】（地区まちづくり推進事業）" xfId="4"/>
    <cellStyle name="標準_01【みんまち】（地区まちづくり推進事業） 2" xfId="5"/>
    <cellStyle name="標準_Sheet1" xfId="3"/>
  </cellStyles>
  <dxfs count="2">
    <dxf>
      <font>
        <color rgb="FFFF0000"/>
      </font>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21166</xdr:colOff>
      <xdr:row>82</xdr:row>
      <xdr:rowOff>21924</xdr:rowOff>
    </xdr:from>
    <xdr:to>
      <xdr:col>44</xdr:col>
      <xdr:colOff>7560</xdr:colOff>
      <xdr:row>83</xdr:row>
      <xdr:rowOff>22751</xdr:rowOff>
    </xdr:to>
    <xdr:sp macro="" textlink="">
      <xdr:nvSpPr>
        <xdr:cNvPr id="2" name="正方形/長方形 1"/>
        <xdr:cNvSpPr/>
      </xdr:nvSpPr>
      <xdr:spPr>
        <a:xfrm>
          <a:off x="6421966" y="38569599"/>
          <a:ext cx="2386694" cy="66757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Ｃ．国内企業，個人７者</a:t>
          </a:r>
          <a:endParaRPr kumimoji="1" lang="en-US" altLang="ja-JP" sz="1100"/>
        </a:p>
        <a:p>
          <a:pPr algn="ctr"/>
          <a:r>
            <a:rPr kumimoji="1" lang="ja-JP" altLang="en-US" sz="1100"/>
            <a:t>３百万円</a:t>
          </a:r>
          <a:endParaRPr kumimoji="1" lang="en-US" altLang="ja-JP" sz="1100"/>
        </a:p>
      </xdr:txBody>
    </xdr:sp>
    <xdr:clientData/>
  </xdr:twoCellAnchor>
  <xdr:twoCellAnchor>
    <xdr:from>
      <xdr:col>32</xdr:col>
      <xdr:colOff>21015</xdr:colOff>
      <xdr:row>83</xdr:row>
      <xdr:rowOff>2268</xdr:rowOff>
    </xdr:from>
    <xdr:to>
      <xdr:col>44</xdr:col>
      <xdr:colOff>12851</xdr:colOff>
      <xdr:row>84</xdr:row>
      <xdr:rowOff>2268</xdr:rowOff>
    </xdr:to>
    <xdr:sp macro="" textlink="">
      <xdr:nvSpPr>
        <xdr:cNvPr id="3" name="正方形/長方形 2"/>
        <xdr:cNvSpPr/>
      </xdr:nvSpPr>
      <xdr:spPr>
        <a:xfrm>
          <a:off x="6421815" y="39216693"/>
          <a:ext cx="2392136" cy="66675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文書翻訳・</a:t>
          </a:r>
          <a:endParaRPr kumimoji="1" lang="en-US" altLang="ja-JP" sz="1100"/>
        </a:p>
        <a:p>
          <a:pPr algn="ctr"/>
          <a:r>
            <a:rPr kumimoji="1" lang="ja-JP" altLang="en-US" sz="1100"/>
            <a:t>国内会議開催費</a:t>
          </a:r>
          <a:endParaRPr kumimoji="1" lang="en-US" altLang="ja-JP" sz="1100"/>
        </a:p>
      </xdr:txBody>
    </xdr:sp>
    <xdr:clientData/>
  </xdr:twoCellAnchor>
  <xdr:twoCellAnchor>
    <xdr:from>
      <xdr:col>32</xdr:col>
      <xdr:colOff>119442</xdr:colOff>
      <xdr:row>81</xdr:row>
      <xdr:rowOff>243417</xdr:rowOff>
    </xdr:from>
    <xdr:to>
      <xdr:col>43</xdr:col>
      <xdr:colOff>120350</xdr:colOff>
      <xdr:row>81</xdr:row>
      <xdr:rowOff>570248</xdr:rowOff>
    </xdr:to>
    <xdr:sp macro="" textlink="">
      <xdr:nvSpPr>
        <xdr:cNvPr id="4" name="正方形/長方形 3"/>
        <xdr:cNvSpPr/>
      </xdr:nvSpPr>
      <xdr:spPr>
        <a:xfrm>
          <a:off x="6520242" y="38124342"/>
          <a:ext cx="2201183" cy="32683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t>【</a:t>
          </a:r>
          <a:r>
            <a:rPr kumimoji="1" lang="ja-JP" altLang="en-US" sz="1100"/>
            <a:t>随意契約（少額）</a:t>
          </a:r>
          <a:r>
            <a:rPr kumimoji="1" lang="en-US" altLang="ja-JP" sz="1100"/>
            <a:t>】</a:t>
          </a:r>
        </a:p>
      </xdr:txBody>
    </xdr:sp>
    <xdr:clientData/>
  </xdr:twoCellAnchor>
  <xdr:twoCellAnchor>
    <xdr:from>
      <xdr:col>24</xdr:col>
      <xdr:colOff>190499</xdr:colOff>
      <xdr:row>75</xdr:row>
      <xdr:rowOff>0</xdr:rowOff>
    </xdr:from>
    <xdr:to>
      <xdr:col>32</xdr:col>
      <xdr:colOff>21832</xdr:colOff>
      <xdr:row>75</xdr:row>
      <xdr:rowOff>0</xdr:rowOff>
    </xdr:to>
    <xdr:cxnSp macro="">
      <xdr:nvCxnSpPr>
        <xdr:cNvPr id="5" name="直線コネクタ 4"/>
        <xdr:cNvCxnSpPr/>
      </xdr:nvCxnSpPr>
      <xdr:spPr>
        <a:xfrm flipV="1">
          <a:off x="4991099" y="33880425"/>
          <a:ext cx="1431533"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198815</xdr:colOff>
      <xdr:row>83</xdr:row>
      <xdr:rowOff>3024</xdr:rowOff>
    </xdr:from>
    <xdr:to>
      <xdr:col>32</xdr:col>
      <xdr:colOff>30148</xdr:colOff>
      <xdr:row>83</xdr:row>
      <xdr:rowOff>3024</xdr:rowOff>
    </xdr:to>
    <xdr:cxnSp macro="">
      <xdr:nvCxnSpPr>
        <xdr:cNvPr id="6" name="直線コネクタ 5"/>
        <xdr:cNvCxnSpPr/>
      </xdr:nvCxnSpPr>
      <xdr:spPr>
        <a:xfrm flipV="1">
          <a:off x="4999415" y="39217449"/>
          <a:ext cx="1431533"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83</xdr:row>
      <xdr:rowOff>0</xdr:rowOff>
    </xdr:from>
    <xdr:to>
      <xdr:col>25</xdr:col>
      <xdr:colOff>0</xdr:colOff>
      <xdr:row>88</xdr:row>
      <xdr:rowOff>655833</xdr:rowOff>
    </xdr:to>
    <xdr:cxnSp macro="">
      <xdr:nvCxnSpPr>
        <xdr:cNvPr id="7" name="直線コネクタ 6"/>
        <xdr:cNvCxnSpPr/>
      </xdr:nvCxnSpPr>
      <xdr:spPr>
        <a:xfrm flipH="1">
          <a:off x="5000625" y="39214425"/>
          <a:ext cx="0" cy="385623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xdr:colOff>
      <xdr:row>89</xdr:row>
      <xdr:rowOff>0</xdr:rowOff>
    </xdr:from>
    <xdr:to>
      <xdr:col>33</xdr:col>
      <xdr:colOff>179467</xdr:colOff>
      <xdr:row>89</xdr:row>
      <xdr:rowOff>0</xdr:rowOff>
    </xdr:to>
    <xdr:cxnSp macro="">
      <xdr:nvCxnSpPr>
        <xdr:cNvPr id="8" name="直線コネクタ 7"/>
        <xdr:cNvCxnSpPr/>
      </xdr:nvCxnSpPr>
      <xdr:spPr>
        <a:xfrm>
          <a:off x="5000626" y="43081575"/>
          <a:ext cx="1779666"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21166</xdr:colOff>
      <xdr:row>88</xdr:row>
      <xdr:rowOff>10585</xdr:rowOff>
    </xdr:from>
    <xdr:to>
      <xdr:col>44</xdr:col>
      <xdr:colOff>20412</xdr:colOff>
      <xdr:row>88</xdr:row>
      <xdr:rowOff>663727</xdr:rowOff>
    </xdr:to>
    <xdr:sp macro="" textlink="">
      <xdr:nvSpPr>
        <xdr:cNvPr id="9" name="正方形/長方形 8"/>
        <xdr:cNvSpPr/>
      </xdr:nvSpPr>
      <xdr:spPr>
        <a:xfrm>
          <a:off x="6421966" y="42425410"/>
          <a:ext cx="2399546" cy="65314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Ｅ．現地企業，個人１６者</a:t>
          </a:r>
          <a:endParaRPr kumimoji="1" lang="en-US" altLang="ja-JP" sz="1100"/>
        </a:p>
        <a:p>
          <a:pPr algn="ctr"/>
          <a:r>
            <a:rPr kumimoji="1" lang="ja-JP" altLang="en-US" sz="1100"/>
            <a:t>２百万円</a:t>
          </a:r>
          <a:endParaRPr kumimoji="1" lang="en-US" altLang="ja-JP" sz="1100"/>
        </a:p>
      </xdr:txBody>
    </xdr:sp>
    <xdr:clientData/>
  </xdr:twoCellAnchor>
  <xdr:twoCellAnchor>
    <xdr:from>
      <xdr:col>32</xdr:col>
      <xdr:colOff>20411</xdr:colOff>
      <xdr:row>89</xdr:row>
      <xdr:rowOff>5139</xdr:rowOff>
    </xdr:from>
    <xdr:to>
      <xdr:col>44</xdr:col>
      <xdr:colOff>20411</xdr:colOff>
      <xdr:row>89</xdr:row>
      <xdr:rowOff>656167</xdr:rowOff>
    </xdr:to>
    <xdr:sp macro="" textlink="">
      <xdr:nvSpPr>
        <xdr:cNvPr id="10" name="正方形/長方形 9"/>
        <xdr:cNvSpPr/>
      </xdr:nvSpPr>
      <xdr:spPr>
        <a:xfrm>
          <a:off x="6421211" y="43086714"/>
          <a:ext cx="2400300" cy="651028"/>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国外会議開催費</a:t>
          </a:r>
          <a:endParaRPr kumimoji="1" lang="en-US" altLang="ja-JP" sz="1100"/>
        </a:p>
      </xdr:txBody>
    </xdr:sp>
    <xdr:clientData/>
  </xdr:twoCellAnchor>
  <xdr:twoCellAnchor>
    <xdr:from>
      <xdr:col>32</xdr:col>
      <xdr:colOff>128699</xdr:colOff>
      <xdr:row>87</xdr:row>
      <xdr:rowOff>281782</xdr:rowOff>
    </xdr:from>
    <xdr:to>
      <xdr:col>43</xdr:col>
      <xdr:colOff>132442</xdr:colOff>
      <xdr:row>87</xdr:row>
      <xdr:rowOff>610302</xdr:rowOff>
    </xdr:to>
    <xdr:sp macro="" textlink="">
      <xdr:nvSpPr>
        <xdr:cNvPr id="11" name="正方形/長方形 10"/>
        <xdr:cNvSpPr/>
      </xdr:nvSpPr>
      <xdr:spPr>
        <a:xfrm>
          <a:off x="6529499" y="42029857"/>
          <a:ext cx="2204018" cy="32852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t>【</a:t>
          </a:r>
          <a:r>
            <a:rPr kumimoji="1" lang="ja-JP" altLang="en-US" sz="1100"/>
            <a:t>随意契約（国外）</a:t>
          </a:r>
          <a:r>
            <a:rPr kumimoji="1" lang="en-US" altLang="ja-JP" sz="1100"/>
            <a:t>】</a:t>
          </a:r>
        </a:p>
      </xdr:txBody>
    </xdr:sp>
    <xdr:clientData/>
  </xdr:twoCellAnchor>
  <xdr:twoCellAnchor>
    <xdr:from>
      <xdr:col>32</xdr:col>
      <xdr:colOff>10131</xdr:colOff>
      <xdr:row>85</xdr:row>
      <xdr:rowOff>660705</xdr:rowOff>
    </xdr:from>
    <xdr:to>
      <xdr:col>44</xdr:col>
      <xdr:colOff>42335</xdr:colOff>
      <xdr:row>86</xdr:row>
      <xdr:rowOff>656167</xdr:rowOff>
    </xdr:to>
    <xdr:sp macro="" textlink="">
      <xdr:nvSpPr>
        <xdr:cNvPr id="12" name="正方形/長方形 11"/>
        <xdr:cNvSpPr/>
      </xdr:nvSpPr>
      <xdr:spPr>
        <a:xfrm>
          <a:off x="6410931" y="41075280"/>
          <a:ext cx="2432504" cy="6622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出張旅費</a:t>
          </a:r>
          <a:endParaRPr kumimoji="1" lang="en-US" altLang="ja-JP" sz="1100"/>
        </a:p>
      </xdr:txBody>
    </xdr:sp>
    <xdr:clientData/>
  </xdr:twoCellAnchor>
  <xdr:twoCellAnchor>
    <xdr:from>
      <xdr:col>32</xdr:col>
      <xdr:colOff>15118</xdr:colOff>
      <xdr:row>85</xdr:row>
      <xdr:rowOff>13608</xdr:rowOff>
    </xdr:from>
    <xdr:to>
      <xdr:col>44</xdr:col>
      <xdr:colOff>42334</xdr:colOff>
      <xdr:row>86</xdr:row>
      <xdr:rowOff>11333</xdr:rowOff>
    </xdr:to>
    <xdr:sp macro="" textlink="">
      <xdr:nvSpPr>
        <xdr:cNvPr id="13" name="正方形/長方形 12"/>
        <xdr:cNvSpPr/>
      </xdr:nvSpPr>
      <xdr:spPr>
        <a:xfrm>
          <a:off x="6415918" y="40428183"/>
          <a:ext cx="2427516" cy="6644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Ｄ．個人６名</a:t>
          </a:r>
          <a:endParaRPr kumimoji="1" lang="en-US" altLang="ja-JP" sz="1100"/>
        </a:p>
        <a:p>
          <a:pPr algn="ctr"/>
          <a:r>
            <a:rPr kumimoji="1" lang="ja-JP" altLang="en-US" sz="1100"/>
            <a:t>５百万円</a:t>
          </a:r>
          <a:endParaRPr kumimoji="1" lang="en-US" altLang="ja-JP" sz="1100"/>
        </a:p>
      </xdr:txBody>
    </xdr:sp>
    <xdr:clientData/>
  </xdr:twoCellAnchor>
  <xdr:twoCellAnchor>
    <xdr:from>
      <xdr:col>15</xdr:col>
      <xdr:colOff>0</xdr:colOff>
      <xdr:row>86</xdr:row>
      <xdr:rowOff>13154</xdr:rowOff>
    </xdr:from>
    <xdr:to>
      <xdr:col>32</xdr:col>
      <xdr:colOff>37583</xdr:colOff>
      <xdr:row>86</xdr:row>
      <xdr:rowOff>13154</xdr:rowOff>
    </xdr:to>
    <xdr:cxnSp macro="">
      <xdr:nvCxnSpPr>
        <xdr:cNvPr id="14" name="直線コネクタ 13"/>
        <xdr:cNvCxnSpPr/>
      </xdr:nvCxnSpPr>
      <xdr:spPr>
        <a:xfrm flipV="1">
          <a:off x="3000375" y="41094479"/>
          <a:ext cx="3438008"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87539</xdr:colOff>
      <xdr:row>84</xdr:row>
      <xdr:rowOff>214539</xdr:rowOff>
    </xdr:from>
    <xdr:to>
      <xdr:col>43</xdr:col>
      <xdr:colOff>102507</xdr:colOff>
      <xdr:row>84</xdr:row>
      <xdr:rowOff>466457</xdr:rowOff>
    </xdr:to>
    <xdr:sp macro="" textlink="">
      <xdr:nvSpPr>
        <xdr:cNvPr id="15" name="正方形/長方形 14"/>
        <xdr:cNvSpPr/>
      </xdr:nvSpPr>
      <xdr:spPr>
        <a:xfrm>
          <a:off x="6488339" y="40095714"/>
          <a:ext cx="2215243" cy="25191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t>【</a:t>
          </a:r>
          <a:r>
            <a:rPr kumimoji="1" lang="ja-JP" altLang="en-US" sz="1100"/>
            <a:t>旅費</a:t>
          </a:r>
          <a:r>
            <a:rPr kumimoji="1" lang="en-US" altLang="ja-JP" sz="1100"/>
            <a:t>】</a:t>
          </a:r>
        </a:p>
      </xdr:txBody>
    </xdr:sp>
    <xdr:clientData/>
  </xdr:twoCellAnchor>
  <xdr:twoCellAnchor>
    <xdr:from>
      <xdr:col>15</xdr:col>
      <xdr:colOff>0</xdr:colOff>
      <xdr:row>72</xdr:row>
      <xdr:rowOff>0</xdr:rowOff>
    </xdr:from>
    <xdr:to>
      <xdr:col>15</xdr:col>
      <xdr:colOff>0</xdr:colOff>
      <xdr:row>86</xdr:row>
      <xdr:rowOff>9458</xdr:rowOff>
    </xdr:to>
    <xdr:cxnSp macro="">
      <xdr:nvCxnSpPr>
        <xdr:cNvPr id="16" name="直線コネクタ 15"/>
        <xdr:cNvCxnSpPr/>
      </xdr:nvCxnSpPr>
      <xdr:spPr>
        <a:xfrm>
          <a:off x="3000375" y="32032575"/>
          <a:ext cx="0" cy="905820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19655</xdr:colOff>
      <xdr:row>70</xdr:row>
      <xdr:rowOff>481543</xdr:rowOff>
    </xdr:from>
    <xdr:to>
      <xdr:col>20</xdr:col>
      <xdr:colOff>179916</xdr:colOff>
      <xdr:row>71</xdr:row>
      <xdr:rowOff>645584</xdr:rowOff>
    </xdr:to>
    <xdr:sp macro="" textlink="">
      <xdr:nvSpPr>
        <xdr:cNvPr id="17" name="正方形/長方形 16"/>
        <xdr:cNvSpPr/>
      </xdr:nvSpPr>
      <xdr:spPr>
        <a:xfrm>
          <a:off x="1819880" y="31333018"/>
          <a:ext cx="2360536" cy="68791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外務省</a:t>
          </a:r>
          <a:endParaRPr kumimoji="1" lang="en-US" altLang="ja-JP" sz="1100"/>
        </a:p>
        <a:p>
          <a:pPr algn="ctr"/>
          <a:r>
            <a:rPr kumimoji="1" lang="ja-JP" altLang="en-US" sz="1100"/>
            <a:t>９０６百万円</a:t>
          </a:r>
          <a:endParaRPr kumimoji="1" lang="en-US" altLang="ja-JP" sz="1100"/>
        </a:p>
      </xdr:txBody>
    </xdr:sp>
    <xdr:clientData/>
  </xdr:twoCellAnchor>
  <xdr:twoCellAnchor>
    <xdr:from>
      <xdr:col>19</xdr:col>
      <xdr:colOff>157238</xdr:colOff>
      <xdr:row>87</xdr:row>
      <xdr:rowOff>87992</xdr:rowOff>
    </xdr:from>
    <xdr:to>
      <xdr:col>29</xdr:col>
      <xdr:colOff>179917</xdr:colOff>
      <xdr:row>87</xdr:row>
      <xdr:rowOff>649566</xdr:rowOff>
    </xdr:to>
    <xdr:sp macro="" textlink="">
      <xdr:nvSpPr>
        <xdr:cNvPr id="18" name="正方形/長方形 17"/>
        <xdr:cNvSpPr/>
      </xdr:nvSpPr>
      <xdr:spPr>
        <a:xfrm>
          <a:off x="3957713" y="41836067"/>
          <a:ext cx="2022929" cy="5615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在外公館</a:t>
          </a:r>
          <a:endParaRPr kumimoji="1" lang="en-US" altLang="ja-JP" sz="1100"/>
        </a:p>
        <a:p>
          <a:pPr algn="ctr"/>
          <a:r>
            <a:rPr kumimoji="1" lang="ja-JP" altLang="en-US" sz="1100"/>
            <a:t>２百万円</a:t>
          </a:r>
          <a:endParaRPr kumimoji="1" lang="en-US" altLang="ja-JP" sz="1100"/>
        </a:p>
      </xdr:txBody>
    </xdr:sp>
    <xdr:clientData/>
  </xdr:twoCellAnchor>
  <xdr:twoCellAnchor>
    <xdr:from>
      <xdr:col>32</xdr:col>
      <xdr:colOff>21165</xdr:colOff>
      <xdr:row>72</xdr:row>
      <xdr:rowOff>629710</xdr:rowOff>
    </xdr:from>
    <xdr:to>
      <xdr:col>44</xdr:col>
      <xdr:colOff>63499</xdr:colOff>
      <xdr:row>75</xdr:row>
      <xdr:rowOff>10584</xdr:rowOff>
    </xdr:to>
    <xdr:sp macro="" textlink="">
      <xdr:nvSpPr>
        <xdr:cNvPr id="19" name="正方形/長方形 18"/>
        <xdr:cNvSpPr/>
      </xdr:nvSpPr>
      <xdr:spPr>
        <a:xfrm>
          <a:off x="6421965" y="32662285"/>
          <a:ext cx="2442634" cy="122872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Ａ．国内企業４０社</a:t>
          </a:r>
          <a:endParaRPr kumimoji="1" lang="en-US" altLang="ja-JP" sz="1100"/>
        </a:p>
        <a:p>
          <a:pPr algn="ctr"/>
          <a:r>
            <a:rPr kumimoji="1" lang="ja-JP" altLang="en-US" sz="1100"/>
            <a:t>８４９百万円</a:t>
          </a:r>
          <a:endParaRPr kumimoji="1" lang="en-US" altLang="ja-JP" sz="1100"/>
        </a:p>
      </xdr:txBody>
    </xdr:sp>
    <xdr:clientData/>
  </xdr:twoCellAnchor>
  <xdr:twoCellAnchor>
    <xdr:from>
      <xdr:col>32</xdr:col>
      <xdr:colOff>21167</xdr:colOff>
      <xdr:row>75</xdr:row>
      <xdr:rowOff>10584</xdr:rowOff>
    </xdr:from>
    <xdr:to>
      <xdr:col>44</xdr:col>
      <xdr:colOff>52917</xdr:colOff>
      <xdr:row>77</xdr:row>
      <xdr:rowOff>0</xdr:rowOff>
    </xdr:to>
    <xdr:sp macro="" textlink="">
      <xdr:nvSpPr>
        <xdr:cNvPr id="20" name="正方形/長方形 19"/>
        <xdr:cNvSpPr/>
      </xdr:nvSpPr>
      <xdr:spPr>
        <a:xfrm>
          <a:off x="6421967" y="33891009"/>
          <a:ext cx="2432050" cy="1322916"/>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国際会議開催経費</a:t>
          </a:r>
          <a:endParaRPr kumimoji="1" lang="en-US" altLang="ja-JP" sz="1100"/>
        </a:p>
        <a:p>
          <a:pPr algn="ctr"/>
          <a:r>
            <a:rPr kumimoji="1" lang="ja-JP" altLang="en-US" sz="1100"/>
            <a:t>（会議及び関連行事開催、</a:t>
          </a:r>
          <a:endParaRPr kumimoji="1" lang="en-US" altLang="ja-JP" sz="1100"/>
        </a:p>
        <a:p>
          <a:pPr algn="ctr"/>
          <a:r>
            <a:rPr kumimoji="1" lang="ja-JP" altLang="en-US" sz="1100"/>
            <a:t>各国代表団の接遇等）</a:t>
          </a:r>
          <a:endParaRPr kumimoji="1" lang="en-US" altLang="ja-JP" sz="1100"/>
        </a:p>
      </xdr:txBody>
    </xdr:sp>
    <xdr:clientData/>
  </xdr:twoCellAnchor>
  <xdr:twoCellAnchor>
    <xdr:from>
      <xdr:col>33</xdr:col>
      <xdr:colOff>116417</xdr:colOff>
      <xdr:row>72</xdr:row>
      <xdr:rowOff>232833</xdr:rowOff>
    </xdr:from>
    <xdr:to>
      <xdr:col>42</xdr:col>
      <xdr:colOff>80433</xdr:colOff>
      <xdr:row>72</xdr:row>
      <xdr:rowOff>629708</xdr:rowOff>
    </xdr:to>
    <xdr:sp macro="" textlink="">
      <xdr:nvSpPr>
        <xdr:cNvPr id="21" name="正方形/長方形 20"/>
        <xdr:cNvSpPr/>
      </xdr:nvSpPr>
      <xdr:spPr>
        <a:xfrm>
          <a:off x="6717242" y="32265408"/>
          <a:ext cx="1764241" cy="3968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t>【</a:t>
          </a:r>
          <a:r>
            <a:rPr kumimoji="1" lang="ja-JP" altLang="en-US" sz="1100"/>
            <a:t>一般競争入札等</a:t>
          </a:r>
          <a:r>
            <a:rPr kumimoji="1" lang="en-US" altLang="ja-JP" sz="1100"/>
            <a:t>】</a:t>
          </a:r>
        </a:p>
      </xdr:txBody>
    </xdr:sp>
    <xdr:clientData/>
  </xdr:twoCellAnchor>
  <xdr:twoCellAnchor>
    <xdr:from>
      <xdr:col>32</xdr:col>
      <xdr:colOff>10131</xdr:colOff>
      <xdr:row>78</xdr:row>
      <xdr:rowOff>660705</xdr:rowOff>
    </xdr:from>
    <xdr:to>
      <xdr:col>44</xdr:col>
      <xdr:colOff>42335</xdr:colOff>
      <xdr:row>79</xdr:row>
      <xdr:rowOff>656167</xdr:rowOff>
    </xdr:to>
    <xdr:sp macro="" textlink="">
      <xdr:nvSpPr>
        <xdr:cNvPr id="22" name="正方形/長方形 21"/>
        <xdr:cNvSpPr/>
      </xdr:nvSpPr>
      <xdr:spPr>
        <a:xfrm>
          <a:off x="6410931" y="36541380"/>
          <a:ext cx="2432504" cy="6622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事務局要員旅費</a:t>
          </a:r>
          <a:endParaRPr kumimoji="1" lang="en-US" altLang="ja-JP" sz="1100"/>
        </a:p>
        <a:p>
          <a:pPr algn="ctr"/>
          <a:r>
            <a:rPr kumimoji="1" lang="ja-JP" altLang="en-US" sz="1100"/>
            <a:t>（職員用務帰国・出張旅費）</a:t>
          </a:r>
          <a:endParaRPr kumimoji="1" lang="en-US" altLang="ja-JP" sz="1100"/>
        </a:p>
      </xdr:txBody>
    </xdr:sp>
    <xdr:clientData/>
  </xdr:twoCellAnchor>
  <xdr:twoCellAnchor>
    <xdr:from>
      <xdr:col>32</xdr:col>
      <xdr:colOff>15118</xdr:colOff>
      <xdr:row>78</xdr:row>
      <xdr:rowOff>13608</xdr:rowOff>
    </xdr:from>
    <xdr:to>
      <xdr:col>44</xdr:col>
      <xdr:colOff>42334</xdr:colOff>
      <xdr:row>79</xdr:row>
      <xdr:rowOff>11333</xdr:rowOff>
    </xdr:to>
    <xdr:sp macro="" textlink="">
      <xdr:nvSpPr>
        <xdr:cNvPr id="23" name="正方形/長方形 22"/>
        <xdr:cNvSpPr/>
      </xdr:nvSpPr>
      <xdr:spPr>
        <a:xfrm>
          <a:off x="6415918" y="35894283"/>
          <a:ext cx="2427516" cy="6644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Ｂ．個人２９０名</a:t>
          </a:r>
          <a:endParaRPr kumimoji="1" lang="en-US" altLang="ja-JP" sz="1100"/>
        </a:p>
        <a:p>
          <a:pPr algn="ctr"/>
          <a:r>
            <a:rPr kumimoji="1" lang="ja-JP" altLang="en-US" sz="1100"/>
            <a:t>４７百万円</a:t>
          </a:r>
          <a:endParaRPr kumimoji="1" lang="en-US" altLang="ja-JP" sz="1100"/>
        </a:p>
      </xdr:txBody>
    </xdr:sp>
    <xdr:clientData/>
  </xdr:twoCellAnchor>
  <xdr:twoCellAnchor>
    <xdr:from>
      <xdr:col>25</xdr:col>
      <xdr:colOff>1</xdr:colOff>
      <xdr:row>79</xdr:row>
      <xdr:rowOff>13154</xdr:rowOff>
    </xdr:from>
    <xdr:to>
      <xdr:col>32</xdr:col>
      <xdr:colOff>32417</xdr:colOff>
      <xdr:row>79</xdr:row>
      <xdr:rowOff>13154</xdr:rowOff>
    </xdr:to>
    <xdr:cxnSp macro="">
      <xdr:nvCxnSpPr>
        <xdr:cNvPr id="24" name="直線コネクタ 23"/>
        <xdr:cNvCxnSpPr/>
      </xdr:nvCxnSpPr>
      <xdr:spPr>
        <a:xfrm flipV="1">
          <a:off x="5000626" y="36560579"/>
          <a:ext cx="1432591"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76956</xdr:colOff>
      <xdr:row>77</xdr:row>
      <xdr:rowOff>330956</xdr:rowOff>
    </xdr:from>
    <xdr:to>
      <xdr:col>43</xdr:col>
      <xdr:colOff>91924</xdr:colOff>
      <xdr:row>77</xdr:row>
      <xdr:rowOff>582874</xdr:rowOff>
    </xdr:to>
    <xdr:sp macro="" textlink="">
      <xdr:nvSpPr>
        <xdr:cNvPr id="25" name="正方形/長方形 24"/>
        <xdr:cNvSpPr/>
      </xdr:nvSpPr>
      <xdr:spPr>
        <a:xfrm>
          <a:off x="6477756" y="35544881"/>
          <a:ext cx="2215243" cy="25191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1100"/>
            <a:t>【</a:t>
          </a:r>
          <a:r>
            <a:rPr kumimoji="1" lang="ja-JP" altLang="en-US" sz="1100"/>
            <a:t>旅費</a:t>
          </a:r>
          <a:r>
            <a:rPr kumimoji="1" lang="en-US" altLang="ja-JP" sz="1100"/>
            <a:t>】</a:t>
          </a:r>
        </a:p>
      </xdr:txBody>
    </xdr:sp>
    <xdr:clientData/>
  </xdr:twoCellAnchor>
  <xdr:twoCellAnchor>
    <xdr:from>
      <xdr:col>25</xdr:col>
      <xdr:colOff>0</xdr:colOff>
      <xdr:row>75</xdr:row>
      <xdr:rowOff>10584</xdr:rowOff>
    </xdr:from>
    <xdr:to>
      <xdr:col>25</xdr:col>
      <xdr:colOff>0</xdr:colOff>
      <xdr:row>79</xdr:row>
      <xdr:rowOff>7584</xdr:rowOff>
    </xdr:to>
    <xdr:cxnSp macro="">
      <xdr:nvCxnSpPr>
        <xdr:cNvPr id="26" name="直線コネクタ 25"/>
        <xdr:cNvCxnSpPr/>
      </xdr:nvCxnSpPr>
      <xdr:spPr>
        <a:xfrm>
          <a:off x="5000625" y="33891009"/>
          <a:ext cx="0" cy="26640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201082</xdr:colOff>
      <xdr:row>77</xdr:row>
      <xdr:rowOff>10583</xdr:rowOff>
    </xdr:from>
    <xdr:to>
      <xdr:col>25</xdr:col>
      <xdr:colOff>5166</xdr:colOff>
      <xdr:row>77</xdr:row>
      <xdr:rowOff>10583</xdr:rowOff>
    </xdr:to>
    <xdr:cxnSp macro="">
      <xdr:nvCxnSpPr>
        <xdr:cNvPr id="27" name="直線コネクタ 26"/>
        <xdr:cNvCxnSpPr/>
      </xdr:nvCxnSpPr>
      <xdr:spPr>
        <a:xfrm>
          <a:off x="3001432" y="35224508"/>
          <a:ext cx="2004359"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84668</xdr:colOff>
      <xdr:row>86</xdr:row>
      <xdr:rowOff>127001</xdr:rowOff>
    </xdr:from>
    <xdr:to>
      <xdr:col>24</xdr:col>
      <xdr:colOff>10585</xdr:colOff>
      <xdr:row>86</xdr:row>
      <xdr:rowOff>453832</xdr:rowOff>
    </xdr:to>
    <xdr:sp macro="" textlink="">
      <xdr:nvSpPr>
        <xdr:cNvPr id="28" name="正方形/長方形 27"/>
        <xdr:cNvSpPr/>
      </xdr:nvSpPr>
      <xdr:spPr>
        <a:xfrm>
          <a:off x="2684993" y="41208326"/>
          <a:ext cx="2126192" cy="32683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（ＴＩＣＡＤプロセス関連業務）</a:t>
          </a:r>
          <a:endParaRPr kumimoji="1" lang="en-US" altLang="ja-JP" sz="1100"/>
        </a:p>
      </xdr:txBody>
    </xdr:sp>
    <xdr:clientData/>
  </xdr:twoCellAnchor>
  <xdr:twoCellAnchor>
    <xdr:from>
      <xdr:col>15</xdr:col>
      <xdr:colOff>179917</xdr:colOff>
      <xdr:row>76</xdr:row>
      <xdr:rowOff>285750</xdr:rowOff>
    </xdr:from>
    <xdr:to>
      <xdr:col>24</xdr:col>
      <xdr:colOff>74084</xdr:colOff>
      <xdr:row>76</xdr:row>
      <xdr:rowOff>612581</xdr:rowOff>
    </xdr:to>
    <xdr:sp macro="" textlink="">
      <xdr:nvSpPr>
        <xdr:cNvPr id="29" name="正方形/長方形 28"/>
        <xdr:cNvSpPr/>
      </xdr:nvSpPr>
      <xdr:spPr>
        <a:xfrm>
          <a:off x="3180292" y="34832925"/>
          <a:ext cx="1694392" cy="32683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（ＴＩＣＡＤ</a:t>
          </a:r>
          <a:r>
            <a:rPr kumimoji="1" lang="en-US" altLang="ja-JP" sz="1100"/>
            <a:t>Ⅴ</a:t>
          </a:r>
          <a:r>
            <a:rPr kumimoji="1" lang="ja-JP" altLang="en-US" sz="1100"/>
            <a:t>開催経費）</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93"/>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559" t="s">
        <v>0</v>
      </c>
      <c r="AK1" s="559"/>
      <c r="AL1" s="559"/>
      <c r="AM1" s="559"/>
      <c r="AN1" s="559"/>
      <c r="AO1" s="559"/>
      <c r="AP1" s="559"/>
      <c r="AQ1" s="560" t="str">
        <f ca="1">RIGHT(CELL("filename",AQ1),LEN(CELL("filename",AQ1))-FIND("]",CELL("filename",AQ1)))</f>
        <v>031</v>
      </c>
      <c r="AR1" s="560"/>
      <c r="AS1" s="560"/>
      <c r="AT1" s="560"/>
      <c r="AU1" s="560"/>
      <c r="AV1" s="560"/>
      <c r="AW1" s="560"/>
      <c r="AX1" s="560"/>
    </row>
    <row r="2" spans="1:50" ht="21" customHeight="1" thickBot="1" x14ac:dyDescent="0.2">
      <c r="A2" s="561" t="s">
        <v>1</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c r="AC2" s="562"/>
      <c r="AD2" s="562"/>
      <c r="AE2" s="562"/>
      <c r="AF2" s="562"/>
      <c r="AG2" s="562"/>
      <c r="AH2" s="562"/>
      <c r="AI2" s="562"/>
      <c r="AJ2" s="562"/>
      <c r="AK2" s="562"/>
      <c r="AL2" s="562"/>
      <c r="AM2" s="562"/>
      <c r="AN2" s="562"/>
      <c r="AO2" s="563" t="s">
        <v>2</v>
      </c>
      <c r="AP2" s="564"/>
      <c r="AQ2" s="564"/>
      <c r="AR2" s="564"/>
      <c r="AS2" s="564"/>
      <c r="AT2" s="564"/>
      <c r="AU2" s="564"/>
      <c r="AV2" s="564"/>
      <c r="AW2" s="564"/>
      <c r="AX2" s="565"/>
    </row>
    <row r="3" spans="1:50" ht="25.15" customHeight="1" x14ac:dyDescent="0.15">
      <c r="A3" s="566" t="s">
        <v>3</v>
      </c>
      <c r="B3" s="567"/>
      <c r="C3" s="567"/>
      <c r="D3" s="567"/>
      <c r="E3" s="567"/>
      <c r="F3" s="567"/>
      <c r="G3" s="203" t="s">
        <v>4</v>
      </c>
      <c r="H3" s="204"/>
      <c r="I3" s="204"/>
      <c r="J3" s="204"/>
      <c r="K3" s="204"/>
      <c r="L3" s="204"/>
      <c r="M3" s="204"/>
      <c r="N3" s="204"/>
      <c r="O3" s="204"/>
      <c r="P3" s="204"/>
      <c r="Q3" s="204"/>
      <c r="R3" s="204"/>
      <c r="S3" s="204"/>
      <c r="T3" s="204"/>
      <c r="U3" s="204"/>
      <c r="V3" s="204"/>
      <c r="W3" s="204"/>
      <c r="X3" s="205"/>
      <c r="Y3" s="187" t="s">
        <v>5</v>
      </c>
      <c r="Z3" s="193"/>
      <c r="AA3" s="193"/>
      <c r="AB3" s="193"/>
      <c r="AC3" s="193"/>
      <c r="AD3" s="206"/>
      <c r="AE3" s="190" t="s">
        <v>6</v>
      </c>
      <c r="AF3" s="190"/>
      <c r="AG3" s="190"/>
      <c r="AH3" s="190"/>
      <c r="AI3" s="190"/>
      <c r="AJ3" s="190"/>
      <c r="AK3" s="190"/>
      <c r="AL3" s="190"/>
      <c r="AM3" s="190"/>
      <c r="AN3" s="190"/>
      <c r="AO3" s="190"/>
      <c r="AP3" s="191"/>
      <c r="AQ3" s="192" t="s">
        <v>7</v>
      </c>
      <c r="AR3" s="193"/>
      <c r="AS3" s="193"/>
      <c r="AT3" s="193"/>
      <c r="AU3" s="193"/>
      <c r="AV3" s="193"/>
      <c r="AW3" s="193"/>
      <c r="AX3" s="194"/>
    </row>
    <row r="4" spans="1:50" ht="30" customHeight="1" x14ac:dyDescent="0.15">
      <c r="A4" s="153" t="s">
        <v>8</v>
      </c>
      <c r="B4" s="573"/>
      <c r="C4" s="573"/>
      <c r="D4" s="573"/>
      <c r="E4" s="573"/>
      <c r="F4" s="574"/>
      <c r="G4" s="156" t="s">
        <v>9</v>
      </c>
      <c r="H4" s="157"/>
      <c r="I4" s="157"/>
      <c r="J4" s="157"/>
      <c r="K4" s="157"/>
      <c r="L4" s="157"/>
      <c r="M4" s="157"/>
      <c r="N4" s="157"/>
      <c r="O4" s="157"/>
      <c r="P4" s="157"/>
      <c r="Q4" s="157"/>
      <c r="R4" s="157"/>
      <c r="S4" s="157"/>
      <c r="T4" s="157"/>
      <c r="U4" s="157"/>
      <c r="V4" s="157"/>
      <c r="W4" s="157"/>
      <c r="X4" s="158"/>
      <c r="Y4" s="159" t="s">
        <v>10</v>
      </c>
      <c r="Z4" s="195"/>
      <c r="AA4" s="195"/>
      <c r="AB4" s="195"/>
      <c r="AC4" s="195"/>
      <c r="AD4" s="196"/>
      <c r="AE4" s="575" t="s">
        <v>11</v>
      </c>
      <c r="AF4" s="576"/>
      <c r="AG4" s="576"/>
      <c r="AH4" s="576"/>
      <c r="AI4" s="576"/>
      <c r="AJ4" s="576"/>
      <c r="AK4" s="576"/>
      <c r="AL4" s="576"/>
      <c r="AM4" s="576"/>
      <c r="AN4" s="576"/>
      <c r="AO4" s="576"/>
      <c r="AP4" s="577"/>
      <c r="AQ4" s="578" t="s">
        <v>12</v>
      </c>
      <c r="AR4" s="198"/>
      <c r="AS4" s="198"/>
      <c r="AT4" s="198"/>
      <c r="AU4" s="198"/>
      <c r="AV4" s="198"/>
      <c r="AW4" s="198"/>
      <c r="AX4" s="199"/>
    </row>
    <row r="5" spans="1:50" ht="30" customHeight="1" x14ac:dyDescent="0.15">
      <c r="A5" s="168" t="s">
        <v>13</v>
      </c>
      <c r="B5" s="169"/>
      <c r="C5" s="169"/>
      <c r="D5" s="169"/>
      <c r="E5" s="169"/>
      <c r="F5" s="169"/>
      <c r="G5" s="171" t="s">
        <v>14</v>
      </c>
      <c r="H5" s="172"/>
      <c r="I5" s="172"/>
      <c r="J5" s="172"/>
      <c r="K5" s="172"/>
      <c r="L5" s="172"/>
      <c r="M5" s="172"/>
      <c r="N5" s="172"/>
      <c r="O5" s="172"/>
      <c r="P5" s="172"/>
      <c r="Q5" s="172"/>
      <c r="R5" s="172"/>
      <c r="S5" s="172"/>
      <c r="T5" s="172"/>
      <c r="U5" s="172"/>
      <c r="V5" s="172"/>
      <c r="W5" s="172"/>
      <c r="X5" s="173"/>
      <c r="Y5" s="174" t="s">
        <v>15</v>
      </c>
      <c r="Z5" s="169"/>
      <c r="AA5" s="169"/>
      <c r="AB5" s="169"/>
      <c r="AC5" s="169"/>
      <c r="AD5" s="175"/>
      <c r="AE5" s="176" t="s">
        <v>16</v>
      </c>
      <c r="AF5" s="177"/>
      <c r="AG5" s="177"/>
      <c r="AH5" s="177"/>
      <c r="AI5" s="177"/>
      <c r="AJ5" s="177"/>
      <c r="AK5" s="177"/>
      <c r="AL5" s="177"/>
      <c r="AM5" s="177"/>
      <c r="AN5" s="177"/>
      <c r="AO5" s="177"/>
      <c r="AP5" s="177"/>
      <c r="AQ5" s="178"/>
      <c r="AR5" s="178"/>
      <c r="AS5" s="178"/>
      <c r="AT5" s="178"/>
      <c r="AU5" s="178"/>
      <c r="AV5" s="178"/>
      <c r="AW5" s="178"/>
      <c r="AX5" s="179"/>
    </row>
    <row r="6" spans="1:50" ht="39.950000000000003" customHeight="1" x14ac:dyDescent="0.15">
      <c r="A6" s="570" t="s">
        <v>17</v>
      </c>
      <c r="B6" s="571"/>
      <c r="C6" s="571"/>
      <c r="D6" s="571"/>
      <c r="E6" s="571"/>
      <c r="F6" s="571"/>
      <c r="G6" s="144" t="s">
        <v>18</v>
      </c>
      <c r="H6" s="145"/>
      <c r="I6" s="145"/>
      <c r="J6" s="145"/>
      <c r="K6" s="145"/>
      <c r="L6" s="145"/>
      <c r="M6" s="145"/>
      <c r="N6" s="145"/>
      <c r="O6" s="145"/>
      <c r="P6" s="145"/>
      <c r="Q6" s="145"/>
      <c r="R6" s="145"/>
      <c r="S6" s="145"/>
      <c r="T6" s="145"/>
      <c r="U6" s="145"/>
      <c r="V6" s="145"/>
      <c r="W6" s="145"/>
      <c r="X6" s="146"/>
      <c r="Y6" s="572" t="s">
        <v>19</v>
      </c>
      <c r="Z6" s="216"/>
      <c r="AA6" s="216"/>
      <c r="AB6" s="216"/>
      <c r="AC6" s="216"/>
      <c r="AD6" s="217"/>
      <c r="AE6" s="150" t="s">
        <v>20</v>
      </c>
      <c r="AF6" s="151"/>
      <c r="AG6" s="151"/>
      <c r="AH6" s="151"/>
      <c r="AI6" s="151"/>
      <c r="AJ6" s="151"/>
      <c r="AK6" s="151"/>
      <c r="AL6" s="151"/>
      <c r="AM6" s="151"/>
      <c r="AN6" s="151"/>
      <c r="AO6" s="151"/>
      <c r="AP6" s="151"/>
      <c r="AQ6" s="151"/>
      <c r="AR6" s="151"/>
      <c r="AS6" s="151"/>
      <c r="AT6" s="151"/>
      <c r="AU6" s="151"/>
      <c r="AV6" s="151"/>
      <c r="AW6" s="151"/>
      <c r="AX6" s="152"/>
    </row>
    <row r="7" spans="1:50" ht="103.7" customHeight="1" x14ac:dyDescent="0.15">
      <c r="A7" s="119" t="s">
        <v>21</v>
      </c>
      <c r="B7" s="120"/>
      <c r="C7" s="120"/>
      <c r="D7" s="120"/>
      <c r="E7" s="120"/>
      <c r="F7" s="120"/>
      <c r="G7" s="122" t="s">
        <v>22</v>
      </c>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4"/>
    </row>
    <row r="8" spans="1:50" ht="137.25" customHeight="1" x14ac:dyDescent="0.15">
      <c r="A8" s="119" t="s">
        <v>23</v>
      </c>
      <c r="B8" s="120"/>
      <c r="C8" s="120"/>
      <c r="D8" s="120"/>
      <c r="E8" s="120"/>
      <c r="F8" s="120"/>
      <c r="G8" s="122" t="s">
        <v>24</v>
      </c>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4"/>
    </row>
    <row r="9" spans="1:50" ht="29.25" customHeight="1" x14ac:dyDescent="0.15">
      <c r="A9" s="119" t="s">
        <v>25</v>
      </c>
      <c r="B9" s="120"/>
      <c r="C9" s="120"/>
      <c r="D9" s="120"/>
      <c r="E9" s="120"/>
      <c r="F9" s="121"/>
      <c r="G9" s="125" t="s">
        <v>26</v>
      </c>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7"/>
    </row>
    <row r="10" spans="1:50" ht="21" customHeight="1" x14ac:dyDescent="0.15">
      <c r="A10" s="128" t="s">
        <v>27</v>
      </c>
      <c r="B10" s="129"/>
      <c r="C10" s="129"/>
      <c r="D10" s="129"/>
      <c r="E10" s="129"/>
      <c r="F10" s="130"/>
      <c r="G10" s="568"/>
      <c r="H10" s="569"/>
      <c r="I10" s="569"/>
      <c r="J10" s="569"/>
      <c r="K10" s="569"/>
      <c r="L10" s="569"/>
      <c r="M10" s="569"/>
      <c r="N10" s="569"/>
      <c r="O10" s="569"/>
      <c r="P10" s="90" t="s">
        <v>28</v>
      </c>
      <c r="Q10" s="91"/>
      <c r="R10" s="91"/>
      <c r="S10" s="91"/>
      <c r="T10" s="91"/>
      <c r="U10" s="91"/>
      <c r="V10" s="140"/>
      <c r="W10" s="90" t="s">
        <v>29</v>
      </c>
      <c r="X10" s="91"/>
      <c r="Y10" s="91"/>
      <c r="Z10" s="91"/>
      <c r="AA10" s="91"/>
      <c r="AB10" s="91"/>
      <c r="AC10" s="140"/>
      <c r="AD10" s="90" t="s">
        <v>30</v>
      </c>
      <c r="AE10" s="91"/>
      <c r="AF10" s="91"/>
      <c r="AG10" s="91"/>
      <c r="AH10" s="91"/>
      <c r="AI10" s="91"/>
      <c r="AJ10" s="140"/>
      <c r="AK10" s="90" t="s">
        <v>31</v>
      </c>
      <c r="AL10" s="91"/>
      <c r="AM10" s="91"/>
      <c r="AN10" s="91"/>
      <c r="AO10" s="91"/>
      <c r="AP10" s="91"/>
      <c r="AQ10" s="140"/>
      <c r="AR10" s="90" t="s">
        <v>32</v>
      </c>
      <c r="AS10" s="91"/>
      <c r="AT10" s="91"/>
      <c r="AU10" s="91"/>
      <c r="AV10" s="91"/>
      <c r="AW10" s="91"/>
      <c r="AX10" s="92"/>
    </row>
    <row r="11" spans="1:50" ht="21" customHeight="1" x14ac:dyDescent="0.15">
      <c r="A11" s="131"/>
      <c r="B11" s="132"/>
      <c r="C11" s="132"/>
      <c r="D11" s="132"/>
      <c r="E11" s="132"/>
      <c r="F11" s="133"/>
      <c r="G11" s="93" t="s">
        <v>33</v>
      </c>
      <c r="H11" s="546"/>
      <c r="I11" s="551" t="s">
        <v>34</v>
      </c>
      <c r="J11" s="552"/>
      <c r="K11" s="552"/>
      <c r="L11" s="552"/>
      <c r="M11" s="552"/>
      <c r="N11" s="552"/>
      <c r="O11" s="94"/>
      <c r="P11" s="553">
        <v>33</v>
      </c>
      <c r="Q11" s="553"/>
      <c r="R11" s="553"/>
      <c r="S11" s="553"/>
      <c r="T11" s="553"/>
      <c r="U11" s="553"/>
      <c r="V11" s="553"/>
      <c r="W11" s="553">
        <v>52</v>
      </c>
      <c r="X11" s="553"/>
      <c r="Y11" s="553"/>
      <c r="Z11" s="553"/>
      <c r="AA11" s="553"/>
      <c r="AB11" s="553"/>
      <c r="AC11" s="553"/>
      <c r="AD11" s="553">
        <v>1098</v>
      </c>
      <c r="AE11" s="553"/>
      <c r="AF11" s="553"/>
      <c r="AG11" s="553"/>
      <c r="AH11" s="553"/>
      <c r="AI11" s="553"/>
      <c r="AJ11" s="553"/>
      <c r="AK11" s="553">
        <v>35</v>
      </c>
      <c r="AL11" s="553"/>
      <c r="AM11" s="553"/>
      <c r="AN11" s="553"/>
      <c r="AO11" s="553"/>
      <c r="AP11" s="553"/>
      <c r="AQ11" s="553"/>
      <c r="AR11" s="553"/>
      <c r="AS11" s="553"/>
      <c r="AT11" s="553"/>
      <c r="AU11" s="553"/>
      <c r="AV11" s="553"/>
      <c r="AW11" s="553"/>
      <c r="AX11" s="554"/>
    </row>
    <row r="12" spans="1:50" ht="21" customHeight="1" x14ac:dyDescent="0.15">
      <c r="A12" s="131"/>
      <c r="B12" s="132"/>
      <c r="C12" s="132"/>
      <c r="D12" s="132"/>
      <c r="E12" s="132"/>
      <c r="F12" s="133"/>
      <c r="G12" s="547"/>
      <c r="H12" s="548"/>
      <c r="I12" s="106" t="s">
        <v>35</v>
      </c>
      <c r="J12" s="107"/>
      <c r="K12" s="107"/>
      <c r="L12" s="107"/>
      <c r="M12" s="107"/>
      <c r="N12" s="107"/>
      <c r="O12" s="108"/>
      <c r="P12" s="544" t="s">
        <v>20</v>
      </c>
      <c r="Q12" s="544"/>
      <c r="R12" s="544"/>
      <c r="S12" s="544"/>
      <c r="T12" s="544"/>
      <c r="U12" s="544"/>
      <c r="V12" s="544"/>
      <c r="W12" s="544" t="s">
        <v>20</v>
      </c>
      <c r="X12" s="544"/>
      <c r="Y12" s="544"/>
      <c r="Z12" s="544"/>
      <c r="AA12" s="544"/>
      <c r="AB12" s="544"/>
      <c r="AC12" s="544"/>
      <c r="AD12" s="544">
        <v>-90</v>
      </c>
      <c r="AE12" s="544"/>
      <c r="AF12" s="544"/>
      <c r="AG12" s="544"/>
      <c r="AH12" s="544"/>
      <c r="AI12" s="544"/>
      <c r="AJ12" s="544"/>
      <c r="AK12" s="544" t="s">
        <v>20</v>
      </c>
      <c r="AL12" s="544"/>
      <c r="AM12" s="544"/>
      <c r="AN12" s="544"/>
      <c r="AO12" s="544"/>
      <c r="AP12" s="544"/>
      <c r="AQ12" s="544"/>
      <c r="AR12" s="521"/>
      <c r="AS12" s="521"/>
      <c r="AT12" s="521"/>
      <c r="AU12" s="521"/>
      <c r="AV12" s="521"/>
      <c r="AW12" s="521"/>
      <c r="AX12" s="522"/>
    </row>
    <row r="13" spans="1:50" ht="21" customHeight="1" x14ac:dyDescent="0.15">
      <c r="A13" s="131"/>
      <c r="B13" s="132"/>
      <c r="C13" s="132"/>
      <c r="D13" s="132"/>
      <c r="E13" s="132"/>
      <c r="F13" s="133"/>
      <c r="G13" s="547"/>
      <c r="H13" s="548"/>
      <c r="I13" s="106" t="s">
        <v>36</v>
      </c>
      <c r="J13" s="523"/>
      <c r="K13" s="523"/>
      <c r="L13" s="523"/>
      <c r="M13" s="523"/>
      <c r="N13" s="523"/>
      <c r="O13" s="524"/>
      <c r="P13" s="518" t="s">
        <v>37</v>
      </c>
      <c r="Q13" s="519"/>
      <c r="R13" s="519"/>
      <c r="S13" s="519"/>
      <c r="T13" s="519"/>
      <c r="U13" s="519"/>
      <c r="V13" s="520"/>
      <c r="W13" s="518" t="s">
        <v>37</v>
      </c>
      <c r="X13" s="519"/>
      <c r="Y13" s="519"/>
      <c r="Z13" s="519"/>
      <c r="AA13" s="519"/>
      <c r="AB13" s="519"/>
      <c r="AC13" s="520"/>
      <c r="AD13" s="518" t="s">
        <v>37</v>
      </c>
      <c r="AE13" s="519"/>
      <c r="AF13" s="519"/>
      <c r="AG13" s="519"/>
      <c r="AH13" s="519"/>
      <c r="AI13" s="519"/>
      <c r="AJ13" s="520"/>
      <c r="AK13" s="518" t="s">
        <v>37</v>
      </c>
      <c r="AL13" s="519"/>
      <c r="AM13" s="519"/>
      <c r="AN13" s="519"/>
      <c r="AO13" s="519"/>
      <c r="AP13" s="519"/>
      <c r="AQ13" s="520"/>
      <c r="AR13" s="518"/>
      <c r="AS13" s="519"/>
      <c r="AT13" s="519"/>
      <c r="AU13" s="519"/>
      <c r="AV13" s="519"/>
      <c r="AW13" s="519"/>
      <c r="AX13" s="545"/>
    </row>
    <row r="14" spans="1:50" ht="21" customHeight="1" x14ac:dyDescent="0.15">
      <c r="A14" s="131"/>
      <c r="B14" s="132"/>
      <c r="C14" s="132"/>
      <c r="D14" s="132"/>
      <c r="E14" s="132"/>
      <c r="F14" s="133"/>
      <c r="G14" s="547"/>
      <c r="H14" s="548"/>
      <c r="I14" s="106" t="s">
        <v>38</v>
      </c>
      <c r="J14" s="523"/>
      <c r="K14" s="523"/>
      <c r="L14" s="523"/>
      <c r="M14" s="523"/>
      <c r="N14" s="523"/>
      <c r="O14" s="524"/>
      <c r="P14" s="518" t="s">
        <v>37</v>
      </c>
      <c r="Q14" s="519"/>
      <c r="R14" s="519"/>
      <c r="S14" s="519"/>
      <c r="T14" s="519"/>
      <c r="U14" s="519"/>
      <c r="V14" s="520"/>
      <c r="W14" s="518" t="s">
        <v>37</v>
      </c>
      <c r="X14" s="519"/>
      <c r="Y14" s="519"/>
      <c r="Z14" s="519"/>
      <c r="AA14" s="519"/>
      <c r="AB14" s="519"/>
      <c r="AC14" s="520"/>
      <c r="AD14" s="518" t="s">
        <v>37</v>
      </c>
      <c r="AE14" s="519"/>
      <c r="AF14" s="519"/>
      <c r="AG14" s="519"/>
      <c r="AH14" s="519"/>
      <c r="AI14" s="519"/>
      <c r="AJ14" s="520"/>
      <c r="AK14" s="518" t="s">
        <v>37</v>
      </c>
      <c r="AL14" s="519"/>
      <c r="AM14" s="519"/>
      <c r="AN14" s="519"/>
      <c r="AO14" s="519"/>
      <c r="AP14" s="519"/>
      <c r="AQ14" s="520"/>
      <c r="AR14" s="525"/>
      <c r="AS14" s="526"/>
      <c r="AT14" s="526"/>
      <c r="AU14" s="526"/>
      <c r="AV14" s="526"/>
      <c r="AW14" s="526"/>
      <c r="AX14" s="527"/>
    </row>
    <row r="15" spans="1:50" ht="24.75" customHeight="1" x14ac:dyDescent="0.15">
      <c r="A15" s="131"/>
      <c r="B15" s="132"/>
      <c r="C15" s="132"/>
      <c r="D15" s="132"/>
      <c r="E15" s="132"/>
      <c r="F15" s="133"/>
      <c r="G15" s="547"/>
      <c r="H15" s="548"/>
      <c r="I15" s="106" t="s">
        <v>39</v>
      </c>
      <c r="J15" s="107"/>
      <c r="K15" s="107"/>
      <c r="L15" s="107"/>
      <c r="M15" s="107"/>
      <c r="N15" s="107"/>
      <c r="O15" s="108"/>
      <c r="P15" s="518" t="s">
        <v>37</v>
      </c>
      <c r="Q15" s="519"/>
      <c r="R15" s="519"/>
      <c r="S15" s="519"/>
      <c r="T15" s="519"/>
      <c r="U15" s="519"/>
      <c r="V15" s="520"/>
      <c r="W15" s="518" t="s">
        <v>37</v>
      </c>
      <c r="X15" s="519"/>
      <c r="Y15" s="519"/>
      <c r="Z15" s="519"/>
      <c r="AA15" s="519"/>
      <c r="AB15" s="519"/>
      <c r="AC15" s="520"/>
      <c r="AD15" s="518" t="s">
        <v>37</v>
      </c>
      <c r="AE15" s="519"/>
      <c r="AF15" s="519"/>
      <c r="AG15" s="519"/>
      <c r="AH15" s="519"/>
      <c r="AI15" s="519"/>
      <c r="AJ15" s="520"/>
      <c r="AK15" s="518" t="s">
        <v>37</v>
      </c>
      <c r="AL15" s="519"/>
      <c r="AM15" s="519"/>
      <c r="AN15" s="519"/>
      <c r="AO15" s="519"/>
      <c r="AP15" s="519"/>
      <c r="AQ15" s="520"/>
      <c r="AR15" s="521"/>
      <c r="AS15" s="521"/>
      <c r="AT15" s="521"/>
      <c r="AU15" s="521"/>
      <c r="AV15" s="521"/>
      <c r="AW15" s="521"/>
      <c r="AX15" s="522"/>
    </row>
    <row r="16" spans="1:50" ht="24.75" customHeight="1" x14ac:dyDescent="0.15">
      <c r="A16" s="131"/>
      <c r="B16" s="132"/>
      <c r="C16" s="132"/>
      <c r="D16" s="132"/>
      <c r="E16" s="132"/>
      <c r="F16" s="133"/>
      <c r="G16" s="549"/>
      <c r="H16" s="550"/>
      <c r="I16" s="555" t="s">
        <v>40</v>
      </c>
      <c r="J16" s="556"/>
      <c r="K16" s="556"/>
      <c r="L16" s="556"/>
      <c r="M16" s="556"/>
      <c r="N16" s="556"/>
      <c r="O16" s="98"/>
      <c r="P16" s="557">
        <f>+P11</f>
        <v>33</v>
      </c>
      <c r="Q16" s="557"/>
      <c r="R16" s="557"/>
      <c r="S16" s="557"/>
      <c r="T16" s="557"/>
      <c r="U16" s="557"/>
      <c r="V16" s="557"/>
      <c r="W16" s="557">
        <f t="shared" ref="W16" si="0">+W11</f>
        <v>52</v>
      </c>
      <c r="X16" s="557"/>
      <c r="Y16" s="557"/>
      <c r="Z16" s="557"/>
      <c r="AA16" s="557"/>
      <c r="AB16" s="557"/>
      <c r="AC16" s="557"/>
      <c r="AD16" s="557">
        <f>AD11+AD12</f>
        <v>1008</v>
      </c>
      <c r="AE16" s="557"/>
      <c r="AF16" s="557"/>
      <c r="AG16" s="557"/>
      <c r="AH16" s="557"/>
      <c r="AI16" s="557"/>
      <c r="AJ16" s="557"/>
      <c r="AK16" s="557">
        <f t="shared" ref="AK16" si="1">+AK11</f>
        <v>35</v>
      </c>
      <c r="AL16" s="557"/>
      <c r="AM16" s="557"/>
      <c r="AN16" s="557"/>
      <c r="AO16" s="557"/>
      <c r="AP16" s="557"/>
      <c r="AQ16" s="557"/>
      <c r="AR16" s="557"/>
      <c r="AS16" s="557"/>
      <c r="AT16" s="557"/>
      <c r="AU16" s="557"/>
      <c r="AV16" s="557"/>
      <c r="AW16" s="557"/>
      <c r="AX16" s="558"/>
    </row>
    <row r="17" spans="1:55" ht="24.75" customHeight="1" x14ac:dyDescent="0.15">
      <c r="A17" s="131"/>
      <c r="B17" s="132"/>
      <c r="C17" s="132"/>
      <c r="D17" s="132"/>
      <c r="E17" s="132"/>
      <c r="F17" s="133"/>
      <c r="G17" s="535" t="s">
        <v>41</v>
      </c>
      <c r="H17" s="536"/>
      <c r="I17" s="536"/>
      <c r="J17" s="536"/>
      <c r="K17" s="536"/>
      <c r="L17" s="536"/>
      <c r="M17" s="536"/>
      <c r="N17" s="536"/>
      <c r="O17" s="536"/>
      <c r="P17" s="541">
        <v>24</v>
      </c>
      <c r="Q17" s="541"/>
      <c r="R17" s="541"/>
      <c r="S17" s="541"/>
      <c r="T17" s="541"/>
      <c r="U17" s="541"/>
      <c r="V17" s="541"/>
      <c r="W17" s="541">
        <v>49</v>
      </c>
      <c r="X17" s="541"/>
      <c r="Y17" s="541"/>
      <c r="Z17" s="541"/>
      <c r="AA17" s="541"/>
      <c r="AB17" s="541"/>
      <c r="AC17" s="541"/>
      <c r="AD17" s="541">
        <v>906</v>
      </c>
      <c r="AE17" s="541"/>
      <c r="AF17" s="541"/>
      <c r="AG17" s="541"/>
      <c r="AH17" s="541"/>
      <c r="AI17" s="541"/>
      <c r="AJ17" s="541"/>
      <c r="AK17" s="542"/>
      <c r="AL17" s="542"/>
      <c r="AM17" s="542"/>
      <c r="AN17" s="542"/>
      <c r="AO17" s="542"/>
      <c r="AP17" s="542"/>
      <c r="AQ17" s="542"/>
      <c r="AR17" s="542"/>
      <c r="AS17" s="542"/>
      <c r="AT17" s="542"/>
      <c r="AU17" s="542"/>
      <c r="AV17" s="542"/>
      <c r="AW17" s="542"/>
      <c r="AX17" s="543"/>
    </row>
    <row r="18" spans="1:55" ht="24.75" customHeight="1" x14ac:dyDescent="0.15">
      <c r="A18" s="134"/>
      <c r="B18" s="135"/>
      <c r="C18" s="135"/>
      <c r="D18" s="135"/>
      <c r="E18" s="135"/>
      <c r="F18" s="136"/>
      <c r="G18" s="535" t="s">
        <v>42</v>
      </c>
      <c r="H18" s="536"/>
      <c r="I18" s="536"/>
      <c r="J18" s="536"/>
      <c r="K18" s="536"/>
      <c r="L18" s="536"/>
      <c r="M18" s="536"/>
      <c r="N18" s="536"/>
      <c r="O18" s="536"/>
      <c r="P18" s="537">
        <f>ROUND(23913/33013,4)</f>
        <v>0.72440000000000004</v>
      </c>
      <c r="Q18" s="537"/>
      <c r="R18" s="537"/>
      <c r="S18" s="537"/>
      <c r="T18" s="537"/>
      <c r="U18" s="537"/>
      <c r="V18" s="537"/>
      <c r="W18" s="538">
        <f>ROUND((23753+25654)/(27135+25054),4)</f>
        <v>0.94669999999999999</v>
      </c>
      <c r="X18" s="538"/>
      <c r="Y18" s="538"/>
      <c r="Z18" s="538"/>
      <c r="AA18" s="538"/>
      <c r="AB18" s="538"/>
      <c r="AC18" s="538"/>
      <c r="AD18" s="538">
        <f>ROUND(((895314+10395)/(1083027-90000+15195)),4)</f>
        <v>0.89829999999999999</v>
      </c>
      <c r="AE18" s="538"/>
      <c r="AF18" s="538"/>
      <c r="AG18" s="538"/>
      <c r="AH18" s="538"/>
      <c r="AI18" s="538"/>
      <c r="AJ18" s="538"/>
      <c r="AK18" s="539"/>
      <c r="AL18" s="539"/>
      <c r="AM18" s="539"/>
      <c r="AN18" s="539"/>
      <c r="AO18" s="539"/>
      <c r="AP18" s="539"/>
      <c r="AQ18" s="539"/>
      <c r="AR18" s="539"/>
      <c r="AS18" s="539"/>
      <c r="AT18" s="539"/>
      <c r="AU18" s="539"/>
      <c r="AV18" s="539"/>
      <c r="AW18" s="539"/>
      <c r="AX18" s="540"/>
    </row>
    <row r="19" spans="1:55" ht="31.7" customHeight="1" x14ac:dyDescent="0.15">
      <c r="A19" s="528" t="s">
        <v>43</v>
      </c>
      <c r="B19" s="529"/>
      <c r="C19" s="529"/>
      <c r="D19" s="529"/>
      <c r="E19" s="529"/>
      <c r="F19" s="530"/>
      <c r="G19" s="498" t="s">
        <v>44</v>
      </c>
      <c r="H19" s="91"/>
      <c r="I19" s="91"/>
      <c r="J19" s="91"/>
      <c r="K19" s="91"/>
      <c r="L19" s="91"/>
      <c r="M19" s="91"/>
      <c r="N19" s="91"/>
      <c r="O19" s="91"/>
      <c r="P19" s="91"/>
      <c r="Q19" s="91"/>
      <c r="R19" s="91"/>
      <c r="S19" s="91"/>
      <c r="T19" s="91"/>
      <c r="U19" s="91"/>
      <c r="V19" s="91"/>
      <c r="W19" s="91"/>
      <c r="X19" s="140"/>
      <c r="Y19" s="499"/>
      <c r="Z19" s="276"/>
      <c r="AA19" s="277"/>
      <c r="AB19" s="90" t="s">
        <v>45</v>
      </c>
      <c r="AC19" s="91"/>
      <c r="AD19" s="140"/>
      <c r="AE19" s="213" t="s">
        <v>28</v>
      </c>
      <c r="AF19" s="213"/>
      <c r="AG19" s="213"/>
      <c r="AH19" s="213"/>
      <c r="AI19" s="213"/>
      <c r="AJ19" s="213" t="s">
        <v>29</v>
      </c>
      <c r="AK19" s="213"/>
      <c r="AL19" s="213"/>
      <c r="AM19" s="213"/>
      <c r="AN19" s="213"/>
      <c r="AO19" s="213" t="s">
        <v>30</v>
      </c>
      <c r="AP19" s="213"/>
      <c r="AQ19" s="213"/>
      <c r="AR19" s="213"/>
      <c r="AS19" s="213"/>
      <c r="AT19" s="214" t="s">
        <v>46</v>
      </c>
      <c r="AU19" s="213"/>
      <c r="AV19" s="213"/>
      <c r="AW19" s="213"/>
      <c r="AX19" s="506"/>
    </row>
    <row r="20" spans="1:55" ht="26.85" customHeight="1" x14ac:dyDescent="0.15">
      <c r="A20" s="531"/>
      <c r="B20" s="529"/>
      <c r="C20" s="529"/>
      <c r="D20" s="529"/>
      <c r="E20" s="529"/>
      <c r="F20" s="530"/>
      <c r="G20" s="481" t="s">
        <v>47</v>
      </c>
      <c r="H20" s="507"/>
      <c r="I20" s="507"/>
      <c r="J20" s="507"/>
      <c r="K20" s="507"/>
      <c r="L20" s="507"/>
      <c r="M20" s="507"/>
      <c r="N20" s="507"/>
      <c r="O20" s="507"/>
      <c r="P20" s="507"/>
      <c r="Q20" s="507"/>
      <c r="R20" s="507"/>
      <c r="S20" s="507"/>
      <c r="T20" s="507"/>
      <c r="U20" s="507"/>
      <c r="V20" s="507"/>
      <c r="W20" s="507"/>
      <c r="X20" s="508"/>
      <c r="Y20" s="458" t="s">
        <v>48</v>
      </c>
      <c r="Z20" s="513"/>
      <c r="AA20" s="514"/>
      <c r="AB20" s="515" t="s">
        <v>49</v>
      </c>
      <c r="AC20" s="515"/>
      <c r="AD20" s="515"/>
      <c r="AE20" s="504">
        <v>47</v>
      </c>
      <c r="AF20" s="504"/>
      <c r="AG20" s="504"/>
      <c r="AH20" s="504"/>
      <c r="AI20" s="504"/>
      <c r="AJ20" s="504">
        <v>49</v>
      </c>
      <c r="AK20" s="504"/>
      <c r="AL20" s="504"/>
      <c r="AM20" s="504"/>
      <c r="AN20" s="504"/>
      <c r="AO20" s="516">
        <v>51</v>
      </c>
      <c r="AP20" s="517"/>
      <c r="AQ20" s="517"/>
      <c r="AR20" s="517"/>
      <c r="AS20" s="517"/>
      <c r="AT20" s="504">
        <v>52</v>
      </c>
      <c r="AU20" s="504"/>
      <c r="AV20" s="504"/>
      <c r="AW20" s="504"/>
      <c r="AX20" s="505"/>
    </row>
    <row r="21" spans="1:55" ht="23.65" customHeight="1" x14ac:dyDescent="0.15">
      <c r="A21" s="532"/>
      <c r="B21" s="533"/>
      <c r="C21" s="533"/>
      <c r="D21" s="533"/>
      <c r="E21" s="533"/>
      <c r="F21" s="534"/>
      <c r="G21" s="509"/>
      <c r="H21" s="397"/>
      <c r="I21" s="397"/>
      <c r="J21" s="397"/>
      <c r="K21" s="397"/>
      <c r="L21" s="397"/>
      <c r="M21" s="397"/>
      <c r="N21" s="397"/>
      <c r="O21" s="397"/>
      <c r="P21" s="397"/>
      <c r="Q21" s="397"/>
      <c r="R21" s="397"/>
      <c r="S21" s="397"/>
      <c r="T21" s="397"/>
      <c r="U21" s="397"/>
      <c r="V21" s="397"/>
      <c r="W21" s="397"/>
      <c r="X21" s="510"/>
      <c r="Y21" s="90" t="s">
        <v>50</v>
      </c>
      <c r="Z21" s="91"/>
      <c r="AA21" s="140"/>
      <c r="AB21" s="501" t="s">
        <v>49</v>
      </c>
      <c r="AC21" s="501"/>
      <c r="AD21" s="501"/>
      <c r="AE21" s="501">
        <v>53</v>
      </c>
      <c r="AF21" s="501"/>
      <c r="AG21" s="501"/>
      <c r="AH21" s="501"/>
      <c r="AI21" s="501"/>
      <c r="AJ21" s="501">
        <v>54</v>
      </c>
      <c r="AK21" s="501"/>
      <c r="AL21" s="501"/>
      <c r="AM21" s="501"/>
      <c r="AN21" s="501"/>
      <c r="AO21" s="502">
        <v>54</v>
      </c>
      <c r="AP21" s="503"/>
      <c r="AQ21" s="503"/>
      <c r="AR21" s="503"/>
      <c r="AS21" s="503"/>
      <c r="AT21" s="504">
        <v>54</v>
      </c>
      <c r="AU21" s="504"/>
      <c r="AV21" s="504"/>
      <c r="AW21" s="504"/>
      <c r="AX21" s="505"/>
    </row>
    <row r="22" spans="1:55" ht="32.25" customHeight="1" x14ac:dyDescent="0.15">
      <c r="A22" s="532"/>
      <c r="B22" s="533"/>
      <c r="C22" s="533"/>
      <c r="D22" s="533"/>
      <c r="E22" s="533"/>
      <c r="F22" s="534"/>
      <c r="G22" s="511"/>
      <c r="H22" s="358"/>
      <c r="I22" s="358"/>
      <c r="J22" s="358"/>
      <c r="K22" s="358"/>
      <c r="L22" s="358"/>
      <c r="M22" s="358"/>
      <c r="N22" s="358"/>
      <c r="O22" s="358"/>
      <c r="P22" s="358"/>
      <c r="Q22" s="358"/>
      <c r="R22" s="358"/>
      <c r="S22" s="358"/>
      <c r="T22" s="358"/>
      <c r="U22" s="358"/>
      <c r="V22" s="358"/>
      <c r="W22" s="358"/>
      <c r="X22" s="512"/>
      <c r="Y22" s="90" t="s">
        <v>51</v>
      </c>
      <c r="Z22" s="91"/>
      <c r="AA22" s="140"/>
      <c r="AB22" s="501" t="s">
        <v>52</v>
      </c>
      <c r="AC22" s="501"/>
      <c r="AD22" s="501"/>
      <c r="AE22" s="501">
        <v>88</v>
      </c>
      <c r="AF22" s="501"/>
      <c r="AG22" s="501"/>
      <c r="AH22" s="501"/>
      <c r="AI22" s="501"/>
      <c r="AJ22" s="501">
        <v>90</v>
      </c>
      <c r="AK22" s="501"/>
      <c r="AL22" s="501"/>
      <c r="AM22" s="501"/>
      <c r="AN22" s="501"/>
      <c r="AO22" s="502">
        <v>94</v>
      </c>
      <c r="AP22" s="503"/>
      <c r="AQ22" s="503"/>
      <c r="AR22" s="503"/>
      <c r="AS22" s="503"/>
      <c r="AT22" s="504">
        <v>96</v>
      </c>
      <c r="AU22" s="504"/>
      <c r="AV22" s="504"/>
      <c r="AW22" s="504"/>
      <c r="AX22" s="505"/>
    </row>
    <row r="23" spans="1:55" ht="31.7" customHeight="1" x14ac:dyDescent="0.15">
      <c r="A23" s="469" t="s">
        <v>53</v>
      </c>
      <c r="B23" s="493"/>
      <c r="C23" s="493"/>
      <c r="D23" s="493"/>
      <c r="E23" s="493"/>
      <c r="F23" s="494"/>
      <c r="G23" s="498" t="s">
        <v>54</v>
      </c>
      <c r="H23" s="91"/>
      <c r="I23" s="91"/>
      <c r="J23" s="91"/>
      <c r="K23" s="91"/>
      <c r="L23" s="91"/>
      <c r="M23" s="91"/>
      <c r="N23" s="91"/>
      <c r="O23" s="91"/>
      <c r="P23" s="91"/>
      <c r="Q23" s="91"/>
      <c r="R23" s="91"/>
      <c r="S23" s="91"/>
      <c r="T23" s="91"/>
      <c r="U23" s="91"/>
      <c r="V23" s="91"/>
      <c r="W23" s="91"/>
      <c r="X23" s="140"/>
      <c r="Y23" s="499"/>
      <c r="Z23" s="276"/>
      <c r="AA23" s="277"/>
      <c r="AB23" s="90" t="s">
        <v>45</v>
      </c>
      <c r="AC23" s="91"/>
      <c r="AD23" s="140"/>
      <c r="AE23" s="213" t="s">
        <v>28</v>
      </c>
      <c r="AF23" s="213"/>
      <c r="AG23" s="213"/>
      <c r="AH23" s="213"/>
      <c r="AI23" s="213"/>
      <c r="AJ23" s="213" t="s">
        <v>29</v>
      </c>
      <c r="AK23" s="213"/>
      <c r="AL23" s="213"/>
      <c r="AM23" s="213"/>
      <c r="AN23" s="213"/>
      <c r="AO23" s="213" t="s">
        <v>30</v>
      </c>
      <c r="AP23" s="213"/>
      <c r="AQ23" s="213"/>
      <c r="AR23" s="213"/>
      <c r="AS23" s="213"/>
      <c r="AT23" s="478" t="s">
        <v>55</v>
      </c>
      <c r="AU23" s="479"/>
      <c r="AV23" s="479"/>
      <c r="AW23" s="479"/>
      <c r="AX23" s="480"/>
    </row>
    <row r="24" spans="1:55" ht="39.950000000000003" customHeight="1" x14ac:dyDescent="0.15">
      <c r="A24" s="310"/>
      <c r="B24" s="311"/>
      <c r="C24" s="311"/>
      <c r="D24" s="311"/>
      <c r="E24" s="311"/>
      <c r="F24" s="312"/>
      <c r="G24" s="481" t="s">
        <v>56</v>
      </c>
      <c r="H24" s="482"/>
      <c r="I24" s="482"/>
      <c r="J24" s="482"/>
      <c r="K24" s="482"/>
      <c r="L24" s="482"/>
      <c r="M24" s="482"/>
      <c r="N24" s="482"/>
      <c r="O24" s="482"/>
      <c r="P24" s="482"/>
      <c r="Q24" s="482"/>
      <c r="R24" s="482"/>
      <c r="S24" s="482"/>
      <c r="T24" s="482"/>
      <c r="U24" s="482"/>
      <c r="V24" s="482"/>
      <c r="W24" s="482"/>
      <c r="X24" s="483"/>
      <c r="Y24" s="487" t="s">
        <v>57</v>
      </c>
      <c r="Z24" s="151"/>
      <c r="AA24" s="488"/>
      <c r="AB24" s="489" t="s">
        <v>58</v>
      </c>
      <c r="AC24" s="151"/>
      <c r="AD24" s="488"/>
      <c r="AE24" s="490">
        <v>1</v>
      </c>
      <c r="AF24" s="490"/>
      <c r="AG24" s="490"/>
      <c r="AH24" s="490"/>
      <c r="AI24" s="490"/>
      <c r="AJ24" s="219">
        <v>1</v>
      </c>
      <c r="AK24" s="219"/>
      <c r="AL24" s="219"/>
      <c r="AM24" s="219"/>
      <c r="AN24" s="219"/>
      <c r="AO24" s="219">
        <v>1</v>
      </c>
      <c r="AP24" s="219"/>
      <c r="AQ24" s="219"/>
      <c r="AR24" s="219"/>
      <c r="AS24" s="219"/>
      <c r="AT24" s="218">
        <v>1</v>
      </c>
      <c r="AU24" s="216"/>
      <c r="AV24" s="216"/>
      <c r="AW24" s="216"/>
      <c r="AX24" s="491"/>
      <c r="AY24" s="2"/>
      <c r="AZ24" s="3"/>
      <c r="BA24" s="3"/>
      <c r="BB24" s="3"/>
      <c r="BC24" s="3"/>
    </row>
    <row r="25" spans="1:55" ht="32.25" customHeight="1" x14ac:dyDescent="0.15">
      <c r="A25" s="495"/>
      <c r="B25" s="496"/>
      <c r="C25" s="496"/>
      <c r="D25" s="496"/>
      <c r="E25" s="496"/>
      <c r="F25" s="497"/>
      <c r="G25" s="484"/>
      <c r="H25" s="485"/>
      <c r="I25" s="485"/>
      <c r="J25" s="485"/>
      <c r="K25" s="485"/>
      <c r="L25" s="485"/>
      <c r="M25" s="485"/>
      <c r="N25" s="485"/>
      <c r="O25" s="485"/>
      <c r="P25" s="485"/>
      <c r="Q25" s="485"/>
      <c r="R25" s="485"/>
      <c r="S25" s="485"/>
      <c r="T25" s="485"/>
      <c r="U25" s="485"/>
      <c r="V25" s="485"/>
      <c r="W25" s="485"/>
      <c r="X25" s="486"/>
      <c r="Y25" s="492" t="s">
        <v>59</v>
      </c>
      <c r="Z25" s="195"/>
      <c r="AA25" s="196"/>
      <c r="AB25" s="500" t="s">
        <v>58</v>
      </c>
      <c r="AC25" s="195"/>
      <c r="AD25" s="196"/>
      <c r="AE25" s="218">
        <v>1</v>
      </c>
      <c r="AF25" s="216"/>
      <c r="AG25" s="216"/>
      <c r="AH25" s="216"/>
      <c r="AI25" s="217"/>
      <c r="AJ25" s="388">
        <v>1</v>
      </c>
      <c r="AK25" s="389"/>
      <c r="AL25" s="389"/>
      <c r="AM25" s="389"/>
      <c r="AN25" s="468"/>
      <c r="AO25" s="388">
        <v>1</v>
      </c>
      <c r="AP25" s="389"/>
      <c r="AQ25" s="389"/>
      <c r="AR25" s="389"/>
      <c r="AS25" s="468"/>
      <c r="AT25" s="388">
        <v>1</v>
      </c>
      <c r="AU25" s="389"/>
      <c r="AV25" s="389"/>
      <c r="AW25" s="389"/>
      <c r="AX25" s="390"/>
      <c r="AY25" s="2"/>
      <c r="AZ25" s="3"/>
      <c r="BA25" s="3"/>
      <c r="BB25" s="3"/>
      <c r="BC25" s="3"/>
    </row>
    <row r="26" spans="1:55" ht="32.25" customHeight="1" x14ac:dyDescent="0.15">
      <c r="A26" s="469" t="s">
        <v>60</v>
      </c>
      <c r="B26" s="271"/>
      <c r="C26" s="271"/>
      <c r="D26" s="271"/>
      <c r="E26" s="271"/>
      <c r="F26" s="470"/>
      <c r="G26" s="91" t="s">
        <v>61</v>
      </c>
      <c r="H26" s="91"/>
      <c r="I26" s="91"/>
      <c r="J26" s="91"/>
      <c r="K26" s="91"/>
      <c r="L26" s="91"/>
      <c r="M26" s="91"/>
      <c r="N26" s="91"/>
      <c r="O26" s="91"/>
      <c r="P26" s="91"/>
      <c r="Q26" s="91"/>
      <c r="R26" s="91"/>
      <c r="S26" s="91"/>
      <c r="T26" s="91"/>
      <c r="U26" s="91"/>
      <c r="V26" s="91"/>
      <c r="W26" s="91"/>
      <c r="X26" s="140"/>
      <c r="Y26" s="475"/>
      <c r="Z26" s="476"/>
      <c r="AA26" s="477"/>
      <c r="AB26" s="90" t="s">
        <v>45</v>
      </c>
      <c r="AC26" s="91"/>
      <c r="AD26" s="140"/>
      <c r="AE26" s="90" t="s">
        <v>28</v>
      </c>
      <c r="AF26" s="91"/>
      <c r="AG26" s="91"/>
      <c r="AH26" s="91"/>
      <c r="AI26" s="140"/>
      <c r="AJ26" s="90" t="s">
        <v>29</v>
      </c>
      <c r="AK26" s="91"/>
      <c r="AL26" s="91"/>
      <c r="AM26" s="91"/>
      <c r="AN26" s="140"/>
      <c r="AO26" s="90" t="s">
        <v>30</v>
      </c>
      <c r="AP26" s="91"/>
      <c r="AQ26" s="91"/>
      <c r="AR26" s="91"/>
      <c r="AS26" s="140"/>
      <c r="AT26" s="478" t="s">
        <v>62</v>
      </c>
      <c r="AU26" s="479"/>
      <c r="AV26" s="479"/>
      <c r="AW26" s="479"/>
      <c r="AX26" s="480"/>
      <c r="AY26" s="2"/>
      <c r="AZ26" s="3"/>
      <c r="BA26" s="3"/>
      <c r="BB26" s="3"/>
      <c r="BC26" s="3"/>
    </row>
    <row r="27" spans="1:55" ht="46.5" customHeight="1" x14ac:dyDescent="0.15">
      <c r="A27" s="471"/>
      <c r="B27" s="386"/>
      <c r="C27" s="386"/>
      <c r="D27" s="386"/>
      <c r="E27" s="386"/>
      <c r="F27" s="472"/>
      <c r="G27" s="463" t="s">
        <v>63</v>
      </c>
      <c r="H27" s="463"/>
      <c r="I27" s="463"/>
      <c r="J27" s="463"/>
      <c r="K27" s="463"/>
      <c r="L27" s="463"/>
      <c r="M27" s="463"/>
      <c r="N27" s="463"/>
      <c r="O27" s="463"/>
      <c r="P27" s="463"/>
      <c r="Q27" s="463"/>
      <c r="R27" s="463"/>
      <c r="S27" s="463"/>
      <c r="T27" s="463"/>
      <c r="U27" s="463"/>
      <c r="V27" s="463"/>
      <c r="W27" s="463"/>
      <c r="X27" s="463"/>
      <c r="Y27" s="465" t="s">
        <v>60</v>
      </c>
      <c r="Z27" s="466"/>
      <c r="AA27" s="467"/>
      <c r="AB27" s="459" t="s">
        <v>64</v>
      </c>
      <c r="AC27" s="64"/>
      <c r="AD27" s="65"/>
      <c r="AE27" s="63">
        <v>24</v>
      </c>
      <c r="AF27" s="64"/>
      <c r="AG27" s="64"/>
      <c r="AH27" s="64"/>
      <c r="AI27" s="65"/>
      <c r="AJ27" s="63">
        <v>24</v>
      </c>
      <c r="AK27" s="64"/>
      <c r="AL27" s="64"/>
      <c r="AM27" s="64"/>
      <c r="AN27" s="65"/>
      <c r="AO27" s="63">
        <v>895</v>
      </c>
      <c r="AP27" s="64"/>
      <c r="AQ27" s="64"/>
      <c r="AR27" s="64"/>
      <c r="AS27" s="65"/>
      <c r="AT27" s="455" t="s">
        <v>65</v>
      </c>
      <c r="AU27" s="456"/>
      <c r="AV27" s="456"/>
      <c r="AW27" s="456"/>
      <c r="AX27" s="457"/>
    </row>
    <row r="28" spans="1:55" ht="47.1" customHeight="1" x14ac:dyDescent="0.15">
      <c r="A28" s="473"/>
      <c r="B28" s="389"/>
      <c r="C28" s="389"/>
      <c r="D28" s="389"/>
      <c r="E28" s="389"/>
      <c r="F28" s="474"/>
      <c r="G28" s="464"/>
      <c r="H28" s="464"/>
      <c r="I28" s="464"/>
      <c r="J28" s="464"/>
      <c r="K28" s="464"/>
      <c r="L28" s="464"/>
      <c r="M28" s="464"/>
      <c r="N28" s="464"/>
      <c r="O28" s="464"/>
      <c r="P28" s="464"/>
      <c r="Q28" s="464"/>
      <c r="R28" s="464"/>
      <c r="S28" s="464"/>
      <c r="T28" s="464"/>
      <c r="U28" s="464"/>
      <c r="V28" s="464"/>
      <c r="W28" s="464"/>
      <c r="X28" s="464"/>
      <c r="Y28" s="458" t="s">
        <v>66</v>
      </c>
      <c r="Z28" s="195"/>
      <c r="AA28" s="196"/>
      <c r="AB28" s="459" t="s">
        <v>67</v>
      </c>
      <c r="AC28" s="64"/>
      <c r="AD28" s="65"/>
      <c r="AE28" s="63" t="s">
        <v>68</v>
      </c>
      <c r="AF28" s="64"/>
      <c r="AG28" s="64"/>
      <c r="AH28" s="64"/>
      <c r="AI28" s="65"/>
      <c r="AJ28" s="63" t="s">
        <v>68</v>
      </c>
      <c r="AK28" s="64"/>
      <c r="AL28" s="64"/>
      <c r="AM28" s="64"/>
      <c r="AN28" s="65"/>
      <c r="AO28" s="63" t="s">
        <v>69</v>
      </c>
      <c r="AP28" s="64"/>
      <c r="AQ28" s="64"/>
      <c r="AR28" s="64"/>
      <c r="AS28" s="65"/>
      <c r="AT28" s="460"/>
      <c r="AU28" s="461"/>
      <c r="AV28" s="461"/>
      <c r="AW28" s="461"/>
      <c r="AX28" s="462"/>
    </row>
    <row r="29" spans="1:55" ht="23.1" customHeight="1" x14ac:dyDescent="0.15">
      <c r="A29" s="39" t="s">
        <v>70</v>
      </c>
      <c r="B29" s="40"/>
      <c r="C29" s="447" t="s">
        <v>71</v>
      </c>
      <c r="D29" s="448"/>
      <c r="E29" s="448"/>
      <c r="F29" s="448"/>
      <c r="G29" s="448"/>
      <c r="H29" s="448"/>
      <c r="I29" s="448"/>
      <c r="J29" s="448"/>
      <c r="K29" s="449"/>
      <c r="L29" s="450" t="s">
        <v>72</v>
      </c>
      <c r="M29" s="450"/>
      <c r="N29" s="450"/>
      <c r="O29" s="450"/>
      <c r="P29" s="450"/>
      <c r="Q29" s="450"/>
      <c r="R29" s="451" t="s">
        <v>32</v>
      </c>
      <c r="S29" s="451"/>
      <c r="T29" s="451"/>
      <c r="U29" s="451"/>
      <c r="V29" s="451"/>
      <c r="W29" s="451"/>
      <c r="X29" s="452" t="s">
        <v>73</v>
      </c>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53"/>
    </row>
    <row r="30" spans="1:55" ht="23.1" customHeight="1" x14ac:dyDescent="0.15">
      <c r="A30" s="41"/>
      <c r="B30" s="42"/>
      <c r="C30" s="53" t="s">
        <v>74</v>
      </c>
      <c r="D30" s="54"/>
      <c r="E30" s="54"/>
      <c r="F30" s="54"/>
      <c r="G30" s="54"/>
      <c r="H30" s="54"/>
      <c r="I30" s="54"/>
      <c r="J30" s="54"/>
      <c r="K30" s="55"/>
      <c r="L30" s="454">
        <v>3</v>
      </c>
      <c r="M30" s="454"/>
      <c r="N30" s="454"/>
      <c r="O30" s="454"/>
      <c r="P30" s="454"/>
      <c r="Q30" s="454"/>
      <c r="R30" s="454"/>
      <c r="S30" s="454"/>
      <c r="T30" s="454"/>
      <c r="U30" s="454"/>
      <c r="V30" s="454"/>
      <c r="W30" s="454"/>
      <c r="X30" s="57"/>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9"/>
    </row>
    <row r="31" spans="1:55" ht="23.1" customHeight="1" x14ac:dyDescent="0.15">
      <c r="A31" s="41"/>
      <c r="B31" s="42"/>
      <c r="C31" s="38" t="s">
        <v>75</v>
      </c>
      <c r="D31" s="33"/>
      <c r="E31" s="33"/>
      <c r="F31" s="33"/>
      <c r="G31" s="33"/>
      <c r="H31" s="33"/>
      <c r="I31" s="33"/>
      <c r="J31" s="33"/>
      <c r="K31" s="34"/>
      <c r="L31" s="446">
        <v>1</v>
      </c>
      <c r="M31" s="446"/>
      <c r="N31" s="446"/>
      <c r="O31" s="446"/>
      <c r="P31" s="446"/>
      <c r="Q31" s="446"/>
      <c r="R31" s="446"/>
      <c r="S31" s="446"/>
      <c r="T31" s="446"/>
      <c r="U31" s="446"/>
      <c r="V31" s="446"/>
      <c r="W31" s="446"/>
      <c r="X31" s="35"/>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7"/>
    </row>
    <row r="32" spans="1:55" ht="23.1" customHeight="1" x14ac:dyDescent="0.15">
      <c r="A32" s="41"/>
      <c r="B32" s="42"/>
      <c r="C32" s="38" t="s">
        <v>76</v>
      </c>
      <c r="D32" s="33"/>
      <c r="E32" s="33"/>
      <c r="F32" s="33"/>
      <c r="G32" s="33"/>
      <c r="H32" s="33"/>
      <c r="I32" s="33"/>
      <c r="J32" s="33"/>
      <c r="K32" s="34"/>
      <c r="L32" s="446">
        <v>7</v>
      </c>
      <c r="M32" s="446"/>
      <c r="N32" s="446"/>
      <c r="O32" s="446"/>
      <c r="P32" s="446"/>
      <c r="Q32" s="446"/>
      <c r="R32" s="446"/>
      <c r="S32" s="446"/>
      <c r="T32" s="446"/>
      <c r="U32" s="446"/>
      <c r="V32" s="446"/>
      <c r="W32" s="446"/>
      <c r="X32" s="35"/>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7"/>
    </row>
    <row r="33" spans="1:50" ht="23.1" customHeight="1" x14ac:dyDescent="0.15">
      <c r="A33" s="41"/>
      <c r="B33" s="42"/>
      <c r="C33" s="38" t="s">
        <v>77</v>
      </c>
      <c r="D33" s="33"/>
      <c r="E33" s="33"/>
      <c r="F33" s="33"/>
      <c r="G33" s="33"/>
      <c r="H33" s="33"/>
      <c r="I33" s="33"/>
      <c r="J33" s="33"/>
      <c r="K33" s="34"/>
      <c r="L33" s="446">
        <v>23</v>
      </c>
      <c r="M33" s="446"/>
      <c r="N33" s="446"/>
      <c r="O33" s="446"/>
      <c r="P33" s="446"/>
      <c r="Q33" s="446"/>
      <c r="R33" s="446"/>
      <c r="S33" s="446"/>
      <c r="T33" s="446"/>
      <c r="U33" s="446"/>
      <c r="V33" s="446"/>
      <c r="W33" s="446"/>
      <c r="X33" s="35"/>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7"/>
    </row>
    <row r="34" spans="1:50" ht="23.1" customHeight="1" x14ac:dyDescent="0.15">
      <c r="A34" s="41"/>
      <c r="B34" s="42"/>
      <c r="C34" s="38"/>
      <c r="D34" s="33"/>
      <c r="E34" s="33"/>
      <c r="F34" s="33"/>
      <c r="G34" s="33"/>
      <c r="H34" s="33"/>
      <c r="I34" s="33"/>
      <c r="J34" s="33"/>
      <c r="K34" s="34"/>
      <c r="L34" s="446"/>
      <c r="M34" s="446"/>
      <c r="N34" s="446"/>
      <c r="O34" s="446"/>
      <c r="P34" s="446"/>
      <c r="Q34" s="446"/>
      <c r="R34" s="446"/>
      <c r="S34" s="446"/>
      <c r="T34" s="446"/>
      <c r="U34" s="446"/>
      <c r="V34" s="446"/>
      <c r="W34" s="446"/>
      <c r="X34" s="35"/>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7"/>
    </row>
    <row r="35" spans="1:50" ht="22.5" customHeight="1" x14ac:dyDescent="0.15">
      <c r="A35" s="41"/>
      <c r="B35" s="42"/>
      <c r="C35" s="73"/>
      <c r="D35" s="74"/>
      <c r="E35" s="74"/>
      <c r="F35" s="74"/>
      <c r="G35" s="74"/>
      <c r="H35" s="74"/>
      <c r="I35" s="74"/>
      <c r="J35" s="74"/>
      <c r="K35" s="75"/>
      <c r="L35" s="76"/>
      <c r="M35" s="74"/>
      <c r="N35" s="74"/>
      <c r="O35" s="74"/>
      <c r="P35" s="74"/>
      <c r="Q35" s="75"/>
      <c r="R35" s="76"/>
      <c r="S35" s="74"/>
      <c r="T35" s="74"/>
      <c r="U35" s="74"/>
      <c r="V35" s="74"/>
      <c r="W35" s="75"/>
      <c r="X35" s="35"/>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7"/>
    </row>
    <row r="36" spans="1:50" ht="21.75" customHeight="1" thickBot="1" x14ac:dyDescent="0.2">
      <c r="A36" s="43"/>
      <c r="B36" s="44"/>
      <c r="C36" s="77" t="s">
        <v>40</v>
      </c>
      <c r="D36" s="78"/>
      <c r="E36" s="78"/>
      <c r="F36" s="78"/>
      <c r="G36" s="78"/>
      <c r="H36" s="78"/>
      <c r="I36" s="78"/>
      <c r="J36" s="78"/>
      <c r="K36" s="79"/>
      <c r="L36" s="80">
        <v>35</v>
      </c>
      <c r="M36" s="81"/>
      <c r="N36" s="81"/>
      <c r="O36" s="81"/>
      <c r="P36" s="81"/>
      <c r="Q36" s="82"/>
      <c r="R36" s="80"/>
      <c r="S36" s="81"/>
      <c r="T36" s="81"/>
      <c r="U36" s="81"/>
      <c r="V36" s="81"/>
      <c r="W36" s="82"/>
      <c r="X36" s="83"/>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426" t="s">
        <v>78</v>
      </c>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8"/>
    </row>
    <row r="39" spans="1:50" ht="21" customHeight="1" x14ac:dyDescent="0.15">
      <c r="A39" s="8"/>
      <c r="B39" s="9"/>
      <c r="C39" s="429" t="s">
        <v>79</v>
      </c>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1"/>
      <c r="AD39" s="430" t="s">
        <v>80</v>
      </c>
      <c r="AE39" s="430"/>
      <c r="AF39" s="430"/>
      <c r="AG39" s="432" t="s">
        <v>81</v>
      </c>
      <c r="AH39" s="430"/>
      <c r="AI39" s="430"/>
      <c r="AJ39" s="430"/>
      <c r="AK39" s="430"/>
      <c r="AL39" s="430"/>
      <c r="AM39" s="430"/>
      <c r="AN39" s="430"/>
      <c r="AO39" s="430"/>
      <c r="AP39" s="430"/>
      <c r="AQ39" s="430"/>
      <c r="AR39" s="430"/>
      <c r="AS39" s="430"/>
      <c r="AT39" s="430"/>
      <c r="AU39" s="430"/>
      <c r="AV39" s="430"/>
      <c r="AW39" s="430"/>
      <c r="AX39" s="433"/>
    </row>
    <row r="40" spans="1:50" ht="26.25" customHeight="1" x14ac:dyDescent="0.15">
      <c r="A40" s="434" t="s">
        <v>82</v>
      </c>
      <c r="B40" s="435"/>
      <c r="C40" s="436" t="s">
        <v>83</v>
      </c>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8"/>
      <c r="AD40" s="439" t="s">
        <v>84</v>
      </c>
      <c r="AE40" s="440"/>
      <c r="AF40" s="440"/>
      <c r="AG40" s="441" t="s">
        <v>85</v>
      </c>
      <c r="AH40" s="442"/>
      <c r="AI40" s="442"/>
      <c r="AJ40" s="442"/>
      <c r="AK40" s="442"/>
      <c r="AL40" s="442"/>
      <c r="AM40" s="442"/>
      <c r="AN40" s="442"/>
      <c r="AO40" s="442"/>
      <c r="AP40" s="442"/>
      <c r="AQ40" s="442"/>
      <c r="AR40" s="442"/>
      <c r="AS40" s="442"/>
      <c r="AT40" s="442"/>
      <c r="AU40" s="442"/>
      <c r="AV40" s="442"/>
      <c r="AW40" s="442"/>
      <c r="AX40" s="443"/>
    </row>
    <row r="41" spans="1:50" ht="26.25" customHeight="1" x14ac:dyDescent="0.15">
      <c r="A41" s="375"/>
      <c r="B41" s="376"/>
      <c r="C41" s="444" t="s">
        <v>86</v>
      </c>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01"/>
      <c r="AD41" s="415" t="s">
        <v>84</v>
      </c>
      <c r="AE41" s="247"/>
      <c r="AF41" s="247"/>
      <c r="AG41" s="411"/>
      <c r="AH41" s="412"/>
      <c r="AI41" s="412"/>
      <c r="AJ41" s="412"/>
      <c r="AK41" s="412"/>
      <c r="AL41" s="412"/>
      <c r="AM41" s="412"/>
      <c r="AN41" s="412"/>
      <c r="AO41" s="412"/>
      <c r="AP41" s="412"/>
      <c r="AQ41" s="412"/>
      <c r="AR41" s="412"/>
      <c r="AS41" s="412"/>
      <c r="AT41" s="412"/>
      <c r="AU41" s="412"/>
      <c r="AV41" s="412"/>
      <c r="AW41" s="412"/>
      <c r="AX41" s="413"/>
    </row>
    <row r="42" spans="1:50" ht="30" customHeight="1" x14ac:dyDescent="0.15">
      <c r="A42" s="377"/>
      <c r="B42" s="378"/>
      <c r="C42" s="419" t="s">
        <v>87</v>
      </c>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1"/>
      <c r="AD42" s="418" t="s">
        <v>84</v>
      </c>
      <c r="AE42" s="238"/>
      <c r="AF42" s="238"/>
      <c r="AG42" s="423"/>
      <c r="AH42" s="424"/>
      <c r="AI42" s="424"/>
      <c r="AJ42" s="424"/>
      <c r="AK42" s="424"/>
      <c r="AL42" s="424"/>
      <c r="AM42" s="424"/>
      <c r="AN42" s="424"/>
      <c r="AO42" s="424"/>
      <c r="AP42" s="424"/>
      <c r="AQ42" s="424"/>
      <c r="AR42" s="424"/>
      <c r="AS42" s="424"/>
      <c r="AT42" s="424"/>
      <c r="AU42" s="424"/>
      <c r="AV42" s="424"/>
      <c r="AW42" s="424"/>
      <c r="AX42" s="425"/>
    </row>
    <row r="43" spans="1:50" ht="26.25" customHeight="1" x14ac:dyDescent="0.15">
      <c r="A43" s="359" t="s">
        <v>88</v>
      </c>
      <c r="B43" s="374"/>
      <c r="C43" s="422" t="s">
        <v>89</v>
      </c>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407" t="s">
        <v>84</v>
      </c>
      <c r="AE43" s="257"/>
      <c r="AF43" s="257"/>
      <c r="AG43" s="408" t="s">
        <v>90</v>
      </c>
      <c r="AH43" s="409"/>
      <c r="AI43" s="409"/>
      <c r="AJ43" s="409"/>
      <c r="AK43" s="409"/>
      <c r="AL43" s="409"/>
      <c r="AM43" s="409"/>
      <c r="AN43" s="409"/>
      <c r="AO43" s="409"/>
      <c r="AP43" s="409"/>
      <c r="AQ43" s="409"/>
      <c r="AR43" s="409"/>
      <c r="AS43" s="409"/>
      <c r="AT43" s="409"/>
      <c r="AU43" s="409"/>
      <c r="AV43" s="409"/>
      <c r="AW43" s="409"/>
      <c r="AX43" s="410"/>
    </row>
    <row r="44" spans="1:50" ht="26.25" customHeight="1" x14ac:dyDescent="0.15">
      <c r="A44" s="375"/>
      <c r="B44" s="376"/>
      <c r="C44" s="414" t="s">
        <v>91</v>
      </c>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15" t="s">
        <v>84</v>
      </c>
      <c r="AE44" s="247"/>
      <c r="AF44" s="247"/>
      <c r="AG44" s="411"/>
      <c r="AH44" s="412"/>
      <c r="AI44" s="412"/>
      <c r="AJ44" s="412"/>
      <c r="AK44" s="412"/>
      <c r="AL44" s="412"/>
      <c r="AM44" s="412"/>
      <c r="AN44" s="412"/>
      <c r="AO44" s="412"/>
      <c r="AP44" s="412"/>
      <c r="AQ44" s="412"/>
      <c r="AR44" s="412"/>
      <c r="AS44" s="412"/>
      <c r="AT44" s="412"/>
      <c r="AU44" s="412"/>
      <c r="AV44" s="412"/>
      <c r="AW44" s="412"/>
      <c r="AX44" s="413"/>
    </row>
    <row r="45" spans="1:50" ht="26.25" customHeight="1" x14ac:dyDescent="0.15">
      <c r="A45" s="375"/>
      <c r="B45" s="376"/>
      <c r="C45" s="414" t="s">
        <v>92</v>
      </c>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15" t="s">
        <v>84</v>
      </c>
      <c r="AE45" s="247"/>
      <c r="AF45" s="247"/>
      <c r="AG45" s="411"/>
      <c r="AH45" s="412"/>
      <c r="AI45" s="412"/>
      <c r="AJ45" s="412"/>
      <c r="AK45" s="412"/>
      <c r="AL45" s="412"/>
      <c r="AM45" s="412"/>
      <c r="AN45" s="412"/>
      <c r="AO45" s="412"/>
      <c r="AP45" s="412"/>
      <c r="AQ45" s="412"/>
      <c r="AR45" s="412"/>
      <c r="AS45" s="412"/>
      <c r="AT45" s="412"/>
      <c r="AU45" s="412"/>
      <c r="AV45" s="412"/>
      <c r="AW45" s="412"/>
      <c r="AX45" s="413"/>
    </row>
    <row r="46" spans="1:50" ht="26.25" customHeight="1" x14ac:dyDescent="0.15">
      <c r="A46" s="375"/>
      <c r="B46" s="376"/>
      <c r="C46" s="414" t="s">
        <v>93</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15" t="s">
        <v>84</v>
      </c>
      <c r="AE46" s="247"/>
      <c r="AF46" s="247"/>
      <c r="AG46" s="411"/>
      <c r="AH46" s="412"/>
      <c r="AI46" s="412"/>
      <c r="AJ46" s="412"/>
      <c r="AK46" s="412"/>
      <c r="AL46" s="412"/>
      <c r="AM46" s="412"/>
      <c r="AN46" s="412"/>
      <c r="AO46" s="412"/>
      <c r="AP46" s="412"/>
      <c r="AQ46" s="412"/>
      <c r="AR46" s="412"/>
      <c r="AS46" s="412"/>
      <c r="AT46" s="412"/>
      <c r="AU46" s="412"/>
      <c r="AV46" s="412"/>
      <c r="AW46" s="412"/>
      <c r="AX46" s="413"/>
    </row>
    <row r="47" spans="1:50" ht="26.25" customHeight="1" x14ac:dyDescent="0.15">
      <c r="A47" s="375"/>
      <c r="B47" s="376"/>
      <c r="C47" s="414" t="s">
        <v>94</v>
      </c>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16"/>
      <c r="AD47" s="415" t="s">
        <v>84</v>
      </c>
      <c r="AE47" s="247"/>
      <c r="AF47" s="247"/>
      <c r="AG47" s="411"/>
      <c r="AH47" s="412"/>
      <c r="AI47" s="412"/>
      <c r="AJ47" s="412"/>
      <c r="AK47" s="412"/>
      <c r="AL47" s="412"/>
      <c r="AM47" s="412"/>
      <c r="AN47" s="412"/>
      <c r="AO47" s="412"/>
      <c r="AP47" s="412"/>
      <c r="AQ47" s="412"/>
      <c r="AR47" s="412"/>
      <c r="AS47" s="412"/>
      <c r="AT47" s="412"/>
      <c r="AU47" s="412"/>
      <c r="AV47" s="412"/>
      <c r="AW47" s="412"/>
      <c r="AX47" s="413"/>
    </row>
    <row r="48" spans="1:50" ht="26.25" customHeight="1" x14ac:dyDescent="0.15">
      <c r="A48" s="375"/>
      <c r="B48" s="376"/>
      <c r="C48" s="417" t="s">
        <v>95</v>
      </c>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418" t="s">
        <v>96</v>
      </c>
      <c r="AE48" s="238"/>
      <c r="AF48" s="238"/>
      <c r="AG48" s="423"/>
      <c r="AH48" s="424"/>
      <c r="AI48" s="424"/>
      <c r="AJ48" s="424"/>
      <c r="AK48" s="424"/>
      <c r="AL48" s="424"/>
      <c r="AM48" s="424"/>
      <c r="AN48" s="424"/>
      <c r="AO48" s="424"/>
      <c r="AP48" s="424"/>
      <c r="AQ48" s="424"/>
      <c r="AR48" s="424"/>
      <c r="AS48" s="424"/>
      <c r="AT48" s="424"/>
      <c r="AU48" s="424"/>
      <c r="AV48" s="424"/>
      <c r="AW48" s="424"/>
      <c r="AX48" s="425"/>
    </row>
    <row r="49" spans="1:50" ht="30" customHeight="1" x14ac:dyDescent="0.15">
      <c r="A49" s="359" t="s">
        <v>97</v>
      </c>
      <c r="B49" s="374"/>
      <c r="C49" s="404" t="s">
        <v>98</v>
      </c>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6"/>
      <c r="AD49" s="407" t="s">
        <v>84</v>
      </c>
      <c r="AE49" s="257"/>
      <c r="AF49" s="257"/>
      <c r="AG49" s="408" t="s">
        <v>99</v>
      </c>
      <c r="AH49" s="409"/>
      <c r="AI49" s="409"/>
      <c r="AJ49" s="409"/>
      <c r="AK49" s="409"/>
      <c r="AL49" s="409"/>
      <c r="AM49" s="409"/>
      <c r="AN49" s="409"/>
      <c r="AO49" s="409"/>
      <c r="AP49" s="409"/>
      <c r="AQ49" s="409"/>
      <c r="AR49" s="409"/>
      <c r="AS49" s="409"/>
      <c r="AT49" s="409"/>
      <c r="AU49" s="409"/>
      <c r="AV49" s="409"/>
      <c r="AW49" s="409"/>
      <c r="AX49" s="410"/>
    </row>
    <row r="50" spans="1:50" ht="26.25" customHeight="1" x14ac:dyDescent="0.15">
      <c r="A50" s="375"/>
      <c r="B50" s="376"/>
      <c r="C50" s="414" t="s">
        <v>100</v>
      </c>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15" t="s">
        <v>84</v>
      </c>
      <c r="AE50" s="247"/>
      <c r="AF50" s="247"/>
      <c r="AG50" s="411"/>
      <c r="AH50" s="412"/>
      <c r="AI50" s="412"/>
      <c r="AJ50" s="412"/>
      <c r="AK50" s="412"/>
      <c r="AL50" s="412"/>
      <c r="AM50" s="412"/>
      <c r="AN50" s="412"/>
      <c r="AO50" s="412"/>
      <c r="AP50" s="412"/>
      <c r="AQ50" s="412"/>
      <c r="AR50" s="412"/>
      <c r="AS50" s="412"/>
      <c r="AT50" s="412"/>
      <c r="AU50" s="412"/>
      <c r="AV50" s="412"/>
      <c r="AW50" s="412"/>
      <c r="AX50" s="413"/>
    </row>
    <row r="51" spans="1:50" ht="26.25" customHeight="1" x14ac:dyDescent="0.15">
      <c r="A51" s="375"/>
      <c r="B51" s="376"/>
      <c r="C51" s="414" t="s">
        <v>101</v>
      </c>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15" t="s">
        <v>84</v>
      </c>
      <c r="AE51" s="247"/>
      <c r="AF51" s="247"/>
      <c r="AG51" s="411"/>
      <c r="AH51" s="412"/>
      <c r="AI51" s="412"/>
      <c r="AJ51" s="412"/>
      <c r="AK51" s="412"/>
      <c r="AL51" s="412"/>
      <c r="AM51" s="412"/>
      <c r="AN51" s="412"/>
      <c r="AO51" s="412"/>
      <c r="AP51" s="412"/>
      <c r="AQ51" s="412"/>
      <c r="AR51" s="412"/>
      <c r="AS51" s="412"/>
      <c r="AT51" s="412"/>
      <c r="AU51" s="412"/>
      <c r="AV51" s="412"/>
      <c r="AW51" s="412"/>
      <c r="AX51" s="413"/>
    </row>
    <row r="52" spans="1:50" ht="33.6" customHeight="1" x14ac:dyDescent="0.15">
      <c r="A52" s="359" t="s">
        <v>102</v>
      </c>
      <c r="B52" s="374"/>
      <c r="C52" s="379" t="s">
        <v>103</v>
      </c>
      <c r="D52" s="380"/>
      <c r="E52" s="380"/>
      <c r="F52" s="380"/>
      <c r="G52" s="380"/>
      <c r="H52" s="380"/>
      <c r="I52" s="380"/>
      <c r="J52" s="380"/>
      <c r="K52" s="380"/>
      <c r="L52" s="380"/>
      <c r="M52" s="380"/>
      <c r="N52" s="380"/>
      <c r="O52" s="380"/>
      <c r="P52" s="380"/>
      <c r="Q52" s="380"/>
      <c r="R52" s="380"/>
      <c r="S52" s="380"/>
      <c r="T52" s="380"/>
      <c r="U52" s="380"/>
      <c r="V52" s="380"/>
      <c r="W52" s="380"/>
      <c r="X52" s="380"/>
      <c r="Y52" s="380"/>
      <c r="Z52" s="380"/>
      <c r="AA52" s="380"/>
      <c r="AB52" s="380"/>
      <c r="AC52" s="381"/>
      <c r="AD52" s="382"/>
      <c r="AE52" s="381"/>
      <c r="AF52" s="381"/>
      <c r="AG52" s="383"/>
      <c r="AH52" s="271"/>
      <c r="AI52" s="271"/>
      <c r="AJ52" s="271"/>
      <c r="AK52" s="271"/>
      <c r="AL52" s="271"/>
      <c r="AM52" s="271"/>
      <c r="AN52" s="271"/>
      <c r="AO52" s="271"/>
      <c r="AP52" s="271"/>
      <c r="AQ52" s="271"/>
      <c r="AR52" s="271"/>
      <c r="AS52" s="271"/>
      <c r="AT52" s="271"/>
      <c r="AU52" s="271"/>
      <c r="AV52" s="271"/>
      <c r="AW52" s="271"/>
      <c r="AX52" s="384"/>
    </row>
    <row r="53" spans="1:50" ht="15.75" customHeight="1" x14ac:dyDescent="0.15">
      <c r="A53" s="375"/>
      <c r="B53" s="376"/>
      <c r="C53" s="391" t="s">
        <v>0</v>
      </c>
      <c r="D53" s="392"/>
      <c r="E53" s="392"/>
      <c r="F53" s="392"/>
      <c r="G53" s="393" t="s">
        <v>104</v>
      </c>
      <c r="H53" s="394"/>
      <c r="I53" s="394"/>
      <c r="J53" s="394"/>
      <c r="K53" s="394"/>
      <c r="L53" s="394"/>
      <c r="M53" s="394"/>
      <c r="N53" s="394"/>
      <c r="O53" s="394"/>
      <c r="P53" s="394"/>
      <c r="Q53" s="394"/>
      <c r="R53" s="394"/>
      <c r="S53" s="395"/>
      <c r="T53" s="396" t="s">
        <v>105</v>
      </c>
      <c r="U53" s="397"/>
      <c r="V53" s="397"/>
      <c r="W53" s="397"/>
      <c r="X53" s="397"/>
      <c r="Y53" s="397"/>
      <c r="Z53" s="397"/>
      <c r="AA53" s="397"/>
      <c r="AB53" s="397"/>
      <c r="AC53" s="397"/>
      <c r="AD53" s="397"/>
      <c r="AE53" s="397"/>
      <c r="AF53" s="397"/>
      <c r="AG53" s="385"/>
      <c r="AH53" s="386"/>
      <c r="AI53" s="386"/>
      <c r="AJ53" s="386"/>
      <c r="AK53" s="386"/>
      <c r="AL53" s="386"/>
      <c r="AM53" s="386"/>
      <c r="AN53" s="386"/>
      <c r="AO53" s="386"/>
      <c r="AP53" s="386"/>
      <c r="AQ53" s="386"/>
      <c r="AR53" s="386"/>
      <c r="AS53" s="386"/>
      <c r="AT53" s="386"/>
      <c r="AU53" s="386"/>
      <c r="AV53" s="386"/>
      <c r="AW53" s="386"/>
      <c r="AX53" s="387"/>
    </row>
    <row r="54" spans="1:50" ht="26.25" customHeight="1" x14ac:dyDescent="0.15">
      <c r="A54" s="375"/>
      <c r="B54" s="376"/>
      <c r="C54" s="398"/>
      <c r="D54" s="399"/>
      <c r="E54" s="399"/>
      <c r="F54" s="399"/>
      <c r="G54" s="400"/>
      <c r="H54" s="401"/>
      <c r="I54" s="401"/>
      <c r="J54" s="401"/>
      <c r="K54" s="401"/>
      <c r="L54" s="401"/>
      <c r="M54" s="401"/>
      <c r="N54" s="401"/>
      <c r="O54" s="401"/>
      <c r="P54" s="401"/>
      <c r="Q54" s="401"/>
      <c r="R54" s="401"/>
      <c r="S54" s="402"/>
      <c r="T54" s="403"/>
      <c r="U54" s="401"/>
      <c r="V54" s="401"/>
      <c r="W54" s="401"/>
      <c r="X54" s="401"/>
      <c r="Y54" s="401"/>
      <c r="Z54" s="401"/>
      <c r="AA54" s="401"/>
      <c r="AB54" s="401"/>
      <c r="AC54" s="401"/>
      <c r="AD54" s="401"/>
      <c r="AE54" s="401"/>
      <c r="AF54" s="401"/>
      <c r="AG54" s="385"/>
      <c r="AH54" s="386"/>
      <c r="AI54" s="386"/>
      <c r="AJ54" s="386"/>
      <c r="AK54" s="386"/>
      <c r="AL54" s="386"/>
      <c r="AM54" s="386"/>
      <c r="AN54" s="386"/>
      <c r="AO54" s="386"/>
      <c r="AP54" s="386"/>
      <c r="AQ54" s="386"/>
      <c r="AR54" s="386"/>
      <c r="AS54" s="386"/>
      <c r="AT54" s="386"/>
      <c r="AU54" s="386"/>
      <c r="AV54" s="386"/>
      <c r="AW54" s="386"/>
      <c r="AX54" s="387"/>
    </row>
    <row r="55" spans="1:50" ht="26.25" customHeight="1" x14ac:dyDescent="0.15">
      <c r="A55" s="377"/>
      <c r="B55" s="378"/>
      <c r="C55" s="352"/>
      <c r="D55" s="353"/>
      <c r="E55" s="353"/>
      <c r="F55" s="353"/>
      <c r="G55" s="354"/>
      <c r="H55" s="355"/>
      <c r="I55" s="355"/>
      <c r="J55" s="355"/>
      <c r="K55" s="355"/>
      <c r="L55" s="355"/>
      <c r="M55" s="355"/>
      <c r="N55" s="355"/>
      <c r="O55" s="355"/>
      <c r="P55" s="355"/>
      <c r="Q55" s="355"/>
      <c r="R55" s="355"/>
      <c r="S55" s="356"/>
      <c r="T55" s="357"/>
      <c r="U55" s="358"/>
      <c r="V55" s="358"/>
      <c r="W55" s="358"/>
      <c r="X55" s="358"/>
      <c r="Y55" s="358"/>
      <c r="Z55" s="358"/>
      <c r="AA55" s="358"/>
      <c r="AB55" s="358"/>
      <c r="AC55" s="358"/>
      <c r="AD55" s="358"/>
      <c r="AE55" s="358"/>
      <c r="AF55" s="358"/>
      <c r="AG55" s="388"/>
      <c r="AH55" s="389"/>
      <c r="AI55" s="389"/>
      <c r="AJ55" s="389"/>
      <c r="AK55" s="389"/>
      <c r="AL55" s="389"/>
      <c r="AM55" s="389"/>
      <c r="AN55" s="389"/>
      <c r="AO55" s="389"/>
      <c r="AP55" s="389"/>
      <c r="AQ55" s="389"/>
      <c r="AR55" s="389"/>
      <c r="AS55" s="389"/>
      <c r="AT55" s="389"/>
      <c r="AU55" s="389"/>
      <c r="AV55" s="389"/>
      <c r="AW55" s="389"/>
      <c r="AX55" s="390"/>
    </row>
    <row r="56" spans="1:50" ht="75" customHeight="1" x14ac:dyDescent="0.15">
      <c r="A56" s="359" t="s">
        <v>106</v>
      </c>
      <c r="B56" s="360"/>
      <c r="C56" s="270" t="s">
        <v>107</v>
      </c>
      <c r="D56" s="363"/>
      <c r="E56" s="363"/>
      <c r="F56" s="364"/>
      <c r="G56" s="365" t="s">
        <v>108</v>
      </c>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366"/>
      <c r="AI56" s="366"/>
      <c r="AJ56" s="366"/>
      <c r="AK56" s="366"/>
      <c r="AL56" s="366"/>
      <c r="AM56" s="366"/>
      <c r="AN56" s="366"/>
      <c r="AO56" s="366"/>
      <c r="AP56" s="366"/>
      <c r="AQ56" s="366"/>
      <c r="AR56" s="366"/>
      <c r="AS56" s="366"/>
      <c r="AT56" s="366"/>
      <c r="AU56" s="366"/>
      <c r="AV56" s="366"/>
      <c r="AW56" s="366"/>
      <c r="AX56" s="367"/>
    </row>
    <row r="57" spans="1:50" ht="60" customHeight="1" thickBot="1" x14ac:dyDescent="0.2">
      <c r="A57" s="361"/>
      <c r="B57" s="362"/>
      <c r="C57" s="368" t="s">
        <v>109</v>
      </c>
      <c r="D57" s="369"/>
      <c r="E57" s="369"/>
      <c r="F57" s="370"/>
      <c r="G57" s="371" t="s">
        <v>110</v>
      </c>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3"/>
    </row>
    <row r="58" spans="1:50" ht="21" customHeight="1" x14ac:dyDescent="0.15">
      <c r="A58" s="340" t="s">
        <v>111</v>
      </c>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2"/>
    </row>
    <row r="59" spans="1:50" ht="120" customHeight="1" thickBot="1" x14ac:dyDescent="0.2">
      <c r="A59" s="321"/>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343"/>
      <c r="AQ59" s="343"/>
      <c r="AR59" s="343"/>
      <c r="AS59" s="343"/>
      <c r="AT59" s="343"/>
      <c r="AU59" s="343"/>
      <c r="AV59" s="343"/>
      <c r="AW59" s="343"/>
      <c r="AX59" s="344"/>
    </row>
    <row r="60" spans="1:50" ht="21" customHeight="1" x14ac:dyDescent="0.15">
      <c r="A60" s="345" t="s">
        <v>112</v>
      </c>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7"/>
    </row>
    <row r="61" spans="1:50" ht="120" customHeight="1" thickBot="1" x14ac:dyDescent="0.2">
      <c r="A61" s="321"/>
      <c r="B61" s="343"/>
      <c r="C61" s="343"/>
      <c r="D61" s="343"/>
      <c r="E61" s="348"/>
      <c r="F61" s="349"/>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1"/>
    </row>
    <row r="62" spans="1:50" ht="21" customHeight="1" x14ac:dyDescent="0.15">
      <c r="A62" s="345" t="s">
        <v>113</v>
      </c>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c r="AI62" s="346"/>
      <c r="AJ62" s="346"/>
      <c r="AK62" s="346"/>
      <c r="AL62" s="346"/>
      <c r="AM62" s="346"/>
      <c r="AN62" s="346"/>
      <c r="AO62" s="346"/>
      <c r="AP62" s="346"/>
      <c r="AQ62" s="346"/>
      <c r="AR62" s="346"/>
      <c r="AS62" s="346"/>
      <c r="AT62" s="346"/>
      <c r="AU62" s="346"/>
      <c r="AV62" s="346"/>
      <c r="AW62" s="346"/>
      <c r="AX62" s="347"/>
    </row>
    <row r="63" spans="1:50" ht="99.95" customHeight="1" thickBot="1" x14ac:dyDescent="0.2">
      <c r="A63" s="321"/>
      <c r="B63" s="322"/>
      <c r="C63" s="322"/>
      <c r="D63" s="322"/>
      <c r="E63" s="323"/>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2"/>
      <c r="AT63" s="322"/>
      <c r="AU63" s="322"/>
      <c r="AV63" s="322"/>
      <c r="AW63" s="322"/>
      <c r="AX63" s="324"/>
    </row>
    <row r="64" spans="1:50" ht="21" customHeight="1" x14ac:dyDescent="0.15">
      <c r="A64" s="325" t="s">
        <v>114</v>
      </c>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7"/>
    </row>
    <row r="65" spans="1:55" ht="99.95" customHeight="1" thickBot="1" x14ac:dyDescent="0.2">
      <c r="A65" s="328"/>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30"/>
    </row>
    <row r="66" spans="1:55" ht="19.7" customHeight="1" x14ac:dyDescent="0.15">
      <c r="A66" s="331" t="s">
        <v>115</v>
      </c>
      <c r="B66" s="332"/>
      <c r="C66" s="332"/>
      <c r="D66" s="332"/>
      <c r="E66" s="332"/>
      <c r="F66" s="332"/>
      <c r="G66" s="332"/>
      <c r="H66" s="332"/>
      <c r="I66" s="332"/>
      <c r="J66" s="332"/>
      <c r="K66" s="332"/>
      <c r="L66" s="332"/>
      <c r="M66" s="332"/>
      <c r="N66" s="332"/>
      <c r="O66" s="332"/>
      <c r="P66" s="332"/>
      <c r="Q66" s="332"/>
      <c r="R66" s="332"/>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32"/>
      <c r="AV66" s="332"/>
      <c r="AW66" s="332"/>
      <c r="AX66" s="333"/>
    </row>
    <row r="67" spans="1:55" ht="19.899999999999999" customHeight="1" thickBot="1" x14ac:dyDescent="0.2">
      <c r="A67" s="334"/>
      <c r="B67" s="335"/>
      <c r="C67" s="296" t="s">
        <v>116</v>
      </c>
      <c r="D67" s="229"/>
      <c r="E67" s="229"/>
      <c r="F67" s="229"/>
      <c r="G67" s="229"/>
      <c r="H67" s="229"/>
      <c r="I67" s="229"/>
      <c r="J67" s="336"/>
      <c r="K67" s="337" t="s">
        <v>117</v>
      </c>
      <c r="L67" s="337"/>
      <c r="M67" s="337"/>
      <c r="N67" s="337"/>
      <c r="O67" s="337"/>
      <c r="P67" s="337"/>
      <c r="Q67" s="337"/>
      <c r="R67" s="337"/>
      <c r="S67" s="296" t="s">
        <v>118</v>
      </c>
      <c r="T67" s="229"/>
      <c r="U67" s="229"/>
      <c r="V67" s="229"/>
      <c r="W67" s="229"/>
      <c r="X67" s="229"/>
      <c r="Y67" s="229"/>
      <c r="Z67" s="336"/>
      <c r="AA67" s="338" t="s">
        <v>119</v>
      </c>
      <c r="AB67" s="338"/>
      <c r="AC67" s="338"/>
      <c r="AD67" s="338"/>
      <c r="AE67" s="338"/>
      <c r="AF67" s="338"/>
      <c r="AG67" s="338"/>
      <c r="AH67" s="339"/>
      <c r="AI67" s="296" t="s">
        <v>120</v>
      </c>
      <c r="AJ67" s="297"/>
      <c r="AK67" s="297"/>
      <c r="AL67" s="297"/>
      <c r="AM67" s="297"/>
      <c r="AN67" s="297"/>
      <c r="AO67" s="297"/>
      <c r="AP67" s="298"/>
      <c r="AQ67" s="299" t="s">
        <v>121</v>
      </c>
      <c r="AR67" s="299"/>
      <c r="AS67" s="299"/>
      <c r="AT67" s="299"/>
      <c r="AU67" s="299"/>
      <c r="AV67" s="299"/>
      <c r="AW67" s="299"/>
      <c r="AX67" s="300"/>
    </row>
    <row r="68" spans="1:55"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5" ht="15" customHeight="1" x14ac:dyDescent="0.15">
      <c r="A69" s="301" t="s">
        <v>122</v>
      </c>
      <c r="B69" s="302"/>
      <c r="C69" s="302"/>
      <c r="D69" s="302"/>
      <c r="E69" s="302"/>
      <c r="F69" s="303"/>
      <c r="G69" s="10" t="s">
        <v>123</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5" ht="38.65" customHeight="1" x14ac:dyDescent="0.15">
      <c r="A70" s="131"/>
      <c r="B70" s="132"/>
      <c r="C70" s="132"/>
      <c r="D70" s="132"/>
      <c r="E70" s="132"/>
      <c r="F70" s="133"/>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5" ht="41.25" customHeight="1" x14ac:dyDescent="0.15">
      <c r="A71" s="131"/>
      <c r="B71" s="132"/>
      <c r="C71" s="132"/>
      <c r="D71" s="132"/>
      <c r="E71" s="132"/>
      <c r="F71" s="133"/>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5" ht="52.35" customHeight="1" x14ac:dyDescent="0.15">
      <c r="A72" s="131"/>
      <c r="B72" s="132"/>
      <c r="C72" s="132"/>
      <c r="D72" s="132"/>
      <c r="E72" s="132"/>
      <c r="F72" s="133"/>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5" ht="52.35" customHeight="1" x14ac:dyDescent="0.15">
      <c r="A73" s="131"/>
      <c r="B73" s="132"/>
      <c r="C73" s="132"/>
      <c r="D73" s="132"/>
      <c r="E73" s="132"/>
      <c r="F73" s="133"/>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c r="AY73" s="14"/>
      <c r="AZ73" s="14"/>
      <c r="BA73" s="14"/>
      <c r="BB73" s="14"/>
      <c r="BC73" s="14"/>
    </row>
    <row r="74" spans="1:55" ht="41.25" customHeight="1" x14ac:dyDescent="0.15">
      <c r="A74" s="131"/>
      <c r="B74" s="132"/>
      <c r="C74" s="132"/>
      <c r="D74" s="132"/>
      <c r="E74" s="132"/>
      <c r="F74" s="133"/>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c r="AY74" s="14"/>
      <c r="AZ74" s="14"/>
      <c r="BA74" s="14"/>
      <c r="BB74" s="14"/>
      <c r="BC74" s="14"/>
    </row>
    <row r="75" spans="1:55" ht="52.5" customHeight="1" x14ac:dyDescent="0.15">
      <c r="A75" s="131"/>
      <c r="B75" s="132"/>
      <c r="C75" s="132"/>
      <c r="D75" s="132"/>
      <c r="E75" s="132"/>
      <c r="F75" s="133"/>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c r="AY75" s="14"/>
      <c r="AZ75" s="14"/>
      <c r="BA75" s="14"/>
      <c r="BB75" s="14"/>
      <c r="BC75" s="14"/>
    </row>
    <row r="76" spans="1:55" ht="52.5" customHeight="1" x14ac:dyDescent="0.15">
      <c r="A76" s="131"/>
      <c r="B76" s="132"/>
      <c r="C76" s="132"/>
      <c r="D76" s="132"/>
      <c r="E76" s="132"/>
      <c r="F76" s="133"/>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c r="AY76" s="14"/>
      <c r="AZ76" s="14"/>
      <c r="BA76" s="14"/>
      <c r="BB76" s="14"/>
      <c r="BC76" s="14"/>
    </row>
    <row r="77" spans="1:55" ht="52.5" customHeight="1" x14ac:dyDescent="0.15">
      <c r="A77" s="131"/>
      <c r="B77" s="132"/>
      <c r="C77" s="132"/>
      <c r="D77" s="132"/>
      <c r="E77" s="132"/>
      <c r="F77" s="133"/>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5" ht="52.5" customHeight="1" x14ac:dyDescent="0.15">
      <c r="A78" s="131"/>
      <c r="B78" s="132"/>
      <c r="C78" s="132"/>
      <c r="D78" s="132"/>
      <c r="E78" s="132"/>
      <c r="F78" s="133"/>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5" ht="52.5" customHeight="1" x14ac:dyDescent="0.15">
      <c r="A79" s="131"/>
      <c r="B79" s="132"/>
      <c r="C79" s="132"/>
      <c r="D79" s="132"/>
      <c r="E79" s="132"/>
      <c r="F79" s="133"/>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5" ht="52.5" customHeight="1" x14ac:dyDescent="0.15">
      <c r="A80" s="131"/>
      <c r="B80" s="132"/>
      <c r="C80" s="132"/>
      <c r="D80" s="132"/>
      <c r="E80" s="132"/>
      <c r="F80" s="133"/>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6"/>
      <c r="AP80" s="14"/>
      <c r="AQ80" s="14"/>
      <c r="AR80" s="14"/>
      <c r="AS80" s="14"/>
      <c r="AT80" s="14"/>
      <c r="AU80" s="14"/>
      <c r="AV80" s="14"/>
      <c r="AW80" s="14"/>
      <c r="AX80" s="15"/>
    </row>
    <row r="81" spans="1:50" ht="52.5" customHeight="1" x14ac:dyDescent="0.15">
      <c r="A81" s="131"/>
      <c r="B81" s="132"/>
      <c r="C81" s="132"/>
      <c r="D81" s="132"/>
      <c r="E81" s="132"/>
      <c r="F81" s="133"/>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6"/>
      <c r="AP81" s="14"/>
      <c r="AQ81" s="14"/>
      <c r="AR81" s="14"/>
      <c r="AS81" s="14"/>
      <c r="AT81" s="14"/>
      <c r="AU81" s="14"/>
      <c r="AV81" s="14"/>
      <c r="AW81" s="14"/>
      <c r="AX81" s="15"/>
    </row>
    <row r="82" spans="1:50" ht="52.5" customHeight="1" x14ac:dyDescent="0.15">
      <c r="A82" s="131"/>
      <c r="B82" s="132"/>
      <c r="C82" s="132"/>
      <c r="D82" s="132"/>
      <c r="E82" s="132"/>
      <c r="F82" s="133"/>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31"/>
      <c r="B83" s="132"/>
      <c r="C83" s="132"/>
      <c r="D83" s="132"/>
      <c r="E83" s="132"/>
      <c r="F83" s="133"/>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6"/>
      <c r="AM83" s="14"/>
      <c r="AN83" s="14"/>
      <c r="AO83" s="14"/>
      <c r="AP83" s="14"/>
      <c r="AQ83" s="14"/>
      <c r="AR83" s="14"/>
      <c r="AS83" s="14"/>
      <c r="AT83" s="14"/>
      <c r="AU83" s="14"/>
      <c r="AV83" s="14"/>
      <c r="AW83" s="14"/>
      <c r="AX83" s="15"/>
    </row>
    <row r="84" spans="1:50" ht="52.5" customHeight="1" x14ac:dyDescent="0.15">
      <c r="A84" s="131"/>
      <c r="B84" s="132"/>
      <c r="C84" s="132"/>
      <c r="D84" s="132"/>
      <c r="E84" s="132"/>
      <c r="F84" s="133"/>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131"/>
      <c r="B85" s="132"/>
      <c r="C85" s="132"/>
      <c r="D85" s="132"/>
      <c r="E85" s="132"/>
      <c r="F85" s="133"/>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131"/>
      <c r="B86" s="132"/>
      <c r="C86" s="132"/>
      <c r="D86" s="132"/>
      <c r="E86" s="132"/>
      <c r="F86" s="133"/>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31"/>
      <c r="B87" s="132"/>
      <c r="C87" s="132"/>
      <c r="D87" s="132"/>
      <c r="E87" s="132"/>
      <c r="F87" s="133"/>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6"/>
      <c r="AP87" s="14"/>
      <c r="AQ87" s="14"/>
      <c r="AR87" s="14"/>
      <c r="AS87" s="14"/>
      <c r="AT87" s="14"/>
      <c r="AU87" s="14"/>
      <c r="AV87" s="14"/>
      <c r="AW87" s="14"/>
      <c r="AX87" s="15"/>
    </row>
    <row r="88" spans="1:50" ht="52.5" customHeight="1" x14ac:dyDescent="0.15">
      <c r="A88" s="131"/>
      <c r="B88" s="132"/>
      <c r="C88" s="132"/>
      <c r="D88" s="132"/>
      <c r="E88" s="132"/>
      <c r="F88" s="133"/>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6"/>
      <c r="AH88" s="14"/>
      <c r="AI88" s="14"/>
      <c r="AJ88" s="14"/>
      <c r="AK88" s="14"/>
      <c r="AL88" s="14"/>
      <c r="AM88" s="14"/>
      <c r="AN88" s="14"/>
      <c r="AO88" s="14"/>
      <c r="AP88" s="14"/>
      <c r="AQ88" s="14"/>
      <c r="AR88" s="14"/>
      <c r="AS88" s="14"/>
      <c r="AT88" s="14"/>
      <c r="AU88" s="14"/>
      <c r="AV88" s="14"/>
      <c r="AW88" s="14"/>
      <c r="AX88" s="15"/>
    </row>
    <row r="89" spans="1:50" ht="52.5" customHeight="1" x14ac:dyDescent="0.15">
      <c r="A89" s="131"/>
      <c r="B89" s="132"/>
      <c r="C89" s="132"/>
      <c r="D89" s="132"/>
      <c r="E89" s="132"/>
      <c r="F89" s="133"/>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6"/>
      <c r="AH89" s="14"/>
      <c r="AI89" s="16"/>
      <c r="AJ89" s="14"/>
      <c r="AK89" s="14"/>
      <c r="AL89" s="14"/>
      <c r="AM89" s="14"/>
      <c r="AN89" s="14"/>
      <c r="AO89" s="14"/>
      <c r="AP89" s="14"/>
      <c r="AQ89" s="14"/>
      <c r="AR89" s="14"/>
      <c r="AS89" s="14"/>
      <c r="AT89" s="14"/>
      <c r="AU89" s="14"/>
      <c r="AV89" s="14"/>
      <c r="AW89" s="14"/>
      <c r="AX89" s="15"/>
    </row>
    <row r="90" spans="1:50" ht="52.5" customHeight="1" x14ac:dyDescent="0.15">
      <c r="A90" s="131"/>
      <c r="B90" s="132"/>
      <c r="C90" s="132"/>
      <c r="D90" s="132"/>
      <c r="E90" s="132"/>
      <c r="F90" s="133"/>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131"/>
      <c r="B91" s="132"/>
      <c r="C91" s="132"/>
      <c r="D91" s="132"/>
      <c r="E91" s="132"/>
      <c r="F91" s="133"/>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04"/>
      <c r="B92" s="305"/>
      <c r="C92" s="305"/>
      <c r="D92" s="305"/>
      <c r="E92" s="305"/>
      <c r="F92" s="306"/>
      <c r="G92" s="17" t="s">
        <v>124</v>
      </c>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3" customFormat="1" x14ac:dyDescent="0.15">
      <c r="A93" s="20"/>
      <c r="B93" s="20"/>
      <c r="C93" s="20"/>
      <c r="D93" s="20"/>
      <c r="E93" s="20"/>
      <c r="F93" s="20"/>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1"/>
      <c r="B94" s="21"/>
      <c r="C94" s="21"/>
      <c r="D94" s="21"/>
      <c r="E94" s="21"/>
      <c r="F94" s="21"/>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ht="30" customHeight="1" x14ac:dyDescent="0.15">
      <c r="A95" s="307" t="s">
        <v>125</v>
      </c>
      <c r="B95" s="308"/>
      <c r="C95" s="308"/>
      <c r="D95" s="308"/>
      <c r="E95" s="308"/>
      <c r="F95" s="309"/>
      <c r="G95" s="316" t="s">
        <v>126</v>
      </c>
      <c r="H95" s="317"/>
      <c r="I95" s="317"/>
      <c r="J95" s="317"/>
      <c r="K95" s="317"/>
      <c r="L95" s="317"/>
      <c r="M95" s="317"/>
      <c r="N95" s="317"/>
      <c r="O95" s="317"/>
      <c r="P95" s="317"/>
      <c r="Q95" s="317"/>
      <c r="R95" s="317"/>
      <c r="S95" s="317"/>
      <c r="T95" s="317"/>
      <c r="U95" s="317"/>
      <c r="V95" s="317"/>
      <c r="W95" s="317"/>
      <c r="X95" s="317"/>
      <c r="Y95" s="317"/>
      <c r="Z95" s="317"/>
      <c r="AA95" s="317"/>
      <c r="AB95" s="318"/>
      <c r="AC95" s="316" t="s">
        <v>127</v>
      </c>
      <c r="AD95" s="317"/>
      <c r="AE95" s="317"/>
      <c r="AF95" s="317"/>
      <c r="AG95" s="317"/>
      <c r="AH95" s="317"/>
      <c r="AI95" s="317"/>
      <c r="AJ95" s="317"/>
      <c r="AK95" s="317"/>
      <c r="AL95" s="317"/>
      <c r="AM95" s="317"/>
      <c r="AN95" s="317"/>
      <c r="AO95" s="317"/>
      <c r="AP95" s="317"/>
      <c r="AQ95" s="317"/>
      <c r="AR95" s="317"/>
      <c r="AS95" s="317"/>
      <c r="AT95" s="317"/>
      <c r="AU95" s="317"/>
      <c r="AV95" s="317"/>
      <c r="AW95" s="317"/>
      <c r="AX95" s="319"/>
    </row>
    <row r="96" spans="1:50" ht="24.75" customHeight="1" x14ac:dyDescent="0.15">
      <c r="A96" s="310"/>
      <c r="B96" s="311"/>
      <c r="C96" s="311"/>
      <c r="D96" s="311"/>
      <c r="E96" s="311"/>
      <c r="F96" s="312"/>
      <c r="G96" s="320" t="s">
        <v>71</v>
      </c>
      <c r="H96" s="216"/>
      <c r="I96" s="216"/>
      <c r="J96" s="216"/>
      <c r="K96" s="217"/>
      <c r="L96" s="63" t="s">
        <v>128</v>
      </c>
      <c r="M96" s="216"/>
      <c r="N96" s="216"/>
      <c r="O96" s="216"/>
      <c r="P96" s="216"/>
      <c r="Q96" s="216"/>
      <c r="R96" s="216"/>
      <c r="S96" s="216"/>
      <c r="T96" s="216"/>
      <c r="U96" s="216"/>
      <c r="V96" s="216"/>
      <c r="W96" s="216"/>
      <c r="X96" s="217"/>
      <c r="Y96" s="272" t="s">
        <v>129</v>
      </c>
      <c r="Z96" s="200"/>
      <c r="AA96" s="200"/>
      <c r="AB96" s="273"/>
      <c r="AC96" s="270" t="s">
        <v>71</v>
      </c>
      <c r="AD96" s="271"/>
      <c r="AE96" s="271"/>
      <c r="AF96" s="271"/>
      <c r="AG96" s="271"/>
      <c r="AH96" s="63" t="s">
        <v>128</v>
      </c>
      <c r="AI96" s="216"/>
      <c r="AJ96" s="216"/>
      <c r="AK96" s="216"/>
      <c r="AL96" s="216"/>
      <c r="AM96" s="216"/>
      <c r="AN96" s="216"/>
      <c r="AO96" s="216"/>
      <c r="AP96" s="216"/>
      <c r="AQ96" s="216"/>
      <c r="AR96" s="216"/>
      <c r="AS96" s="216"/>
      <c r="AT96" s="217"/>
      <c r="AU96" s="272" t="s">
        <v>129</v>
      </c>
      <c r="AV96" s="200"/>
      <c r="AW96" s="200"/>
      <c r="AX96" s="201"/>
    </row>
    <row r="97" spans="1:50" ht="24.75" customHeight="1" x14ac:dyDescent="0.15">
      <c r="A97" s="310"/>
      <c r="B97" s="311"/>
      <c r="C97" s="311"/>
      <c r="D97" s="311"/>
      <c r="E97" s="311"/>
      <c r="F97" s="312"/>
      <c r="G97" s="293" t="s">
        <v>130</v>
      </c>
      <c r="H97" s="294"/>
      <c r="I97" s="294"/>
      <c r="J97" s="294"/>
      <c r="K97" s="295"/>
      <c r="L97" s="259" t="s">
        <v>131</v>
      </c>
      <c r="M97" s="260"/>
      <c r="N97" s="260"/>
      <c r="O97" s="260"/>
      <c r="P97" s="260"/>
      <c r="Q97" s="260"/>
      <c r="R97" s="260"/>
      <c r="S97" s="260"/>
      <c r="T97" s="260"/>
      <c r="U97" s="260"/>
      <c r="V97" s="260"/>
      <c r="W97" s="260"/>
      <c r="X97" s="261"/>
      <c r="Y97" s="262">
        <v>97</v>
      </c>
      <c r="Z97" s="263"/>
      <c r="AA97" s="263"/>
      <c r="AB97" s="264"/>
      <c r="AC97" s="256" t="s">
        <v>132</v>
      </c>
      <c r="AD97" s="257"/>
      <c r="AE97" s="257"/>
      <c r="AF97" s="257"/>
      <c r="AG97" s="258"/>
      <c r="AH97" s="259" t="s">
        <v>133</v>
      </c>
      <c r="AI97" s="260"/>
      <c r="AJ97" s="260"/>
      <c r="AK97" s="260"/>
      <c r="AL97" s="260"/>
      <c r="AM97" s="260"/>
      <c r="AN97" s="260"/>
      <c r="AO97" s="260"/>
      <c r="AP97" s="260"/>
      <c r="AQ97" s="260"/>
      <c r="AR97" s="260"/>
      <c r="AS97" s="260"/>
      <c r="AT97" s="261"/>
      <c r="AU97" s="289">
        <v>0.9</v>
      </c>
      <c r="AV97" s="290"/>
      <c r="AW97" s="290"/>
      <c r="AX97" s="292"/>
    </row>
    <row r="98" spans="1:50" ht="24.75" customHeight="1" x14ac:dyDescent="0.15">
      <c r="A98" s="310"/>
      <c r="B98" s="311"/>
      <c r="C98" s="311"/>
      <c r="D98" s="311"/>
      <c r="E98" s="311"/>
      <c r="F98" s="312"/>
      <c r="G98" s="246" t="s">
        <v>134</v>
      </c>
      <c r="H98" s="247"/>
      <c r="I98" s="247"/>
      <c r="J98" s="247"/>
      <c r="K98" s="248"/>
      <c r="L98" s="249" t="s">
        <v>135</v>
      </c>
      <c r="M98" s="250"/>
      <c r="N98" s="250"/>
      <c r="O98" s="250"/>
      <c r="P98" s="250"/>
      <c r="Q98" s="250"/>
      <c r="R98" s="250"/>
      <c r="S98" s="250"/>
      <c r="T98" s="250"/>
      <c r="U98" s="250"/>
      <c r="V98" s="250"/>
      <c r="W98" s="250"/>
      <c r="X98" s="251"/>
      <c r="Y98" s="252">
        <v>27</v>
      </c>
      <c r="Z98" s="253"/>
      <c r="AA98" s="253"/>
      <c r="AB98" s="255"/>
      <c r="AC98" s="246"/>
      <c r="AD98" s="247"/>
      <c r="AE98" s="247"/>
      <c r="AF98" s="247"/>
      <c r="AG98" s="248"/>
      <c r="AH98" s="249"/>
      <c r="AI98" s="250"/>
      <c r="AJ98" s="250"/>
      <c r="AK98" s="250"/>
      <c r="AL98" s="250"/>
      <c r="AM98" s="250"/>
      <c r="AN98" s="250"/>
      <c r="AO98" s="250"/>
      <c r="AP98" s="250"/>
      <c r="AQ98" s="250"/>
      <c r="AR98" s="250"/>
      <c r="AS98" s="250"/>
      <c r="AT98" s="251"/>
      <c r="AU98" s="252"/>
      <c r="AV98" s="253"/>
      <c r="AW98" s="253"/>
      <c r="AX98" s="254"/>
    </row>
    <row r="99" spans="1:50" ht="24.75" customHeight="1" x14ac:dyDescent="0.15">
      <c r="A99" s="310"/>
      <c r="B99" s="311"/>
      <c r="C99" s="311"/>
      <c r="D99" s="311"/>
      <c r="E99" s="311"/>
      <c r="F99" s="312"/>
      <c r="G99" s="246" t="s">
        <v>134</v>
      </c>
      <c r="H99" s="247"/>
      <c r="I99" s="247"/>
      <c r="J99" s="247"/>
      <c r="K99" s="248"/>
      <c r="L99" s="249" t="s">
        <v>136</v>
      </c>
      <c r="M99" s="250"/>
      <c r="N99" s="250"/>
      <c r="O99" s="250"/>
      <c r="P99" s="250"/>
      <c r="Q99" s="250"/>
      <c r="R99" s="250"/>
      <c r="S99" s="250"/>
      <c r="T99" s="250"/>
      <c r="U99" s="250"/>
      <c r="V99" s="250"/>
      <c r="W99" s="250"/>
      <c r="X99" s="251"/>
      <c r="Y99" s="252">
        <v>15</v>
      </c>
      <c r="Z99" s="253"/>
      <c r="AA99" s="253"/>
      <c r="AB99" s="255"/>
      <c r="AC99" s="246"/>
      <c r="AD99" s="247"/>
      <c r="AE99" s="247"/>
      <c r="AF99" s="247"/>
      <c r="AG99" s="248"/>
      <c r="AH99" s="249"/>
      <c r="AI99" s="250"/>
      <c r="AJ99" s="250"/>
      <c r="AK99" s="250"/>
      <c r="AL99" s="250"/>
      <c r="AM99" s="250"/>
      <c r="AN99" s="250"/>
      <c r="AO99" s="250"/>
      <c r="AP99" s="250"/>
      <c r="AQ99" s="250"/>
      <c r="AR99" s="250"/>
      <c r="AS99" s="250"/>
      <c r="AT99" s="251"/>
      <c r="AU99" s="252"/>
      <c r="AV99" s="253"/>
      <c r="AW99" s="253"/>
      <c r="AX99" s="254"/>
    </row>
    <row r="100" spans="1:50" ht="24.75" customHeight="1" x14ac:dyDescent="0.15">
      <c r="A100" s="310"/>
      <c r="B100" s="311"/>
      <c r="C100" s="311"/>
      <c r="D100" s="311"/>
      <c r="E100" s="311"/>
      <c r="F100" s="312"/>
      <c r="G100" s="246" t="s">
        <v>137</v>
      </c>
      <c r="H100" s="247"/>
      <c r="I100" s="247"/>
      <c r="J100" s="247"/>
      <c r="K100" s="248"/>
      <c r="L100" s="249" t="s">
        <v>138</v>
      </c>
      <c r="M100" s="250"/>
      <c r="N100" s="250"/>
      <c r="O100" s="250"/>
      <c r="P100" s="250"/>
      <c r="Q100" s="250"/>
      <c r="R100" s="250"/>
      <c r="S100" s="250"/>
      <c r="T100" s="250"/>
      <c r="U100" s="250"/>
      <c r="V100" s="250"/>
      <c r="W100" s="250"/>
      <c r="X100" s="251"/>
      <c r="Y100" s="252">
        <v>13</v>
      </c>
      <c r="Z100" s="253"/>
      <c r="AA100" s="253"/>
      <c r="AB100" s="255"/>
      <c r="AC100" s="246"/>
      <c r="AD100" s="247"/>
      <c r="AE100" s="247"/>
      <c r="AF100" s="247"/>
      <c r="AG100" s="248"/>
      <c r="AH100" s="249"/>
      <c r="AI100" s="250"/>
      <c r="AJ100" s="250"/>
      <c r="AK100" s="250"/>
      <c r="AL100" s="250"/>
      <c r="AM100" s="250"/>
      <c r="AN100" s="250"/>
      <c r="AO100" s="250"/>
      <c r="AP100" s="250"/>
      <c r="AQ100" s="250"/>
      <c r="AR100" s="250"/>
      <c r="AS100" s="250"/>
      <c r="AT100" s="251"/>
      <c r="AU100" s="252"/>
      <c r="AV100" s="253"/>
      <c r="AW100" s="253"/>
      <c r="AX100" s="254"/>
    </row>
    <row r="101" spans="1:50" ht="24.75" customHeight="1" x14ac:dyDescent="0.15">
      <c r="A101" s="310"/>
      <c r="B101" s="311"/>
      <c r="C101" s="311"/>
      <c r="D101" s="311"/>
      <c r="E101" s="311"/>
      <c r="F101" s="312"/>
      <c r="G101" s="246" t="s">
        <v>139</v>
      </c>
      <c r="H101" s="247"/>
      <c r="I101" s="247"/>
      <c r="J101" s="247"/>
      <c r="K101" s="248"/>
      <c r="L101" s="249" t="s">
        <v>140</v>
      </c>
      <c r="M101" s="250"/>
      <c r="N101" s="250"/>
      <c r="O101" s="250"/>
      <c r="P101" s="250"/>
      <c r="Q101" s="250"/>
      <c r="R101" s="250"/>
      <c r="S101" s="250"/>
      <c r="T101" s="250"/>
      <c r="U101" s="250"/>
      <c r="V101" s="250"/>
      <c r="W101" s="250"/>
      <c r="X101" s="251"/>
      <c r="Y101" s="252">
        <v>3</v>
      </c>
      <c r="Z101" s="253"/>
      <c r="AA101" s="253"/>
      <c r="AB101" s="253"/>
      <c r="AC101" s="246"/>
      <c r="AD101" s="247"/>
      <c r="AE101" s="247"/>
      <c r="AF101" s="247"/>
      <c r="AG101" s="248"/>
      <c r="AH101" s="249"/>
      <c r="AI101" s="250"/>
      <c r="AJ101" s="250"/>
      <c r="AK101" s="250"/>
      <c r="AL101" s="250"/>
      <c r="AM101" s="250"/>
      <c r="AN101" s="250"/>
      <c r="AO101" s="250"/>
      <c r="AP101" s="250"/>
      <c r="AQ101" s="250"/>
      <c r="AR101" s="250"/>
      <c r="AS101" s="250"/>
      <c r="AT101" s="251"/>
      <c r="AU101" s="252"/>
      <c r="AV101" s="253"/>
      <c r="AW101" s="253"/>
      <c r="AX101" s="254"/>
    </row>
    <row r="102" spans="1:50" ht="24.75" customHeight="1" x14ac:dyDescent="0.15">
      <c r="A102" s="310"/>
      <c r="B102" s="311"/>
      <c r="C102" s="311"/>
      <c r="D102" s="311"/>
      <c r="E102" s="311"/>
      <c r="F102" s="312"/>
      <c r="G102" s="246" t="s">
        <v>139</v>
      </c>
      <c r="H102" s="247"/>
      <c r="I102" s="247"/>
      <c r="J102" s="247"/>
      <c r="K102" s="248"/>
      <c r="L102" s="249" t="s">
        <v>141</v>
      </c>
      <c r="M102" s="250"/>
      <c r="N102" s="250"/>
      <c r="O102" s="250"/>
      <c r="P102" s="250"/>
      <c r="Q102" s="250"/>
      <c r="R102" s="250"/>
      <c r="S102" s="250"/>
      <c r="T102" s="250"/>
      <c r="U102" s="250"/>
      <c r="V102" s="250"/>
      <c r="W102" s="250"/>
      <c r="X102" s="251"/>
      <c r="Y102" s="252">
        <v>2</v>
      </c>
      <c r="Z102" s="253"/>
      <c r="AA102" s="253"/>
      <c r="AB102" s="253"/>
      <c r="AC102" s="246"/>
      <c r="AD102" s="247"/>
      <c r="AE102" s="247"/>
      <c r="AF102" s="247"/>
      <c r="AG102" s="248"/>
      <c r="AH102" s="249"/>
      <c r="AI102" s="250"/>
      <c r="AJ102" s="250"/>
      <c r="AK102" s="250"/>
      <c r="AL102" s="250"/>
      <c r="AM102" s="250"/>
      <c r="AN102" s="250"/>
      <c r="AO102" s="250"/>
      <c r="AP102" s="250"/>
      <c r="AQ102" s="250"/>
      <c r="AR102" s="250"/>
      <c r="AS102" s="250"/>
      <c r="AT102" s="251"/>
      <c r="AU102" s="252"/>
      <c r="AV102" s="253"/>
      <c r="AW102" s="253"/>
      <c r="AX102" s="254"/>
    </row>
    <row r="103" spans="1:50" ht="24.75" customHeight="1" x14ac:dyDescent="0.15">
      <c r="A103" s="310"/>
      <c r="B103" s="311"/>
      <c r="C103" s="311"/>
      <c r="D103" s="311"/>
      <c r="E103" s="311"/>
      <c r="F103" s="312"/>
      <c r="G103" s="246" t="s">
        <v>142</v>
      </c>
      <c r="H103" s="247"/>
      <c r="I103" s="247"/>
      <c r="J103" s="247"/>
      <c r="K103" s="248"/>
      <c r="L103" s="249" t="s">
        <v>143</v>
      </c>
      <c r="M103" s="250"/>
      <c r="N103" s="250"/>
      <c r="O103" s="250"/>
      <c r="P103" s="250"/>
      <c r="Q103" s="250"/>
      <c r="R103" s="250"/>
      <c r="S103" s="250"/>
      <c r="T103" s="250"/>
      <c r="U103" s="250"/>
      <c r="V103" s="250"/>
      <c r="W103" s="250"/>
      <c r="X103" s="251"/>
      <c r="Y103" s="252">
        <v>1</v>
      </c>
      <c r="Z103" s="253"/>
      <c r="AA103" s="253"/>
      <c r="AB103" s="253"/>
      <c r="AC103" s="246"/>
      <c r="AD103" s="247"/>
      <c r="AE103" s="247"/>
      <c r="AF103" s="247"/>
      <c r="AG103" s="248"/>
      <c r="AH103" s="249"/>
      <c r="AI103" s="250"/>
      <c r="AJ103" s="250"/>
      <c r="AK103" s="250"/>
      <c r="AL103" s="250"/>
      <c r="AM103" s="250"/>
      <c r="AN103" s="250"/>
      <c r="AO103" s="250"/>
      <c r="AP103" s="250"/>
      <c r="AQ103" s="250"/>
      <c r="AR103" s="250"/>
      <c r="AS103" s="250"/>
      <c r="AT103" s="251"/>
      <c r="AU103" s="252"/>
      <c r="AV103" s="253"/>
      <c r="AW103" s="253"/>
      <c r="AX103" s="254"/>
    </row>
    <row r="104" spans="1:50" ht="24.75" customHeight="1" x14ac:dyDescent="0.15">
      <c r="A104" s="310"/>
      <c r="B104" s="311"/>
      <c r="C104" s="311"/>
      <c r="D104" s="311"/>
      <c r="E104" s="311"/>
      <c r="F104" s="312"/>
      <c r="G104" s="237" t="s">
        <v>144</v>
      </c>
      <c r="H104" s="238"/>
      <c r="I104" s="238"/>
      <c r="J104" s="238"/>
      <c r="K104" s="239"/>
      <c r="L104" s="240" t="s">
        <v>144</v>
      </c>
      <c r="M104" s="241"/>
      <c r="N104" s="241"/>
      <c r="O104" s="241"/>
      <c r="P104" s="241"/>
      <c r="Q104" s="241"/>
      <c r="R104" s="241"/>
      <c r="S104" s="241"/>
      <c r="T104" s="241"/>
      <c r="U104" s="241"/>
      <c r="V104" s="241"/>
      <c r="W104" s="241"/>
      <c r="X104" s="242"/>
      <c r="Y104" s="243">
        <v>6</v>
      </c>
      <c r="Z104" s="244"/>
      <c r="AA104" s="244"/>
      <c r="AB104" s="244"/>
      <c r="AC104" s="237"/>
      <c r="AD104" s="238"/>
      <c r="AE104" s="238"/>
      <c r="AF104" s="238"/>
      <c r="AG104" s="239"/>
      <c r="AH104" s="240"/>
      <c r="AI104" s="241"/>
      <c r="AJ104" s="241"/>
      <c r="AK104" s="241"/>
      <c r="AL104" s="241"/>
      <c r="AM104" s="241"/>
      <c r="AN104" s="241"/>
      <c r="AO104" s="241"/>
      <c r="AP104" s="241"/>
      <c r="AQ104" s="241"/>
      <c r="AR104" s="241"/>
      <c r="AS104" s="241"/>
      <c r="AT104" s="242"/>
      <c r="AU104" s="243"/>
      <c r="AV104" s="244"/>
      <c r="AW104" s="244"/>
      <c r="AX104" s="245"/>
    </row>
    <row r="105" spans="1:50" ht="24.75" customHeight="1" x14ac:dyDescent="0.15">
      <c r="A105" s="310"/>
      <c r="B105" s="311"/>
      <c r="C105" s="311"/>
      <c r="D105" s="311"/>
      <c r="E105" s="311"/>
      <c r="F105" s="312"/>
      <c r="G105" s="274" t="s">
        <v>40</v>
      </c>
      <c r="H105" s="216"/>
      <c r="I105" s="216"/>
      <c r="J105" s="216"/>
      <c r="K105" s="216"/>
      <c r="L105" s="275"/>
      <c r="M105" s="276"/>
      <c r="N105" s="276"/>
      <c r="O105" s="276"/>
      <c r="P105" s="276"/>
      <c r="Q105" s="276"/>
      <c r="R105" s="276"/>
      <c r="S105" s="276"/>
      <c r="T105" s="276"/>
      <c r="U105" s="276"/>
      <c r="V105" s="276"/>
      <c r="W105" s="276"/>
      <c r="X105" s="277"/>
      <c r="Y105" s="278">
        <v>165</v>
      </c>
      <c r="Z105" s="279"/>
      <c r="AA105" s="279"/>
      <c r="AB105" s="280"/>
      <c r="AC105" s="274" t="s">
        <v>40</v>
      </c>
      <c r="AD105" s="216"/>
      <c r="AE105" s="216"/>
      <c r="AF105" s="216"/>
      <c r="AG105" s="216"/>
      <c r="AH105" s="275"/>
      <c r="AI105" s="276"/>
      <c r="AJ105" s="276"/>
      <c r="AK105" s="276"/>
      <c r="AL105" s="276"/>
      <c r="AM105" s="276"/>
      <c r="AN105" s="276"/>
      <c r="AO105" s="276"/>
      <c r="AP105" s="276"/>
      <c r="AQ105" s="276"/>
      <c r="AR105" s="276"/>
      <c r="AS105" s="276"/>
      <c r="AT105" s="277"/>
      <c r="AU105" s="278">
        <f>SUM(AU97:AX104)</f>
        <v>0.9</v>
      </c>
      <c r="AV105" s="279"/>
      <c r="AW105" s="279"/>
      <c r="AX105" s="288"/>
    </row>
    <row r="106" spans="1:50" ht="30" customHeight="1" x14ac:dyDescent="0.15">
      <c r="A106" s="310"/>
      <c r="B106" s="311"/>
      <c r="C106" s="311"/>
      <c r="D106" s="311"/>
      <c r="E106" s="311"/>
      <c r="F106" s="312"/>
      <c r="G106" s="266" t="s">
        <v>145</v>
      </c>
      <c r="H106" s="267"/>
      <c r="I106" s="267"/>
      <c r="J106" s="267"/>
      <c r="K106" s="267"/>
      <c r="L106" s="267"/>
      <c r="M106" s="267"/>
      <c r="N106" s="267"/>
      <c r="O106" s="267"/>
      <c r="P106" s="267"/>
      <c r="Q106" s="267"/>
      <c r="R106" s="267"/>
      <c r="S106" s="267"/>
      <c r="T106" s="267"/>
      <c r="U106" s="267"/>
      <c r="V106" s="267"/>
      <c r="W106" s="267"/>
      <c r="X106" s="267"/>
      <c r="Y106" s="267"/>
      <c r="Z106" s="267"/>
      <c r="AA106" s="267"/>
      <c r="AB106" s="268"/>
      <c r="AC106" s="266" t="s">
        <v>146</v>
      </c>
      <c r="AD106" s="267"/>
      <c r="AE106" s="267"/>
      <c r="AF106" s="267"/>
      <c r="AG106" s="267"/>
      <c r="AH106" s="267"/>
      <c r="AI106" s="267"/>
      <c r="AJ106" s="267"/>
      <c r="AK106" s="267"/>
      <c r="AL106" s="267"/>
      <c r="AM106" s="267"/>
      <c r="AN106" s="267"/>
      <c r="AO106" s="267"/>
      <c r="AP106" s="267"/>
      <c r="AQ106" s="267"/>
      <c r="AR106" s="267"/>
      <c r="AS106" s="267"/>
      <c r="AT106" s="267"/>
      <c r="AU106" s="267"/>
      <c r="AV106" s="267"/>
      <c r="AW106" s="267"/>
      <c r="AX106" s="269"/>
    </row>
    <row r="107" spans="1:50" ht="25.5" customHeight="1" x14ac:dyDescent="0.15">
      <c r="A107" s="310"/>
      <c r="B107" s="311"/>
      <c r="C107" s="311"/>
      <c r="D107" s="311"/>
      <c r="E107" s="311"/>
      <c r="F107" s="312"/>
      <c r="G107" s="270" t="s">
        <v>71</v>
      </c>
      <c r="H107" s="271"/>
      <c r="I107" s="271"/>
      <c r="J107" s="271"/>
      <c r="K107" s="271"/>
      <c r="L107" s="63" t="s">
        <v>128</v>
      </c>
      <c r="M107" s="216"/>
      <c r="N107" s="216"/>
      <c r="O107" s="216"/>
      <c r="P107" s="216"/>
      <c r="Q107" s="216"/>
      <c r="R107" s="216"/>
      <c r="S107" s="216"/>
      <c r="T107" s="216"/>
      <c r="U107" s="216"/>
      <c r="V107" s="216"/>
      <c r="W107" s="216"/>
      <c r="X107" s="217"/>
      <c r="Y107" s="272" t="s">
        <v>129</v>
      </c>
      <c r="Z107" s="200"/>
      <c r="AA107" s="200"/>
      <c r="AB107" s="273"/>
      <c r="AC107" s="270" t="s">
        <v>71</v>
      </c>
      <c r="AD107" s="271"/>
      <c r="AE107" s="271"/>
      <c r="AF107" s="271"/>
      <c r="AG107" s="271"/>
      <c r="AH107" s="63" t="s">
        <v>128</v>
      </c>
      <c r="AI107" s="216"/>
      <c r="AJ107" s="216"/>
      <c r="AK107" s="216"/>
      <c r="AL107" s="216"/>
      <c r="AM107" s="216"/>
      <c r="AN107" s="216"/>
      <c r="AO107" s="216"/>
      <c r="AP107" s="216"/>
      <c r="AQ107" s="216"/>
      <c r="AR107" s="216"/>
      <c r="AS107" s="216"/>
      <c r="AT107" s="217"/>
      <c r="AU107" s="272" t="s">
        <v>129</v>
      </c>
      <c r="AV107" s="200"/>
      <c r="AW107" s="200"/>
      <c r="AX107" s="201"/>
    </row>
    <row r="108" spans="1:50" ht="24.75" customHeight="1" x14ac:dyDescent="0.15">
      <c r="A108" s="310"/>
      <c r="B108" s="311"/>
      <c r="C108" s="311"/>
      <c r="D108" s="311"/>
      <c r="E108" s="311"/>
      <c r="F108" s="312"/>
      <c r="G108" s="256" t="s">
        <v>147</v>
      </c>
      <c r="H108" s="257"/>
      <c r="I108" s="257"/>
      <c r="J108" s="257"/>
      <c r="K108" s="258"/>
      <c r="L108" s="259" t="s">
        <v>148</v>
      </c>
      <c r="M108" s="260"/>
      <c r="N108" s="260"/>
      <c r="O108" s="260"/>
      <c r="P108" s="260"/>
      <c r="Q108" s="260"/>
      <c r="R108" s="260"/>
      <c r="S108" s="260"/>
      <c r="T108" s="260"/>
      <c r="U108" s="260"/>
      <c r="V108" s="260"/>
      <c r="W108" s="260"/>
      <c r="X108" s="261"/>
      <c r="Y108" s="289">
        <v>0.9</v>
      </c>
      <c r="Z108" s="290"/>
      <c r="AA108" s="290"/>
      <c r="AB108" s="291"/>
      <c r="AC108" s="256" t="s">
        <v>147</v>
      </c>
      <c r="AD108" s="257"/>
      <c r="AE108" s="257"/>
      <c r="AF108" s="257"/>
      <c r="AG108" s="258"/>
      <c r="AH108" s="259" t="s">
        <v>149</v>
      </c>
      <c r="AI108" s="260"/>
      <c r="AJ108" s="260"/>
      <c r="AK108" s="260"/>
      <c r="AL108" s="260"/>
      <c r="AM108" s="260"/>
      <c r="AN108" s="260"/>
      <c r="AO108" s="260"/>
      <c r="AP108" s="260"/>
      <c r="AQ108" s="260"/>
      <c r="AR108" s="260"/>
      <c r="AS108" s="260"/>
      <c r="AT108" s="261"/>
      <c r="AU108" s="289">
        <v>0.1</v>
      </c>
      <c r="AV108" s="290"/>
      <c r="AW108" s="290"/>
      <c r="AX108" s="292"/>
    </row>
    <row r="109" spans="1:50" ht="24.75" customHeight="1" x14ac:dyDescent="0.15">
      <c r="A109" s="310"/>
      <c r="B109" s="311"/>
      <c r="C109" s="311"/>
      <c r="D109" s="311"/>
      <c r="E109" s="311"/>
      <c r="F109" s="312"/>
      <c r="G109" s="246"/>
      <c r="H109" s="247"/>
      <c r="I109" s="247"/>
      <c r="J109" s="247"/>
      <c r="K109" s="248"/>
      <c r="L109" s="249"/>
      <c r="M109" s="250"/>
      <c r="N109" s="250"/>
      <c r="O109" s="250"/>
      <c r="P109" s="250"/>
      <c r="Q109" s="250"/>
      <c r="R109" s="250"/>
      <c r="S109" s="250"/>
      <c r="T109" s="250"/>
      <c r="U109" s="250"/>
      <c r="V109" s="250"/>
      <c r="W109" s="250"/>
      <c r="X109" s="251"/>
      <c r="Y109" s="252"/>
      <c r="Z109" s="253"/>
      <c r="AA109" s="253"/>
      <c r="AB109" s="255"/>
      <c r="AC109" s="246"/>
      <c r="AD109" s="247"/>
      <c r="AE109" s="247"/>
      <c r="AF109" s="247"/>
      <c r="AG109" s="248"/>
      <c r="AH109" s="249"/>
      <c r="AI109" s="250"/>
      <c r="AJ109" s="250"/>
      <c r="AK109" s="250"/>
      <c r="AL109" s="250"/>
      <c r="AM109" s="250"/>
      <c r="AN109" s="250"/>
      <c r="AO109" s="250"/>
      <c r="AP109" s="250"/>
      <c r="AQ109" s="250"/>
      <c r="AR109" s="250"/>
      <c r="AS109" s="250"/>
      <c r="AT109" s="251"/>
      <c r="AU109" s="252"/>
      <c r="AV109" s="253"/>
      <c r="AW109" s="253"/>
      <c r="AX109" s="254"/>
    </row>
    <row r="110" spans="1:50" ht="24.75" customHeight="1" x14ac:dyDescent="0.15">
      <c r="A110" s="310"/>
      <c r="B110" s="311"/>
      <c r="C110" s="311"/>
      <c r="D110" s="311"/>
      <c r="E110" s="311"/>
      <c r="F110" s="312"/>
      <c r="G110" s="246"/>
      <c r="H110" s="247"/>
      <c r="I110" s="247"/>
      <c r="J110" s="247"/>
      <c r="K110" s="248"/>
      <c r="L110" s="249"/>
      <c r="M110" s="250"/>
      <c r="N110" s="250"/>
      <c r="O110" s="250"/>
      <c r="P110" s="250"/>
      <c r="Q110" s="250"/>
      <c r="R110" s="250"/>
      <c r="S110" s="250"/>
      <c r="T110" s="250"/>
      <c r="U110" s="250"/>
      <c r="V110" s="250"/>
      <c r="W110" s="250"/>
      <c r="X110" s="251"/>
      <c r="Y110" s="252"/>
      <c r="Z110" s="253"/>
      <c r="AA110" s="253"/>
      <c r="AB110" s="255"/>
      <c r="AC110" s="246"/>
      <c r="AD110" s="247"/>
      <c r="AE110" s="247"/>
      <c r="AF110" s="247"/>
      <c r="AG110" s="248"/>
      <c r="AH110" s="249"/>
      <c r="AI110" s="250"/>
      <c r="AJ110" s="250"/>
      <c r="AK110" s="250"/>
      <c r="AL110" s="250"/>
      <c r="AM110" s="250"/>
      <c r="AN110" s="250"/>
      <c r="AO110" s="250"/>
      <c r="AP110" s="250"/>
      <c r="AQ110" s="250"/>
      <c r="AR110" s="250"/>
      <c r="AS110" s="250"/>
      <c r="AT110" s="251"/>
      <c r="AU110" s="252"/>
      <c r="AV110" s="253"/>
      <c r="AW110" s="253"/>
      <c r="AX110" s="254"/>
    </row>
    <row r="111" spans="1:50" ht="24.75" customHeight="1" x14ac:dyDescent="0.15">
      <c r="A111" s="310"/>
      <c r="B111" s="311"/>
      <c r="C111" s="311"/>
      <c r="D111" s="311"/>
      <c r="E111" s="311"/>
      <c r="F111" s="312"/>
      <c r="G111" s="246"/>
      <c r="H111" s="247"/>
      <c r="I111" s="247"/>
      <c r="J111" s="247"/>
      <c r="K111" s="248"/>
      <c r="L111" s="249"/>
      <c r="M111" s="250"/>
      <c r="N111" s="250"/>
      <c r="O111" s="250"/>
      <c r="P111" s="250"/>
      <c r="Q111" s="250"/>
      <c r="R111" s="250"/>
      <c r="S111" s="250"/>
      <c r="T111" s="250"/>
      <c r="U111" s="250"/>
      <c r="V111" s="250"/>
      <c r="W111" s="250"/>
      <c r="X111" s="251"/>
      <c r="Y111" s="252"/>
      <c r="Z111" s="253"/>
      <c r="AA111" s="253"/>
      <c r="AB111" s="255"/>
      <c r="AC111" s="246"/>
      <c r="AD111" s="247"/>
      <c r="AE111" s="247"/>
      <c r="AF111" s="247"/>
      <c r="AG111" s="248"/>
      <c r="AH111" s="249"/>
      <c r="AI111" s="250"/>
      <c r="AJ111" s="250"/>
      <c r="AK111" s="250"/>
      <c r="AL111" s="250"/>
      <c r="AM111" s="250"/>
      <c r="AN111" s="250"/>
      <c r="AO111" s="250"/>
      <c r="AP111" s="250"/>
      <c r="AQ111" s="250"/>
      <c r="AR111" s="250"/>
      <c r="AS111" s="250"/>
      <c r="AT111" s="251"/>
      <c r="AU111" s="252"/>
      <c r="AV111" s="253"/>
      <c r="AW111" s="253"/>
      <c r="AX111" s="254"/>
    </row>
    <row r="112" spans="1:50" ht="24.75" customHeight="1" x14ac:dyDescent="0.15">
      <c r="A112" s="310"/>
      <c r="B112" s="311"/>
      <c r="C112" s="311"/>
      <c r="D112" s="311"/>
      <c r="E112" s="311"/>
      <c r="F112" s="312"/>
      <c r="G112" s="246"/>
      <c r="H112" s="247"/>
      <c r="I112" s="247"/>
      <c r="J112" s="247"/>
      <c r="K112" s="248"/>
      <c r="L112" s="249"/>
      <c r="M112" s="250"/>
      <c r="N112" s="250"/>
      <c r="O112" s="250"/>
      <c r="P112" s="250"/>
      <c r="Q112" s="250"/>
      <c r="R112" s="250"/>
      <c r="S112" s="250"/>
      <c r="T112" s="250"/>
      <c r="U112" s="250"/>
      <c r="V112" s="250"/>
      <c r="W112" s="250"/>
      <c r="X112" s="251"/>
      <c r="Y112" s="252"/>
      <c r="Z112" s="253"/>
      <c r="AA112" s="253"/>
      <c r="AB112" s="253"/>
      <c r="AC112" s="246"/>
      <c r="AD112" s="247"/>
      <c r="AE112" s="247"/>
      <c r="AF112" s="247"/>
      <c r="AG112" s="248"/>
      <c r="AH112" s="249"/>
      <c r="AI112" s="250"/>
      <c r="AJ112" s="250"/>
      <c r="AK112" s="250"/>
      <c r="AL112" s="250"/>
      <c r="AM112" s="250"/>
      <c r="AN112" s="250"/>
      <c r="AO112" s="250"/>
      <c r="AP112" s="250"/>
      <c r="AQ112" s="250"/>
      <c r="AR112" s="250"/>
      <c r="AS112" s="250"/>
      <c r="AT112" s="251"/>
      <c r="AU112" s="252"/>
      <c r="AV112" s="253"/>
      <c r="AW112" s="253"/>
      <c r="AX112" s="254"/>
    </row>
    <row r="113" spans="1:50" ht="24.75" customHeight="1" x14ac:dyDescent="0.15">
      <c r="A113" s="310"/>
      <c r="B113" s="311"/>
      <c r="C113" s="311"/>
      <c r="D113" s="311"/>
      <c r="E113" s="311"/>
      <c r="F113" s="312"/>
      <c r="G113" s="246"/>
      <c r="H113" s="247"/>
      <c r="I113" s="247"/>
      <c r="J113" s="247"/>
      <c r="K113" s="248"/>
      <c r="L113" s="249"/>
      <c r="M113" s="250"/>
      <c r="N113" s="250"/>
      <c r="O113" s="250"/>
      <c r="P113" s="250"/>
      <c r="Q113" s="250"/>
      <c r="R113" s="250"/>
      <c r="S113" s="250"/>
      <c r="T113" s="250"/>
      <c r="U113" s="250"/>
      <c r="V113" s="250"/>
      <c r="W113" s="250"/>
      <c r="X113" s="251"/>
      <c r="Y113" s="252"/>
      <c r="Z113" s="253"/>
      <c r="AA113" s="253"/>
      <c r="AB113" s="253"/>
      <c r="AC113" s="246"/>
      <c r="AD113" s="247"/>
      <c r="AE113" s="247"/>
      <c r="AF113" s="247"/>
      <c r="AG113" s="248"/>
      <c r="AH113" s="249"/>
      <c r="AI113" s="250"/>
      <c r="AJ113" s="250"/>
      <c r="AK113" s="250"/>
      <c r="AL113" s="250"/>
      <c r="AM113" s="250"/>
      <c r="AN113" s="250"/>
      <c r="AO113" s="250"/>
      <c r="AP113" s="250"/>
      <c r="AQ113" s="250"/>
      <c r="AR113" s="250"/>
      <c r="AS113" s="250"/>
      <c r="AT113" s="251"/>
      <c r="AU113" s="252"/>
      <c r="AV113" s="253"/>
      <c r="AW113" s="253"/>
      <c r="AX113" s="254"/>
    </row>
    <row r="114" spans="1:50" ht="24.75" customHeight="1" x14ac:dyDescent="0.15">
      <c r="A114" s="310"/>
      <c r="B114" s="311"/>
      <c r="C114" s="311"/>
      <c r="D114" s="311"/>
      <c r="E114" s="311"/>
      <c r="F114" s="312"/>
      <c r="G114" s="246"/>
      <c r="H114" s="247"/>
      <c r="I114" s="247"/>
      <c r="J114" s="247"/>
      <c r="K114" s="248"/>
      <c r="L114" s="249"/>
      <c r="M114" s="250"/>
      <c r="N114" s="250"/>
      <c r="O114" s="250"/>
      <c r="P114" s="250"/>
      <c r="Q114" s="250"/>
      <c r="R114" s="250"/>
      <c r="S114" s="250"/>
      <c r="T114" s="250"/>
      <c r="U114" s="250"/>
      <c r="V114" s="250"/>
      <c r="W114" s="250"/>
      <c r="X114" s="251"/>
      <c r="Y114" s="252"/>
      <c r="Z114" s="253"/>
      <c r="AA114" s="253"/>
      <c r="AB114" s="253"/>
      <c r="AC114" s="246"/>
      <c r="AD114" s="247"/>
      <c r="AE114" s="247"/>
      <c r="AF114" s="247"/>
      <c r="AG114" s="248"/>
      <c r="AH114" s="249"/>
      <c r="AI114" s="250"/>
      <c r="AJ114" s="250"/>
      <c r="AK114" s="250"/>
      <c r="AL114" s="250"/>
      <c r="AM114" s="250"/>
      <c r="AN114" s="250"/>
      <c r="AO114" s="250"/>
      <c r="AP114" s="250"/>
      <c r="AQ114" s="250"/>
      <c r="AR114" s="250"/>
      <c r="AS114" s="250"/>
      <c r="AT114" s="251"/>
      <c r="AU114" s="252"/>
      <c r="AV114" s="253"/>
      <c r="AW114" s="253"/>
      <c r="AX114" s="254"/>
    </row>
    <row r="115" spans="1:50" ht="24.75" customHeight="1" x14ac:dyDescent="0.15">
      <c r="A115" s="310"/>
      <c r="B115" s="311"/>
      <c r="C115" s="311"/>
      <c r="D115" s="311"/>
      <c r="E115" s="311"/>
      <c r="F115" s="312"/>
      <c r="G115" s="237"/>
      <c r="H115" s="238"/>
      <c r="I115" s="238"/>
      <c r="J115" s="238"/>
      <c r="K115" s="239"/>
      <c r="L115" s="240"/>
      <c r="M115" s="241"/>
      <c r="N115" s="241"/>
      <c r="O115" s="241"/>
      <c r="P115" s="241"/>
      <c r="Q115" s="241"/>
      <c r="R115" s="241"/>
      <c r="S115" s="241"/>
      <c r="T115" s="241"/>
      <c r="U115" s="241"/>
      <c r="V115" s="241"/>
      <c r="W115" s="241"/>
      <c r="X115" s="242"/>
      <c r="Y115" s="243"/>
      <c r="Z115" s="244"/>
      <c r="AA115" s="244"/>
      <c r="AB115" s="244"/>
      <c r="AC115" s="237"/>
      <c r="AD115" s="238"/>
      <c r="AE115" s="238"/>
      <c r="AF115" s="238"/>
      <c r="AG115" s="239"/>
      <c r="AH115" s="240"/>
      <c r="AI115" s="241"/>
      <c r="AJ115" s="241"/>
      <c r="AK115" s="241"/>
      <c r="AL115" s="241"/>
      <c r="AM115" s="241"/>
      <c r="AN115" s="241"/>
      <c r="AO115" s="241"/>
      <c r="AP115" s="241"/>
      <c r="AQ115" s="241"/>
      <c r="AR115" s="241"/>
      <c r="AS115" s="241"/>
      <c r="AT115" s="242"/>
      <c r="AU115" s="243"/>
      <c r="AV115" s="244"/>
      <c r="AW115" s="244"/>
      <c r="AX115" s="245"/>
    </row>
    <row r="116" spans="1:50" ht="24.75" customHeight="1" thickBot="1" x14ac:dyDescent="0.2">
      <c r="A116" s="310"/>
      <c r="B116" s="311"/>
      <c r="C116" s="311"/>
      <c r="D116" s="311"/>
      <c r="E116" s="311"/>
      <c r="F116" s="312"/>
      <c r="G116" s="228" t="s">
        <v>40</v>
      </c>
      <c r="H116" s="229"/>
      <c r="I116" s="229"/>
      <c r="J116" s="229"/>
      <c r="K116" s="229"/>
      <c r="L116" s="230"/>
      <c r="M116" s="231"/>
      <c r="N116" s="231"/>
      <c r="O116" s="231"/>
      <c r="P116" s="231"/>
      <c r="Q116" s="231"/>
      <c r="R116" s="231"/>
      <c r="S116" s="231"/>
      <c r="T116" s="231"/>
      <c r="U116" s="231"/>
      <c r="V116" s="231"/>
      <c r="W116" s="231"/>
      <c r="X116" s="232"/>
      <c r="Y116" s="233">
        <f>SUM(Y108:AB115)</f>
        <v>0.9</v>
      </c>
      <c r="Z116" s="234"/>
      <c r="AA116" s="234"/>
      <c r="AB116" s="287"/>
      <c r="AC116" s="274" t="s">
        <v>40</v>
      </c>
      <c r="AD116" s="216"/>
      <c r="AE116" s="216"/>
      <c r="AF116" s="216"/>
      <c r="AG116" s="216"/>
      <c r="AH116" s="275"/>
      <c r="AI116" s="276"/>
      <c r="AJ116" s="276"/>
      <c r="AK116" s="276"/>
      <c r="AL116" s="276"/>
      <c r="AM116" s="276"/>
      <c r="AN116" s="276"/>
      <c r="AO116" s="276"/>
      <c r="AP116" s="276"/>
      <c r="AQ116" s="276"/>
      <c r="AR116" s="276"/>
      <c r="AS116" s="276"/>
      <c r="AT116" s="277"/>
      <c r="AU116" s="278">
        <f>SUM(AU108:AX115)</f>
        <v>0.1</v>
      </c>
      <c r="AV116" s="279"/>
      <c r="AW116" s="279"/>
      <c r="AX116" s="288"/>
    </row>
    <row r="117" spans="1:50" ht="30" customHeight="1" x14ac:dyDescent="0.15">
      <c r="A117" s="310"/>
      <c r="B117" s="311"/>
      <c r="C117" s="311"/>
      <c r="D117" s="311"/>
      <c r="E117" s="311"/>
      <c r="F117" s="312"/>
      <c r="G117" s="266"/>
      <c r="H117" s="267"/>
      <c r="I117" s="267"/>
      <c r="J117" s="267"/>
      <c r="K117" s="267"/>
      <c r="L117" s="267"/>
      <c r="M117" s="267"/>
      <c r="N117" s="267"/>
      <c r="O117" s="267"/>
      <c r="P117" s="267"/>
      <c r="Q117" s="267"/>
      <c r="R117" s="267"/>
      <c r="S117" s="267"/>
      <c r="T117" s="267"/>
      <c r="U117" s="267"/>
      <c r="V117" s="267"/>
      <c r="W117" s="267"/>
      <c r="X117" s="267"/>
      <c r="Y117" s="267"/>
      <c r="Z117" s="267"/>
      <c r="AA117" s="267"/>
      <c r="AB117" s="268"/>
      <c r="AC117" s="284" t="s">
        <v>150</v>
      </c>
      <c r="AD117" s="285"/>
      <c r="AE117" s="285"/>
      <c r="AF117" s="285"/>
      <c r="AG117" s="285"/>
      <c r="AH117" s="285"/>
      <c r="AI117" s="285"/>
      <c r="AJ117" s="285"/>
      <c r="AK117" s="285"/>
      <c r="AL117" s="285"/>
      <c r="AM117" s="285"/>
      <c r="AN117" s="285"/>
      <c r="AO117" s="285"/>
      <c r="AP117" s="285"/>
      <c r="AQ117" s="285"/>
      <c r="AR117" s="285"/>
      <c r="AS117" s="285"/>
      <c r="AT117" s="285"/>
      <c r="AU117" s="285"/>
      <c r="AV117" s="285"/>
      <c r="AW117" s="285"/>
      <c r="AX117" s="286"/>
    </row>
    <row r="118" spans="1:50" ht="24.75" customHeight="1" x14ac:dyDescent="0.15">
      <c r="A118" s="310"/>
      <c r="B118" s="311"/>
      <c r="C118" s="311"/>
      <c r="D118" s="311"/>
      <c r="E118" s="311"/>
      <c r="F118" s="312"/>
      <c r="G118" s="270" t="s">
        <v>71</v>
      </c>
      <c r="H118" s="271"/>
      <c r="I118" s="271"/>
      <c r="J118" s="271"/>
      <c r="K118" s="271"/>
      <c r="L118" s="63" t="s">
        <v>128</v>
      </c>
      <c r="M118" s="216"/>
      <c r="N118" s="216"/>
      <c r="O118" s="216"/>
      <c r="P118" s="216"/>
      <c r="Q118" s="216"/>
      <c r="R118" s="216"/>
      <c r="S118" s="216"/>
      <c r="T118" s="216"/>
      <c r="U118" s="216"/>
      <c r="V118" s="216"/>
      <c r="W118" s="216"/>
      <c r="X118" s="217"/>
      <c r="Y118" s="272" t="s">
        <v>129</v>
      </c>
      <c r="Z118" s="200"/>
      <c r="AA118" s="200"/>
      <c r="AB118" s="273"/>
      <c r="AC118" s="270" t="s">
        <v>71</v>
      </c>
      <c r="AD118" s="271"/>
      <c r="AE118" s="271"/>
      <c r="AF118" s="271"/>
      <c r="AG118" s="271"/>
      <c r="AH118" s="63" t="s">
        <v>128</v>
      </c>
      <c r="AI118" s="216"/>
      <c r="AJ118" s="216"/>
      <c r="AK118" s="216"/>
      <c r="AL118" s="216"/>
      <c r="AM118" s="216"/>
      <c r="AN118" s="216"/>
      <c r="AO118" s="216"/>
      <c r="AP118" s="216"/>
      <c r="AQ118" s="216"/>
      <c r="AR118" s="216"/>
      <c r="AS118" s="216"/>
      <c r="AT118" s="217"/>
      <c r="AU118" s="272" t="s">
        <v>129</v>
      </c>
      <c r="AV118" s="200"/>
      <c r="AW118" s="200"/>
      <c r="AX118" s="201"/>
    </row>
    <row r="119" spans="1:50" ht="24.75" customHeight="1" x14ac:dyDescent="0.15">
      <c r="A119" s="310"/>
      <c r="B119" s="311"/>
      <c r="C119" s="311"/>
      <c r="D119" s="311"/>
      <c r="E119" s="311"/>
      <c r="F119" s="312"/>
      <c r="G119" s="256"/>
      <c r="H119" s="257"/>
      <c r="I119" s="257"/>
      <c r="J119" s="257"/>
      <c r="K119" s="258"/>
      <c r="L119" s="259"/>
      <c r="M119" s="260"/>
      <c r="N119" s="260"/>
      <c r="O119" s="260"/>
      <c r="P119" s="260"/>
      <c r="Q119" s="260"/>
      <c r="R119" s="260"/>
      <c r="S119" s="260"/>
      <c r="T119" s="260"/>
      <c r="U119" s="260"/>
      <c r="V119" s="260"/>
      <c r="W119" s="260"/>
      <c r="X119" s="261"/>
      <c r="Y119" s="262"/>
      <c r="Z119" s="263"/>
      <c r="AA119" s="263"/>
      <c r="AB119" s="264"/>
      <c r="AC119" s="256" t="s">
        <v>151</v>
      </c>
      <c r="AD119" s="257"/>
      <c r="AE119" s="257"/>
      <c r="AF119" s="257"/>
      <c r="AG119" s="258"/>
      <c r="AH119" s="259" t="s">
        <v>152</v>
      </c>
      <c r="AI119" s="260"/>
      <c r="AJ119" s="260"/>
      <c r="AK119" s="260"/>
      <c r="AL119" s="260"/>
      <c r="AM119" s="260"/>
      <c r="AN119" s="260"/>
      <c r="AO119" s="260"/>
      <c r="AP119" s="260"/>
      <c r="AQ119" s="260"/>
      <c r="AR119" s="260"/>
      <c r="AS119" s="260"/>
      <c r="AT119" s="261"/>
      <c r="AU119" s="281">
        <v>0.03</v>
      </c>
      <c r="AV119" s="282"/>
      <c r="AW119" s="282"/>
      <c r="AX119" s="283"/>
    </row>
    <row r="120" spans="1:50" ht="24.75" customHeight="1" x14ac:dyDescent="0.15">
      <c r="A120" s="310"/>
      <c r="B120" s="311"/>
      <c r="C120" s="311"/>
      <c r="D120" s="311"/>
      <c r="E120" s="311"/>
      <c r="F120" s="312"/>
      <c r="G120" s="246"/>
      <c r="H120" s="247"/>
      <c r="I120" s="247"/>
      <c r="J120" s="247"/>
      <c r="K120" s="248"/>
      <c r="L120" s="249"/>
      <c r="M120" s="250"/>
      <c r="N120" s="250"/>
      <c r="O120" s="250"/>
      <c r="P120" s="250"/>
      <c r="Q120" s="250"/>
      <c r="R120" s="250"/>
      <c r="S120" s="250"/>
      <c r="T120" s="250"/>
      <c r="U120" s="250"/>
      <c r="V120" s="250"/>
      <c r="W120" s="250"/>
      <c r="X120" s="251"/>
      <c r="Y120" s="252"/>
      <c r="Z120" s="253"/>
      <c r="AA120" s="253"/>
      <c r="AB120" s="255"/>
      <c r="AC120" s="246"/>
      <c r="AD120" s="247"/>
      <c r="AE120" s="247"/>
      <c r="AF120" s="247"/>
      <c r="AG120" s="248"/>
      <c r="AH120" s="249"/>
      <c r="AI120" s="250"/>
      <c r="AJ120" s="250"/>
      <c r="AK120" s="250"/>
      <c r="AL120" s="250"/>
      <c r="AM120" s="250"/>
      <c r="AN120" s="250"/>
      <c r="AO120" s="250"/>
      <c r="AP120" s="250"/>
      <c r="AQ120" s="250"/>
      <c r="AR120" s="250"/>
      <c r="AS120" s="250"/>
      <c r="AT120" s="251"/>
      <c r="AU120" s="252"/>
      <c r="AV120" s="253"/>
      <c r="AW120" s="253"/>
      <c r="AX120" s="254"/>
    </row>
    <row r="121" spans="1:50" ht="24.75" customHeight="1" x14ac:dyDescent="0.15">
      <c r="A121" s="310"/>
      <c r="B121" s="311"/>
      <c r="C121" s="311"/>
      <c r="D121" s="311"/>
      <c r="E121" s="311"/>
      <c r="F121" s="312"/>
      <c r="G121" s="246"/>
      <c r="H121" s="247"/>
      <c r="I121" s="247"/>
      <c r="J121" s="247"/>
      <c r="K121" s="248"/>
      <c r="L121" s="249"/>
      <c r="M121" s="250"/>
      <c r="N121" s="250"/>
      <c r="O121" s="250"/>
      <c r="P121" s="250"/>
      <c r="Q121" s="250"/>
      <c r="R121" s="250"/>
      <c r="S121" s="250"/>
      <c r="T121" s="250"/>
      <c r="U121" s="250"/>
      <c r="V121" s="250"/>
      <c r="W121" s="250"/>
      <c r="X121" s="251"/>
      <c r="Y121" s="252"/>
      <c r="Z121" s="253"/>
      <c r="AA121" s="253"/>
      <c r="AB121" s="255"/>
      <c r="AC121" s="246"/>
      <c r="AD121" s="247"/>
      <c r="AE121" s="247"/>
      <c r="AF121" s="247"/>
      <c r="AG121" s="248"/>
      <c r="AH121" s="249"/>
      <c r="AI121" s="250"/>
      <c r="AJ121" s="250"/>
      <c r="AK121" s="250"/>
      <c r="AL121" s="250"/>
      <c r="AM121" s="250"/>
      <c r="AN121" s="250"/>
      <c r="AO121" s="250"/>
      <c r="AP121" s="250"/>
      <c r="AQ121" s="250"/>
      <c r="AR121" s="250"/>
      <c r="AS121" s="250"/>
      <c r="AT121" s="251"/>
      <c r="AU121" s="252"/>
      <c r="AV121" s="253"/>
      <c r="AW121" s="253"/>
      <c r="AX121" s="254"/>
    </row>
    <row r="122" spans="1:50" ht="24.75" customHeight="1" x14ac:dyDescent="0.15">
      <c r="A122" s="310"/>
      <c r="B122" s="311"/>
      <c r="C122" s="311"/>
      <c r="D122" s="311"/>
      <c r="E122" s="311"/>
      <c r="F122" s="312"/>
      <c r="G122" s="246"/>
      <c r="H122" s="247"/>
      <c r="I122" s="247"/>
      <c r="J122" s="247"/>
      <c r="K122" s="248"/>
      <c r="L122" s="249"/>
      <c r="M122" s="250"/>
      <c r="N122" s="250"/>
      <c r="O122" s="250"/>
      <c r="P122" s="250"/>
      <c r="Q122" s="250"/>
      <c r="R122" s="250"/>
      <c r="S122" s="250"/>
      <c r="T122" s="250"/>
      <c r="U122" s="250"/>
      <c r="V122" s="250"/>
      <c r="W122" s="250"/>
      <c r="X122" s="251"/>
      <c r="Y122" s="252"/>
      <c r="Z122" s="253"/>
      <c r="AA122" s="253"/>
      <c r="AB122" s="255"/>
      <c r="AC122" s="246"/>
      <c r="AD122" s="247"/>
      <c r="AE122" s="247"/>
      <c r="AF122" s="247"/>
      <c r="AG122" s="248"/>
      <c r="AH122" s="249"/>
      <c r="AI122" s="250"/>
      <c r="AJ122" s="250"/>
      <c r="AK122" s="250"/>
      <c r="AL122" s="250"/>
      <c r="AM122" s="250"/>
      <c r="AN122" s="250"/>
      <c r="AO122" s="250"/>
      <c r="AP122" s="250"/>
      <c r="AQ122" s="250"/>
      <c r="AR122" s="250"/>
      <c r="AS122" s="250"/>
      <c r="AT122" s="251"/>
      <c r="AU122" s="252"/>
      <c r="AV122" s="253"/>
      <c r="AW122" s="253"/>
      <c r="AX122" s="254"/>
    </row>
    <row r="123" spans="1:50" ht="24.75" customHeight="1" x14ac:dyDescent="0.15">
      <c r="A123" s="310"/>
      <c r="B123" s="311"/>
      <c r="C123" s="311"/>
      <c r="D123" s="311"/>
      <c r="E123" s="311"/>
      <c r="F123" s="312"/>
      <c r="G123" s="246"/>
      <c r="H123" s="247"/>
      <c r="I123" s="247"/>
      <c r="J123" s="247"/>
      <c r="K123" s="248"/>
      <c r="L123" s="249"/>
      <c r="M123" s="250"/>
      <c r="N123" s="250"/>
      <c r="O123" s="250"/>
      <c r="P123" s="250"/>
      <c r="Q123" s="250"/>
      <c r="R123" s="250"/>
      <c r="S123" s="250"/>
      <c r="T123" s="250"/>
      <c r="U123" s="250"/>
      <c r="V123" s="250"/>
      <c r="W123" s="250"/>
      <c r="X123" s="251"/>
      <c r="Y123" s="252"/>
      <c r="Z123" s="253"/>
      <c r="AA123" s="253"/>
      <c r="AB123" s="253"/>
      <c r="AC123" s="246"/>
      <c r="AD123" s="247"/>
      <c r="AE123" s="247"/>
      <c r="AF123" s="247"/>
      <c r="AG123" s="248"/>
      <c r="AH123" s="249"/>
      <c r="AI123" s="250"/>
      <c r="AJ123" s="250"/>
      <c r="AK123" s="250"/>
      <c r="AL123" s="250"/>
      <c r="AM123" s="250"/>
      <c r="AN123" s="250"/>
      <c r="AO123" s="250"/>
      <c r="AP123" s="250"/>
      <c r="AQ123" s="250"/>
      <c r="AR123" s="250"/>
      <c r="AS123" s="250"/>
      <c r="AT123" s="251"/>
      <c r="AU123" s="252"/>
      <c r="AV123" s="253"/>
      <c r="AW123" s="253"/>
      <c r="AX123" s="254"/>
    </row>
    <row r="124" spans="1:50" ht="24.75" customHeight="1" x14ac:dyDescent="0.15">
      <c r="A124" s="310"/>
      <c r="B124" s="311"/>
      <c r="C124" s="311"/>
      <c r="D124" s="311"/>
      <c r="E124" s="311"/>
      <c r="F124" s="312"/>
      <c r="G124" s="246"/>
      <c r="H124" s="247"/>
      <c r="I124" s="247"/>
      <c r="J124" s="247"/>
      <c r="K124" s="248"/>
      <c r="L124" s="249"/>
      <c r="M124" s="250"/>
      <c r="N124" s="250"/>
      <c r="O124" s="250"/>
      <c r="P124" s="250"/>
      <c r="Q124" s="250"/>
      <c r="R124" s="250"/>
      <c r="S124" s="250"/>
      <c r="T124" s="250"/>
      <c r="U124" s="250"/>
      <c r="V124" s="250"/>
      <c r="W124" s="250"/>
      <c r="X124" s="251"/>
      <c r="Y124" s="252"/>
      <c r="Z124" s="253"/>
      <c r="AA124" s="253"/>
      <c r="AB124" s="253"/>
      <c r="AC124" s="246"/>
      <c r="AD124" s="247"/>
      <c r="AE124" s="247"/>
      <c r="AF124" s="247"/>
      <c r="AG124" s="248"/>
      <c r="AH124" s="249"/>
      <c r="AI124" s="250"/>
      <c r="AJ124" s="250"/>
      <c r="AK124" s="250"/>
      <c r="AL124" s="250"/>
      <c r="AM124" s="250"/>
      <c r="AN124" s="250"/>
      <c r="AO124" s="250"/>
      <c r="AP124" s="250"/>
      <c r="AQ124" s="250"/>
      <c r="AR124" s="250"/>
      <c r="AS124" s="250"/>
      <c r="AT124" s="251"/>
      <c r="AU124" s="252"/>
      <c r="AV124" s="253"/>
      <c r="AW124" s="253"/>
      <c r="AX124" s="254"/>
    </row>
    <row r="125" spans="1:50" ht="24.75" customHeight="1" x14ac:dyDescent="0.15">
      <c r="A125" s="310"/>
      <c r="B125" s="311"/>
      <c r="C125" s="311"/>
      <c r="D125" s="311"/>
      <c r="E125" s="311"/>
      <c r="F125" s="312"/>
      <c r="G125" s="246"/>
      <c r="H125" s="247"/>
      <c r="I125" s="247"/>
      <c r="J125" s="247"/>
      <c r="K125" s="248"/>
      <c r="L125" s="249"/>
      <c r="M125" s="250"/>
      <c r="N125" s="250"/>
      <c r="O125" s="250"/>
      <c r="P125" s="250"/>
      <c r="Q125" s="250"/>
      <c r="R125" s="250"/>
      <c r="S125" s="250"/>
      <c r="T125" s="250"/>
      <c r="U125" s="250"/>
      <c r="V125" s="250"/>
      <c r="W125" s="250"/>
      <c r="X125" s="251"/>
      <c r="Y125" s="252"/>
      <c r="Z125" s="253"/>
      <c r="AA125" s="253"/>
      <c r="AB125" s="253"/>
      <c r="AC125" s="246"/>
      <c r="AD125" s="247"/>
      <c r="AE125" s="247"/>
      <c r="AF125" s="247"/>
      <c r="AG125" s="248"/>
      <c r="AH125" s="249"/>
      <c r="AI125" s="250"/>
      <c r="AJ125" s="250"/>
      <c r="AK125" s="250"/>
      <c r="AL125" s="250"/>
      <c r="AM125" s="250"/>
      <c r="AN125" s="250"/>
      <c r="AO125" s="250"/>
      <c r="AP125" s="250"/>
      <c r="AQ125" s="250"/>
      <c r="AR125" s="250"/>
      <c r="AS125" s="250"/>
      <c r="AT125" s="251"/>
      <c r="AU125" s="252"/>
      <c r="AV125" s="253"/>
      <c r="AW125" s="253"/>
      <c r="AX125" s="254"/>
    </row>
    <row r="126" spans="1:50" ht="24.75" customHeight="1" x14ac:dyDescent="0.15">
      <c r="A126" s="310"/>
      <c r="B126" s="311"/>
      <c r="C126" s="311"/>
      <c r="D126" s="311"/>
      <c r="E126" s="311"/>
      <c r="F126" s="312"/>
      <c r="G126" s="237"/>
      <c r="H126" s="238"/>
      <c r="I126" s="238"/>
      <c r="J126" s="238"/>
      <c r="K126" s="239"/>
      <c r="L126" s="240"/>
      <c r="M126" s="241"/>
      <c r="N126" s="241"/>
      <c r="O126" s="241"/>
      <c r="P126" s="241"/>
      <c r="Q126" s="241"/>
      <c r="R126" s="241"/>
      <c r="S126" s="241"/>
      <c r="T126" s="241"/>
      <c r="U126" s="241"/>
      <c r="V126" s="241"/>
      <c r="W126" s="241"/>
      <c r="X126" s="242"/>
      <c r="Y126" s="243"/>
      <c r="Z126" s="244"/>
      <c r="AA126" s="244"/>
      <c r="AB126" s="244"/>
      <c r="AC126" s="237"/>
      <c r="AD126" s="238"/>
      <c r="AE126" s="238"/>
      <c r="AF126" s="238"/>
      <c r="AG126" s="239"/>
      <c r="AH126" s="240"/>
      <c r="AI126" s="241"/>
      <c r="AJ126" s="241"/>
      <c r="AK126" s="241"/>
      <c r="AL126" s="241"/>
      <c r="AM126" s="241"/>
      <c r="AN126" s="241"/>
      <c r="AO126" s="241"/>
      <c r="AP126" s="241"/>
      <c r="AQ126" s="241"/>
      <c r="AR126" s="241"/>
      <c r="AS126" s="241"/>
      <c r="AT126" s="242"/>
      <c r="AU126" s="243"/>
      <c r="AV126" s="244"/>
      <c r="AW126" s="244"/>
      <c r="AX126" s="245"/>
    </row>
    <row r="127" spans="1:50" ht="24.75" customHeight="1" thickBot="1" x14ac:dyDescent="0.2">
      <c r="A127" s="310"/>
      <c r="B127" s="311"/>
      <c r="C127" s="311"/>
      <c r="D127" s="311"/>
      <c r="E127" s="311"/>
      <c r="F127" s="312"/>
      <c r="G127" s="274" t="s">
        <v>40</v>
      </c>
      <c r="H127" s="216"/>
      <c r="I127" s="216"/>
      <c r="J127" s="216"/>
      <c r="K127" s="216"/>
      <c r="L127" s="275"/>
      <c r="M127" s="276"/>
      <c r="N127" s="276"/>
      <c r="O127" s="276"/>
      <c r="P127" s="276"/>
      <c r="Q127" s="276"/>
      <c r="R127" s="276"/>
      <c r="S127" s="276"/>
      <c r="T127" s="276"/>
      <c r="U127" s="276"/>
      <c r="V127" s="276"/>
      <c r="W127" s="276"/>
      <c r="X127" s="277"/>
      <c r="Y127" s="278">
        <f>SUM(Y119:AB126)</f>
        <v>0</v>
      </c>
      <c r="Z127" s="279"/>
      <c r="AA127" s="279"/>
      <c r="AB127" s="280"/>
      <c r="AC127" s="228" t="s">
        <v>40</v>
      </c>
      <c r="AD127" s="229"/>
      <c r="AE127" s="229"/>
      <c r="AF127" s="229"/>
      <c r="AG127" s="229"/>
      <c r="AH127" s="230"/>
      <c r="AI127" s="231"/>
      <c r="AJ127" s="231"/>
      <c r="AK127" s="231"/>
      <c r="AL127" s="231"/>
      <c r="AM127" s="231"/>
      <c r="AN127" s="231"/>
      <c r="AO127" s="231"/>
      <c r="AP127" s="231"/>
      <c r="AQ127" s="231"/>
      <c r="AR127" s="231"/>
      <c r="AS127" s="231"/>
      <c r="AT127" s="232"/>
      <c r="AU127" s="233">
        <f>SUM(AU119:AX126)</f>
        <v>0.03</v>
      </c>
      <c r="AV127" s="234"/>
      <c r="AW127" s="234"/>
      <c r="AX127" s="236"/>
    </row>
    <row r="128" spans="1:50" ht="30" customHeight="1" x14ac:dyDescent="0.15">
      <c r="A128" s="310"/>
      <c r="B128" s="311"/>
      <c r="C128" s="311"/>
      <c r="D128" s="311"/>
      <c r="E128" s="311"/>
      <c r="F128" s="312"/>
      <c r="G128" s="266"/>
      <c r="H128" s="267"/>
      <c r="I128" s="267"/>
      <c r="J128" s="267"/>
      <c r="K128" s="267"/>
      <c r="L128" s="267"/>
      <c r="M128" s="267"/>
      <c r="N128" s="267"/>
      <c r="O128" s="267"/>
      <c r="P128" s="267"/>
      <c r="Q128" s="267"/>
      <c r="R128" s="267"/>
      <c r="S128" s="267"/>
      <c r="T128" s="267"/>
      <c r="U128" s="267"/>
      <c r="V128" s="267"/>
      <c r="W128" s="267"/>
      <c r="X128" s="267"/>
      <c r="Y128" s="267"/>
      <c r="Z128" s="267"/>
      <c r="AA128" s="267"/>
      <c r="AB128" s="268"/>
      <c r="AC128" s="266"/>
      <c r="AD128" s="267"/>
      <c r="AE128" s="267"/>
      <c r="AF128" s="267"/>
      <c r="AG128" s="267"/>
      <c r="AH128" s="267"/>
      <c r="AI128" s="267"/>
      <c r="AJ128" s="267"/>
      <c r="AK128" s="267"/>
      <c r="AL128" s="267"/>
      <c r="AM128" s="267"/>
      <c r="AN128" s="267"/>
      <c r="AO128" s="267"/>
      <c r="AP128" s="267"/>
      <c r="AQ128" s="267"/>
      <c r="AR128" s="267"/>
      <c r="AS128" s="267"/>
      <c r="AT128" s="267"/>
      <c r="AU128" s="267"/>
      <c r="AV128" s="267"/>
      <c r="AW128" s="267"/>
      <c r="AX128" s="269"/>
    </row>
    <row r="129" spans="1:50" ht="24.75" customHeight="1" x14ac:dyDescent="0.15">
      <c r="A129" s="310"/>
      <c r="B129" s="311"/>
      <c r="C129" s="311"/>
      <c r="D129" s="311"/>
      <c r="E129" s="311"/>
      <c r="F129" s="312"/>
      <c r="G129" s="270" t="s">
        <v>71</v>
      </c>
      <c r="H129" s="271"/>
      <c r="I129" s="271"/>
      <c r="J129" s="271"/>
      <c r="K129" s="271"/>
      <c r="L129" s="63" t="s">
        <v>128</v>
      </c>
      <c r="M129" s="216"/>
      <c r="N129" s="216"/>
      <c r="O129" s="216"/>
      <c r="P129" s="216"/>
      <c r="Q129" s="216"/>
      <c r="R129" s="216"/>
      <c r="S129" s="216"/>
      <c r="T129" s="216"/>
      <c r="U129" s="216"/>
      <c r="V129" s="216"/>
      <c r="W129" s="216"/>
      <c r="X129" s="217"/>
      <c r="Y129" s="272" t="s">
        <v>129</v>
      </c>
      <c r="Z129" s="200"/>
      <c r="AA129" s="200"/>
      <c r="AB129" s="273"/>
      <c r="AC129" s="270" t="s">
        <v>71</v>
      </c>
      <c r="AD129" s="271"/>
      <c r="AE129" s="271"/>
      <c r="AF129" s="271"/>
      <c r="AG129" s="271"/>
      <c r="AH129" s="63" t="s">
        <v>128</v>
      </c>
      <c r="AI129" s="216"/>
      <c r="AJ129" s="216"/>
      <c r="AK129" s="216"/>
      <c r="AL129" s="216"/>
      <c r="AM129" s="216"/>
      <c r="AN129" s="216"/>
      <c r="AO129" s="216"/>
      <c r="AP129" s="216"/>
      <c r="AQ129" s="216"/>
      <c r="AR129" s="216"/>
      <c r="AS129" s="216"/>
      <c r="AT129" s="217"/>
      <c r="AU129" s="272" t="s">
        <v>129</v>
      </c>
      <c r="AV129" s="200"/>
      <c r="AW129" s="200"/>
      <c r="AX129" s="201"/>
    </row>
    <row r="130" spans="1:50" ht="24.75" customHeight="1" x14ac:dyDescent="0.15">
      <c r="A130" s="310"/>
      <c r="B130" s="311"/>
      <c r="C130" s="311"/>
      <c r="D130" s="311"/>
      <c r="E130" s="311"/>
      <c r="F130" s="312"/>
      <c r="G130" s="256"/>
      <c r="H130" s="257"/>
      <c r="I130" s="257"/>
      <c r="J130" s="257"/>
      <c r="K130" s="258"/>
      <c r="L130" s="259"/>
      <c r="M130" s="260"/>
      <c r="N130" s="260"/>
      <c r="O130" s="260"/>
      <c r="P130" s="260"/>
      <c r="Q130" s="260"/>
      <c r="R130" s="260"/>
      <c r="S130" s="260"/>
      <c r="T130" s="260"/>
      <c r="U130" s="260"/>
      <c r="V130" s="260"/>
      <c r="W130" s="260"/>
      <c r="X130" s="261"/>
      <c r="Y130" s="262"/>
      <c r="Z130" s="263"/>
      <c r="AA130" s="263"/>
      <c r="AB130" s="264"/>
      <c r="AC130" s="256"/>
      <c r="AD130" s="257"/>
      <c r="AE130" s="257"/>
      <c r="AF130" s="257"/>
      <c r="AG130" s="258"/>
      <c r="AH130" s="259"/>
      <c r="AI130" s="260"/>
      <c r="AJ130" s="260"/>
      <c r="AK130" s="260"/>
      <c r="AL130" s="260"/>
      <c r="AM130" s="260"/>
      <c r="AN130" s="260"/>
      <c r="AO130" s="260"/>
      <c r="AP130" s="260"/>
      <c r="AQ130" s="260"/>
      <c r="AR130" s="260"/>
      <c r="AS130" s="260"/>
      <c r="AT130" s="261"/>
      <c r="AU130" s="262"/>
      <c r="AV130" s="263"/>
      <c r="AW130" s="263"/>
      <c r="AX130" s="265"/>
    </row>
    <row r="131" spans="1:50" ht="24.75" customHeight="1" x14ac:dyDescent="0.15">
      <c r="A131" s="310"/>
      <c r="B131" s="311"/>
      <c r="C131" s="311"/>
      <c r="D131" s="311"/>
      <c r="E131" s="311"/>
      <c r="F131" s="312"/>
      <c r="G131" s="246"/>
      <c r="H131" s="247"/>
      <c r="I131" s="247"/>
      <c r="J131" s="247"/>
      <c r="K131" s="248"/>
      <c r="L131" s="249"/>
      <c r="M131" s="250"/>
      <c r="N131" s="250"/>
      <c r="O131" s="250"/>
      <c r="P131" s="250"/>
      <c r="Q131" s="250"/>
      <c r="R131" s="250"/>
      <c r="S131" s="250"/>
      <c r="T131" s="250"/>
      <c r="U131" s="250"/>
      <c r="V131" s="250"/>
      <c r="W131" s="250"/>
      <c r="X131" s="251"/>
      <c r="Y131" s="252"/>
      <c r="Z131" s="253"/>
      <c r="AA131" s="253"/>
      <c r="AB131" s="255"/>
      <c r="AC131" s="246"/>
      <c r="AD131" s="247"/>
      <c r="AE131" s="247"/>
      <c r="AF131" s="247"/>
      <c r="AG131" s="248"/>
      <c r="AH131" s="249"/>
      <c r="AI131" s="250"/>
      <c r="AJ131" s="250"/>
      <c r="AK131" s="250"/>
      <c r="AL131" s="250"/>
      <c r="AM131" s="250"/>
      <c r="AN131" s="250"/>
      <c r="AO131" s="250"/>
      <c r="AP131" s="250"/>
      <c r="AQ131" s="250"/>
      <c r="AR131" s="250"/>
      <c r="AS131" s="250"/>
      <c r="AT131" s="251"/>
      <c r="AU131" s="252"/>
      <c r="AV131" s="253"/>
      <c r="AW131" s="253"/>
      <c r="AX131" s="254"/>
    </row>
    <row r="132" spans="1:50" ht="24.75" customHeight="1" x14ac:dyDescent="0.15">
      <c r="A132" s="310"/>
      <c r="B132" s="311"/>
      <c r="C132" s="311"/>
      <c r="D132" s="311"/>
      <c r="E132" s="311"/>
      <c r="F132" s="312"/>
      <c r="G132" s="246"/>
      <c r="H132" s="247"/>
      <c r="I132" s="247"/>
      <c r="J132" s="247"/>
      <c r="K132" s="248"/>
      <c r="L132" s="249"/>
      <c r="M132" s="250"/>
      <c r="N132" s="250"/>
      <c r="O132" s="250"/>
      <c r="P132" s="250"/>
      <c r="Q132" s="250"/>
      <c r="R132" s="250"/>
      <c r="S132" s="250"/>
      <c r="T132" s="250"/>
      <c r="U132" s="250"/>
      <c r="V132" s="250"/>
      <c r="W132" s="250"/>
      <c r="X132" s="251"/>
      <c r="Y132" s="252"/>
      <c r="Z132" s="253"/>
      <c r="AA132" s="253"/>
      <c r="AB132" s="255"/>
      <c r="AC132" s="246"/>
      <c r="AD132" s="247"/>
      <c r="AE132" s="247"/>
      <c r="AF132" s="247"/>
      <c r="AG132" s="248"/>
      <c r="AH132" s="249"/>
      <c r="AI132" s="250"/>
      <c r="AJ132" s="250"/>
      <c r="AK132" s="250"/>
      <c r="AL132" s="250"/>
      <c r="AM132" s="250"/>
      <c r="AN132" s="250"/>
      <c r="AO132" s="250"/>
      <c r="AP132" s="250"/>
      <c r="AQ132" s="250"/>
      <c r="AR132" s="250"/>
      <c r="AS132" s="250"/>
      <c r="AT132" s="251"/>
      <c r="AU132" s="252"/>
      <c r="AV132" s="253"/>
      <c r="AW132" s="253"/>
      <c r="AX132" s="254"/>
    </row>
    <row r="133" spans="1:50" ht="24.75" customHeight="1" x14ac:dyDescent="0.15">
      <c r="A133" s="310"/>
      <c r="B133" s="311"/>
      <c r="C133" s="311"/>
      <c r="D133" s="311"/>
      <c r="E133" s="311"/>
      <c r="F133" s="312"/>
      <c r="G133" s="246"/>
      <c r="H133" s="247"/>
      <c r="I133" s="247"/>
      <c r="J133" s="247"/>
      <c r="K133" s="248"/>
      <c r="L133" s="249"/>
      <c r="M133" s="250"/>
      <c r="N133" s="250"/>
      <c r="O133" s="250"/>
      <c r="P133" s="250"/>
      <c r="Q133" s="250"/>
      <c r="R133" s="250"/>
      <c r="S133" s="250"/>
      <c r="T133" s="250"/>
      <c r="U133" s="250"/>
      <c r="V133" s="250"/>
      <c r="W133" s="250"/>
      <c r="X133" s="251"/>
      <c r="Y133" s="252"/>
      <c r="Z133" s="253"/>
      <c r="AA133" s="253"/>
      <c r="AB133" s="255"/>
      <c r="AC133" s="246"/>
      <c r="AD133" s="247"/>
      <c r="AE133" s="247"/>
      <c r="AF133" s="247"/>
      <c r="AG133" s="248"/>
      <c r="AH133" s="249"/>
      <c r="AI133" s="250"/>
      <c r="AJ133" s="250"/>
      <c r="AK133" s="250"/>
      <c r="AL133" s="250"/>
      <c r="AM133" s="250"/>
      <c r="AN133" s="250"/>
      <c r="AO133" s="250"/>
      <c r="AP133" s="250"/>
      <c r="AQ133" s="250"/>
      <c r="AR133" s="250"/>
      <c r="AS133" s="250"/>
      <c r="AT133" s="251"/>
      <c r="AU133" s="252"/>
      <c r="AV133" s="253"/>
      <c r="AW133" s="253"/>
      <c r="AX133" s="254"/>
    </row>
    <row r="134" spans="1:50" ht="24.75" customHeight="1" x14ac:dyDescent="0.15">
      <c r="A134" s="310"/>
      <c r="B134" s="311"/>
      <c r="C134" s="311"/>
      <c r="D134" s="311"/>
      <c r="E134" s="311"/>
      <c r="F134" s="312"/>
      <c r="G134" s="246"/>
      <c r="H134" s="247"/>
      <c r="I134" s="247"/>
      <c r="J134" s="247"/>
      <c r="K134" s="248"/>
      <c r="L134" s="249"/>
      <c r="M134" s="250"/>
      <c r="N134" s="250"/>
      <c r="O134" s="250"/>
      <c r="P134" s="250"/>
      <c r="Q134" s="250"/>
      <c r="R134" s="250"/>
      <c r="S134" s="250"/>
      <c r="T134" s="250"/>
      <c r="U134" s="250"/>
      <c r="V134" s="250"/>
      <c r="W134" s="250"/>
      <c r="X134" s="251"/>
      <c r="Y134" s="252"/>
      <c r="Z134" s="253"/>
      <c r="AA134" s="253"/>
      <c r="AB134" s="253"/>
      <c r="AC134" s="246"/>
      <c r="AD134" s="247"/>
      <c r="AE134" s="247"/>
      <c r="AF134" s="247"/>
      <c r="AG134" s="248"/>
      <c r="AH134" s="249"/>
      <c r="AI134" s="250"/>
      <c r="AJ134" s="250"/>
      <c r="AK134" s="250"/>
      <c r="AL134" s="250"/>
      <c r="AM134" s="250"/>
      <c r="AN134" s="250"/>
      <c r="AO134" s="250"/>
      <c r="AP134" s="250"/>
      <c r="AQ134" s="250"/>
      <c r="AR134" s="250"/>
      <c r="AS134" s="250"/>
      <c r="AT134" s="251"/>
      <c r="AU134" s="252"/>
      <c r="AV134" s="253"/>
      <c r="AW134" s="253"/>
      <c r="AX134" s="254"/>
    </row>
    <row r="135" spans="1:50" ht="24.75" customHeight="1" x14ac:dyDescent="0.15">
      <c r="A135" s="310"/>
      <c r="B135" s="311"/>
      <c r="C135" s="311"/>
      <c r="D135" s="311"/>
      <c r="E135" s="311"/>
      <c r="F135" s="312"/>
      <c r="G135" s="246"/>
      <c r="H135" s="247"/>
      <c r="I135" s="247"/>
      <c r="J135" s="247"/>
      <c r="K135" s="248"/>
      <c r="L135" s="249"/>
      <c r="M135" s="250"/>
      <c r="N135" s="250"/>
      <c r="O135" s="250"/>
      <c r="P135" s="250"/>
      <c r="Q135" s="250"/>
      <c r="R135" s="250"/>
      <c r="S135" s="250"/>
      <c r="T135" s="250"/>
      <c r="U135" s="250"/>
      <c r="V135" s="250"/>
      <c r="W135" s="250"/>
      <c r="X135" s="251"/>
      <c r="Y135" s="252"/>
      <c r="Z135" s="253"/>
      <c r="AA135" s="253"/>
      <c r="AB135" s="253"/>
      <c r="AC135" s="246"/>
      <c r="AD135" s="247"/>
      <c r="AE135" s="247"/>
      <c r="AF135" s="247"/>
      <c r="AG135" s="248"/>
      <c r="AH135" s="249"/>
      <c r="AI135" s="250"/>
      <c r="AJ135" s="250"/>
      <c r="AK135" s="250"/>
      <c r="AL135" s="250"/>
      <c r="AM135" s="250"/>
      <c r="AN135" s="250"/>
      <c r="AO135" s="250"/>
      <c r="AP135" s="250"/>
      <c r="AQ135" s="250"/>
      <c r="AR135" s="250"/>
      <c r="AS135" s="250"/>
      <c r="AT135" s="251"/>
      <c r="AU135" s="252"/>
      <c r="AV135" s="253"/>
      <c r="AW135" s="253"/>
      <c r="AX135" s="254"/>
    </row>
    <row r="136" spans="1:50" ht="24.75" customHeight="1" x14ac:dyDescent="0.15">
      <c r="A136" s="310"/>
      <c r="B136" s="311"/>
      <c r="C136" s="311"/>
      <c r="D136" s="311"/>
      <c r="E136" s="311"/>
      <c r="F136" s="312"/>
      <c r="G136" s="246"/>
      <c r="H136" s="247"/>
      <c r="I136" s="247"/>
      <c r="J136" s="247"/>
      <c r="K136" s="248"/>
      <c r="L136" s="249"/>
      <c r="M136" s="250"/>
      <c r="N136" s="250"/>
      <c r="O136" s="250"/>
      <c r="P136" s="250"/>
      <c r="Q136" s="250"/>
      <c r="R136" s="250"/>
      <c r="S136" s="250"/>
      <c r="T136" s="250"/>
      <c r="U136" s="250"/>
      <c r="V136" s="250"/>
      <c r="W136" s="250"/>
      <c r="X136" s="251"/>
      <c r="Y136" s="252"/>
      <c r="Z136" s="253"/>
      <c r="AA136" s="253"/>
      <c r="AB136" s="253"/>
      <c r="AC136" s="246"/>
      <c r="AD136" s="247"/>
      <c r="AE136" s="247"/>
      <c r="AF136" s="247"/>
      <c r="AG136" s="248"/>
      <c r="AH136" s="249"/>
      <c r="AI136" s="250"/>
      <c r="AJ136" s="250"/>
      <c r="AK136" s="250"/>
      <c r="AL136" s="250"/>
      <c r="AM136" s="250"/>
      <c r="AN136" s="250"/>
      <c r="AO136" s="250"/>
      <c r="AP136" s="250"/>
      <c r="AQ136" s="250"/>
      <c r="AR136" s="250"/>
      <c r="AS136" s="250"/>
      <c r="AT136" s="251"/>
      <c r="AU136" s="252"/>
      <c r="AV136" s="253"/>
      <c r="AW136" s="253"/>
      <c r="AX136" s="254"/>
    </row>
    <row r="137" spans="1:50" ht="24.75" customHeight="1" x14ac:dyDescent="0.15">
      <c r="A137" s="310"/>
      <c r="B137" s="311"/>
      <c r="C137" s="311"/>
      <c r="D137" s="311"/>
      <c r="E137" s="311"/>
      <c r="F137" s="312"/>
      <c r="G137" s="237"/>
      <c r="H137" s="238"/>
      <c r="I137" s="238"/>
      <c r="J137" s="238"/>
      <c r="K137" s="239"/>
      <c r="L137" s="240"/>
      <c r="M137" s="241"/>
      <c r="N137" s="241"/>
      <c r="O137" s="241"/>
      <c r="P137" s="241"/>
      <c r="Q137" s="241"/>
      <c r="R137" s="241"/>
      <c r="S137" s="241"/>
      <c r="T137" s="241"/>
      <c r="U137" s="241"/>
      <c r="V137" s="241"/>
      <c r="W137" s="241"/>
      <c r="X137" s="242"/>
      <c r="Y137" s="243"/>
      <c r="Z137" s="244"/>
      <c r="AA137" s="244"/>
      <c r="AB137" s="244"/>
      <c r="AC137" s="237"/>
      <c r="AD137" s="238"/>
      <c r="AE137" s="238"/>
      <c r="AF137" s="238"/>
      <c r="AG137" s="239"/>
      <c r="AH137" s="240"/>
      <c r="AI137" s="241"/>
      <c r="AJ137" s="241"/>
      <c r="AK137" s="241"/>
      <c r="AL137" s="241"/>
      <c r="AM137" s="241"/>
      <c r="AN137" s="241"/>
      <c r="AO137" s="241"/>
      <c r="AP137" s="241"/>
      <c r="AQ137" s="241"/>
      <c r="AR137" s="241"/>
      <c r="AS137" s="241"/>
      <c r="AT137" s="242"/>
      <c r="AU137" s="243"/>
      <c r="AV137" s="244"/>
      <c r="AW137" s="244"/>
      <c r="AX137" s="245"/>
    </row>
    <row r="138" spans="1:50" ht="24.75" customHeight="1" thickBot="1" x14ac:dyDescent="0.2">
      <c r="A138" s="313"/>
      <c r="B138" s="314"/>
      <c r="C138" s="314"/>
      <c r="D138" s="314"/>
      <c r="E138" s="314"/>
      <c r="F138" s="315"/>
      <c r="G138" s="228" t="s">
        <v>40</v>
      </c>
      <c r="H138" s="229"/>
      <c r="I138" s="229"/>
      <c r="J138" s="229"/>
      <c r="K138" s="229"/>
      <c r="L138" s="230"/>
      <c r="M138" s="231"/>
      <c r="N138" s="231"/>
      <c r="O138" s="231"/>
      <c r="P138" s="231"/>
      <c r="Q138" s="231"/>
      <c r="R138" s="231"/>
      <c r="S138" s="231"/>
      <c r="T138" s="231"/>
      <c r="U138" s="231"/>
      <c r="V138" s="231"/>
      <c r="W138" s="231"/>
      <c r="X138" s="232"/>
      <c r="Y138" s="233">
        <f>SUM(Y130:AB137)</f>
        <v>0</v>
      </c>
      <c r="Z138" s="234"/>
      <c r="AA138" s="234"/>
      <c r="AB138" s="235"/>
      <c r="AC138" s="228" t="s">
        <v>40</v>
      </c>
      <c r="AD138" s="229"/>
      <c r="AE138" s="229"/>
      <c r="AF138" s="229"/>
      <c r="AG138" s="229"/>
      <c r="AH138" s="230"/>
      <c r="AI138" s="231"/>
      <c r="AJ138" s="231"/>
      <c r="AK138" s="231"/>
      <c r="AL138" s="231"/>
      <c r="AM138" s="231"/>
      <c r="AN138" s="231"/>
      <c r="AO138" s="231"/>
      <c r="AP138" s="231"/>
      <c r="AQ138" s="231"/>
      <c r="AR138" s="231"/>
      <c r="AS138" s="231"/>
      <c r="AT138" s="232"/>
      <c r="AU138" s="233">
        <f>SUM(AU130:AX137)</f>
        <v>0</v>
      </c>
      <c r="AV138" s="234"/>
      <c r="AW138" s="234"/>
      <c r="AX138" s="236"/>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B140" s="22" t="s">
        <v>153</v>
      </c>
    </row>
    <row r="141" spans="1:50" x14ac:dyDescent="0.15">
      <c r="B141" s="1" t="s">
        <v>126</v>
      </c>
    </row>
    <row r="142" spans="1:50" ht="24" customHeight="1" x14ac:dyDescent="0.15">
      <c r="A142" s="207"/>
      <c r="B142" s="207"/>
      <c r="C142" s="213" t="s">
        <v>154</v>
      </c>
      <c r="D142" s="213"/>
      <c r="E142" s="213"/>
      <c r="F142" s="213"/>
      <c r="G142" s="213"/>
      <c r="H142" s="213"/>
      <c r="I142" s="213"/>
      <c r="J142" s="213"/>
      <c r="K142" s="213"/>
      <c r="L142" s="213"/>
      <c r="M142" s="213" t="s">
        <v>155</v>
      </c>
      <c r="N142" s="213"/>
      <c r="O142" s="213"/>
      <c r="P142" s="213"/>
      <c r="Q142" s="213"/>
      <c r="R142" s="213"/>
      <c r="S142" s="213"/>
      <c r="T142" s="213"/>
      <c r="U142" s="213"/>
      <c r="V142" s="213"/>
      <c r="W142" s="213"/>
      <c r="X142" s="213"/>
      <c r="Y142" s="213"/>
      <c r="Z142" s="213"/>
      <c r="AA142" s="213"/>
      <c r="AB142" s="213"/>
      <c r="AC142" s="213"/>
      <c r="AD142" s="213"/>
      <c r="AE142" s="213"/>
      <c r="AF142" s="213"/>
      <c r="AG142" s="213"/>
      <c r="AH142" s="213"/>
      <c r="AI142" s="213"/>
      <c r="AJ142" s="213"/>
      <c r="AK142" s="214" t="s">
        <v>156</v>
      </c>
      <c r="AL142" s="213"/>
      <c r="AM142" s="213"/>
      <c r="AN142" s="213"/>
      <c r="AO142" s="213"/>
      <c r="AP142" s="213"/>
      <c r="AQ142" s="213" t="s">
        <v>157</v>
      </c>
      <c r="AR142" s="213"/>
      <c r="AS142" s="213"/>
      <c r="AT142" s="213"/>
      <c r="AU142" s="90" t="s">
        <v>158</v>
      </c>
      <c r="AV142" s="91"/>
      <c r="AW142" s="91"/>
      <c r="AX142" s="212"/>
    </row>
    <row r="143" spans="1:50" ht="24" customHeight="1" x14ac:dyDescent="0.15">
      <c r="A143" s="207">
        <v>1</v>
      </c>
      <c r="B143" s="207">
        <v>1</v>
      </c>
      <c r="C143" s="220" t="s">
        <v>159</v>
      </c>
      <c r="D143" s="221"/>
      <c r="E143" s="221"/>
      <c r="F143" s="221"/>
      <c r="G143" s="221"/>
      <c r="H143" s="221"/>
      <c r="I143" s="221"/>
      <c r="J143" s="221"/>
      <c r="K143" s="221"/>
      <c r="L143" s="222"/>
      <c r="M143" s="208" t="s">
        <v>160</v>
      </c>
      <c r="N143" s="208"/>
      <c r="O143" s="208"/>
      <c r="P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23">
        <v>165</v>
      </c>
      <c r="AL143" s="224"/>
      <c r="AM143" s="224"/>
      <c r="AN143" s="224"/>
      <c r="AO143" s="224"/>
      <c r="AP143" s="225"/>
      <c r="AQ143" s="219">
        <v>2</v>
      </c>
      <c r="AR143" s="219"/>
      <c r="AS143" s="219"/>
      <c r="AT143" s="219"/>
      <c r="AU143" s="218">
        <v>80.290000000000006</v>
      </c>
      <c r="AV143" s="216"/>
      <c r="AW143" s="216"/>
      <c r="AX143" s="217"/>
    </row>
    <row r="144" spans="1:50" ht="24" customHeight="1" x14ac:dyDescent="0.15">
      <c r="A144" s="207">
        <v>2</v>
      </c>
      <c r="B144" s="207">
        <v>1</v>
      </c>
      <c r="C144" s="227" t="s">
        <v>161</v>
      </c>
      <c r="D144" s="227"/>
      <c r="E144" s="227"/>
      <c r="F144" s="227"/>
      <c r="G144" s="227"/>
      <c r="H144" s="227"/>
      <c r="I144" s="227"/>
      <c r="J144" s="227"/>
      <c r="K144" s="227"/>
      <c r="L144" s="227"/>
      <c r="M144" s="208" t="s">
        <v>162</v>
      </c>
      <c r="N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23">
        <v>143</v>
      </c>
      <c r="AL144" s="224">
        <f t="shared" ref="AL144:AP152" si="2">ROUND(AK144/1000000,0)</f>
        <v>0</v>
      </c>
      <c r="AM144" s="224">
        <f t="shared" si="2"/>
        <v>0</v>
      </c>
      <c r="AN144" s="224">
        <f t="shared" si="2"/>
        <v>0</v>
      </c>
      <c r="AO144" s="224">
        <f t="shared" si="2"/>
        <v>0</v>
      </c>
      <c r="AP144" s="225">
        <f t="shared" si="2"/>
        <v>0</v>
      </c>
      <c r="AQ144" s="219">
        <v>5</v>
      </c>
      <c r="AR144" s="219"/>
      <c r="AS144" s="219"/>
      <c r="AT144" s="219"/>
      <c r="AU144" s="218">
        <v>62.89</v>
      </c>
      <c r="AV144" s="216"/>
      <c r="AW144" s="216"/>
      <c r="AX144" s="217"/>
    </row>
    <row r="145" spans="1:50" ht="24" customHeight="1" x14ac:dyDescent="0.15">
      <c r="A145" s="207">
        <v>3</v>
      </c>
      <c r="B145" s="207">
        <v>1</v>
      </c>
      <c r="C145" s="220" t="s">
        <v>159</v>
      </c>
      <c r="D145" s="221"/>
      <c r="E145" s="221"/>
      <c r="F145" s="221"/>
      <c r="G145" s="221"/>
      <c r="H145" s="221"/>
      <c r="I145" s="221"/>
      <c r="J145" s="221"/>
      <c r="K145" s="221"/>
      <c r="L145" s="222"/>
      <c r="M145" s="208" t="s">
        <v>163</v>
      </c>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23">
        <v>125</v>
      </c>
      <c r="AL145" s="224">
        <f t="shared" si="2"/>
        <v>0</v>
      </c>
      <c r="AM145" s="224">
        <f t="shared" si="2"/>
        <v>0</v>
      </c>
      <c r="AN145" s="224">
        <f t="shared" si="2"/>
        <v>0</v>
      </c>
      <c r="AO145" s="224">
        <f t="shared" si="2"/>
        <v>0</v>
      </c>
      <c r="AP145" s="225">
        <f t="shared" si="2"/>
        <v>0</v>
      </c>
      <c r="AQ145" s="219">
        <v>2</v>
      </c>
      <c r="AR145" s="219"/>
      <c r="AS145" s="219"/>
      <c r="AT145" s="219"/>
      <c r="AU145" s="218">
        <v>89.15</v>
      </c>
      <c r="AV145" s="216"/>
      <c r="AW145" s="216"/>
      <c r="AX145" s="217"/>
    </row>
    <row r="146" spans="1:50" ht="24" customHeight="1" x14ac:dyDescent="0.15">
      <c r="A146" s="207">
        <v>4</v>
      </c>
      <c r="B146" s="207">
        <v>1</v>
      </c>
      <c r="C146" s="220" t="s">
        <v>164</v>
      </c>
      <c r="D146" s="221" t="s">
        <v>165</v>
      </c>
      <c r="E146" s="221" t="s">
        <v>165</v>
      </c>
      <c r="F146" s="221" t="s">
        <v>165</v>
      </c>
      <c r="G146" s="221" t="s">
        <v>165</v>
      </c>
      <c r="H146" s="221" t="s">
        <v>165</v>
      </c>
      <c r="I146" s="221" t="s">
        <v>165</v>
      </c>
      <c r="J146" s="221" t="s">
        <v>165</v>
      </c>
      <c r="K146" s="221" t="s">
        <v>165</v>
      </c>
      <c r="L146" s="222" t="s">
        <v>165</v>
      </c>
      <c r="M146" s="208" t="s">
        <v>166</v>
      </c>
      <c r="N146" s="208" t="s">
        <v>167</v>
      </c>
      <c r="O146" s="208" t="s">
        <v>167</v>
      </c>
      <c r="P146" s="208" t="s">
        <v>167</v>
      </c>
      <c r="Q146" s="208" t="s">
        <v>167</v>
      </c>
      <c r="R146" s="208" t="s">
        <v>167</v>
      </c>
      <c r="S146" s="208" t="s">
        <v>167</v>
      </c>
      <c r="T146" s="208" t="s">
        <v>167</v>
      </c>
      <c r="U146" s="208" t="s">
        <v>167</v>
      </c>
      <c r="V146" s="208" t="s">
        <v>167</v>
      </c>
      <c r="W146" s="208" t="s">
        <v>167</v>
      </c>
      <c r="X146" s="208" t="s">
        <v>167</v>
      </c>
      <c r="Y146" s="208" t="s">
        <v>167</v>
      </c>
      <c r="Z146" s="208" t="s">
        <v>167</v>
      </c>
      <c r="AA146" s="208" t="s">
        <v>167</v>
      </c>
      <c r="AB146" s="208" t="s">
        <v>167</v>
      </c>
      <c r="AC146" s="208" t="s">
        <v>167</v>
      </c>
      <c r="AD146" s="208" t="s">
        <v>167</v>
      </c>
      <c r="AE146" s="208" t="s">
        <v>167</v>
      </c>
      <c r="AF146" s="208" t="s">
        <v>167</v>
      </c>
      <c r="AG146" s="208" t="s">
        <v>167</v>
      </c>
      <c r="AH146" s="208" t="s">
        <v>167</v>
      </c>
      <c r="AI146" s="208" t="s">
        <v>167</v>
      </c>
      <c r="AJ146" s="208" t="s">
        <v>167</v>
      </c>
      <c r="AK146" s="223">
        <v>82</v>
      </c>
      <c r="AL146" s="224">
        <f t="shared" si="2"/>
        <v>0</v>
      </c>
      <c r="AM146" s="224">
        <f t="shared" si="2"/>
        <v>0</v>
      </c>
      <c r="AN146" s="224">
        <f t="shared" si="2"/>
        <v>0</v>
      </c>
      <c r="AO146" s="224">
        <f t="shared" si="2"/>
        <v>0</v>
      </c>
      <c r="AP146" s="225">
        <f t="shared" si="2"/>
        <v>0</v>
      </c>
      <c r="AQ146" s="215" t="s">
        <v>168</v>
      </c>
      <c r="AR146" s="216"/>
      <c r="AS146" s="216"/>
      <c r="AT146" s="217"/>
      <c r="AU146" s="218" t="s">
        <v>169</v>
      </c>
      <c r="AV146" s="216"/>
      <c r="AW146" s="216"/>
      <c r="AX146" s="217"/>
    </row>
    <row r="147" spans="1:50" ht="24" customHeight="1" x14ac:dyDescent="0.15">
      <c r="A147" s="207">
        <v>5</v>
      </c>
      <c r="B147" s="207">
        <v>1</v>
      </c>
      <c r="C147" s="220" t="s">
        <v>170</v>
      </c>
      <c r="D147" s="221" t="s">
        <v>171</v>
      </c>
      <c r="E147" s="221" t="s">
        <v>171</v>
      </c>
      <c r="F147" s="221" t="s">
        <v>171</v>
      </c>
      <c r="G147" s="221" t="s">
        <v>171</v>
      </c>
      <c r="H147" s="221" t="s">
        <v>171</v>
      </c>
      <c r="I147" s="221" t="s">
        <v>171</v>
      </c>
      <c r="J147" s="221" t="s">
        <v>171</v>
      </c>
      <c r="K147" s="221" t="s">
        <v>171</v>
      </c>
      <c r="L147" s="222" t="s">
        <v>171</v>
      </c>
      <c r="M147" s="208" t="s">
        <v>172</v>
      </c>
      <c r="N147" s="208" t="s">
        <v>173</v>
      </c>
      <c r="O147" s="208" t="s">
        <v>173</v>
      </c>
      <c r="P147" s="208" t="s">
        <v>173</v>
      </c>
      <c r="Q147" s="208" t="s">
        <v>173</v>
      </c>
      <c r="R147" s="208" t="s">
        <v>173</v>
      </c>
      <c r="S147" s="208" t="s">
        <v>173</v>
      </c>
      <c r="T147" s="208" t="s">
        <v>173</v>
      </c>
      <c r="U147" s="208" t="s">
        <v>173</v>
      </c>
      <c r="V147" s="208" t="s">
        <v>173</v>
      </c>
      <c r="W147" s="208" t="s">
        <v>173</v>
      </c>
      <c r="X147" s="208" t="s">
        <v>173</v>
      </c>
      <c r="Y147" s="208" t="s">
        <v>173</v>
      </c>
      <c r="Z147" s="208" t="s">
        <v>173</v>
      </c>
      <c r="AA147" s="208" t="s">
        <v>173</v>
      </c>
      <c r="AB147" s="208" t="s">
        <v>173</v>
      </c>
      <c r="AC147" s="208" t="s">
        <v>173</v>
      </c>
      <c r="AD147" s="208" t="s">
        <v>173</v>
      </c>
      <c r="AE147" s="208" t="s">
        <v>173</v>
      </c>
      <c r="AF147" s="208" t="s">
        <v>173</v>
      </c>
      <c r="AG147" s="208" t="s">
        <v>173</v>
      </c>
      <c r="AH147" s="208" t="s">
        <v>173</v>
      </c>
      <c r="AI147" s="208" t="s">
        <v>173</v>
      </c>
      <c r="AJ147" s="208" t="s">
        <v>173</v>
      </c>
      <c r="AK147" s="223">
        <v>39</v>
      </c>
      <c r="AL147" s="224">
        <f t="shared" si="2"/>
        <v>0</v>
      </c>
      <c r="AM147" s="224">
        <f t="shared" si="2"/>
        <v>0</v>
      </c>
      <c r="AN147" s="224">
        <f t="shared" si="2"/>
        <v>0</v>
      </c>
      <c r="AO147" s="224">
        <f t="shared" si="2"/>
        <v>0</v>
      </c>
      <c r="AP147" s="225">
        <f t="shared" si="2"/>
        <v>0</v>
      </c>
      <c r="AQ147" s="219">
        <v>4</v>
      </c>
      <c r="AR147" s="219"/>
      <c r="AS147" s="219"/>
      <c r="AT147" s="219"/>
      <c r="AU147" s="218">
        <v>65.61</v>
      </c>
      <c r="AV147" s="216"/>
      <c r="AW147" s="216"/>
      <c r="AX147" s="217"/>
    </row>
    <row r="148" spans="1:50" ht="24" customHeight="1" x14ac:dyDescent="0.15">
      <c r="A148" s="207">
        <v>6</v>
      </c>
      <c r="B148" s="207">
        <v>1</v>
      </c>
      <c r="C148" s="220" t="s">
        <v>174</v>
      </c>
      <c r="D148" s="221" t="s">
        <v>175</v>
      </c>
      <c r="E148" s="221" t="s">
        <v>175</v>
      </c>
      <c r="F148" s="221" t="s">
        <v>175</v>
      </c>
      <c r="G148" s="221" t="s">
        <v>175</v>
      </c>
      <c r="H148" s="221" t="s">
        <v>175</v>
      </c>
      <c r="I148" s="221" t="s">
        <v>175</v>
      </c>
      <c r="J148" s="221" t="s">
        <v>175</v>
      </c>
      <c r="K148" s="221" t="s">
        <v>175</v>
      </c>
      <c r="L148" s="222" t="s">
        <v>175</v>
      </c>
      <c r="M148" s="208" t="s">
        <v>166</v>
      </c>
      <c r="N148" s="208" t="s">
        <v>176</v>
      </c>
      <c r="O148" s="208" t="s">
        <v>176</v>
      </c>
      <c r="P148" s="208" t="s">
        <v>176</v>
      </c>
      <c r="Q148" s="208" t="s">
        <v>176</v>
      </c>
      <c r="R148" s="208" t="s">
        <v>176</v>
      </c>
      <c r="S148" s="208" t="s">
        <v>176</v>
      </c>
      <c r="T148" s="208" t="s">
        <v>176</v>
      </c>
      <c r="U148" s="208" t="s">
        <v>176</v>
      </c>
      <c r="V148" s="208" t="s">
        <v>176</v>
      </c>
      <c r="W148" s="208" t="s">
        <v>176</v>
      </c>
      <c r="X148" s="208" t="s">
        <v>176</v>
      </c>
      <c r="Y148" s="208" t="s">
        <v>176</v>
      </c>
      <c r="Z148" s="208" t="s">
        <v>176</v>
      </c>
      <c r="AA148" s="208" t="s">
        <v>176</v>
      </c>
      <c r="AB148" s="208" t="s">
        <v>176</v>
      </c>
      <c r="AC148" s="208" t="s">
        <v>176</v>
      </c>
      <c r="AD148" s="208" t="s">
        <v>176</v>
      </c>
      <c r="AE148" s="208" t="s">
        <v>176</v>
      </c>
      <c r="AF148" s="208" t="s">
        <v>176</v>
      </c>
      <c r="AG148" s="208" t="s">
        <v>176</v>
      </c>
      <c r="AH148" s="208" t="s">
        <v>176</v>
      </c>
      <c r="AI148" s="208" t="s">
        <v>176</v>
      </c>
      <c r="AJ148" s="208" t="s">
        <v>176</v>
      </c>
      <c r="AK148" s="223">
        <v>27</v>
      </c>
      <c r="AL148" s="224">
        <f t="shared" si="2"/>
        <v>0</v>
      </c>
      <c r="AM148" s="224">
        <f t="shared" si="2"/>
        <v>0</v>
      </c>
      <c r="AN148" s="224">
        <f t="shared" si="2"/>
        <v>0</v>
      </c>
      <c r="AO148" s="224">
        <f t="shared" si="2"/>
        <v>0</v>
      </c>
      <c r="AP148" s="225">
        <f t="shared" si="2"/>
        <v>0</v>
      </c>
      <c r="AQ148" s="215" t="s">
        <v>168</v>
      </c>
      <c r="AR148" s="216"/>
      <c r="AS148" s="216"/>
      <c r="AT148" s="217"/>
      <c r="AU148" s="218" t="s">
        <v>169</v>
      </c>
      <c r="AV148" s="216"/>
      <c r="AW148" s="216"/>
      <c r="AX148" s="217"/>
    </row>
    <row r="149" spans="1:50" ht="24" customHeight="1" x14ac:dyDescent="0.15">
      <c r="A149" s="207">
        <v>7</v>
      </c>
      <c r="B149" s="207">
        <v>1</v>
      </c>
      <c r="C149" s="220" t="s">
        <v>177</v>
      </c>
      <c r="D149" s="221" t="s">
        <v>178</v>
      </c>
      <c r="E149" s="221" t="s">
        <v>178</v>
      </c>
      <c r="F149" s="221" t="s">
        <v>178</v>
      </c>
      <c r="G149" s="221" t="s">
        <v>178</v>
      </c>
      <c r="H149" s="221" t="s">
        <v>178</v>
      </c>
      <c r="I149" s="221" t="s">
        <v>178</v>
      </c>
      <c r="J149" s="221" t="s">
        <v>178</v>
      </c>
      <c r="K149" s="221" t="s">
        <v>178</v>
      </c>
      <c r="L149" s="222" t="s">
        <v>178</v>
      </c>
      <c r="M149" s="208" t="s">
        <v>179</v>
      </c>
      <c r="N149" s="208" t="s">
        <v>180</v>
      </c>
      <c r="O149" s="208" t="s">
        <v>180</v>
      </c>
      <c r="P149" s="208" t="s">
        <v>180</v>
      </c>
      <c r="Q149" s="208" t="s">
        <v>180</v>
      </c>
      <c r="R149" s="208" t="s">
        <v>180</v>
      </c>
      <c r="S149" s="208" t="s">
        <v>180</v>
      </c>
      <c r="T149" s="208" t="s">
        <v>180</v>
      </c>
      <c r="U149" s="208" t="s">
        <v>180</v>
      </c>
      <c r="V149" s="208" t="s">
        <v>180</v>
      </c>
      <c r="W149" s="208" t="s">
        <v>180</v>
      </c>
      <c r="X149" s="208" t="s">
        <v>180</v>
      </c>
      <c r="Y149" s="208" t="s">
        <v>180</v>
      </c>
      <c r="Z149" s="208" t="s">
        <v>180</v>
      </c>
      <c r="AA149" s="208" t="s">
        <v>180</v>
      </c>
      <c r="AB149" s="208" t="s">
        <v>180</v>
      </c>
      <c r="AC149" s="208" t="s">
        <v>180</v>
      </c>
      <c r="AD149" s="208" t="s">
        <v>180</v>
      </c>
      <c r="AE149" s="208" t="s">
        <v>180</v>
      </c>
      <c r="AF149" s="208" t="s">
        <v>180</v>
      </c>
      <c r="AG149" s="208" t="s">
        <v>180</v>
      </c>
      <c r="AH149" s="208" t="s">
        <v>180</v>
      </c>
      <c r="AI149" s="208" t="s">
        <v>180</v>
      </c>
      <c r="AJ149" s="208" t="s">
        <v>180</v>
      </c>
      <c r="AK149" s="223">
        <v>27</v>
      </c>
      <c r="AL149" s="224">
        <f t="shared" si="2"/>
        <v>0</v>
      </c>
      <c r="AM149" s="224">
        <f t="shared" si="2"/>
        <v>0</v>
      </c>
      <c r="AN149" s="224">
        <f t="shared" si="2"/>
        <v>0</v>
      </c>
      <c r="AO149" s="224">
        <f t="shared" si="2"/>
        <v>0</v>
      </c>
      <c r="AP149" s="225">
        <f t="shared" si="2"/>
        <v>0</v>
      </c>
      <c r="AQ149" s="226">
        <v>4</v>
      </c>
      <c r="AR149" s="219"/>
      <c r="AS149" s="219"/>
      <c r="AT149" s="219"/>
      <c r="AU149" s="218">
        <v>98.02</v>
      </c>
      <c r="AV149" s="216"/>
      <c r="AW149" s="216"/>
      <c r="AX149" s="217"/>
    </row>
    <row r="150" spans="1:50" ht="24" customHeight="1" x14ac:dyDescent="0.15">
      <c r="A150" s="207">
        <v>8</v>
      </c>
      <c r="B150" s="207">
        <v>1</v>
      </c>
      <c r="C150" s="220" t="s">
        <v>181</v>
      </c>
      <c r="D150" s="221" t="s">
        <v>182</v>
      </c>
      <c r="E150" s="221" t="s">
        <v>182</v>
      </c>
      <c r="F150" s="221" t="s">
        <v>182</v>
      </c>
      <c r="G150" s="221" t="s">
        <v>182</v>
      </c>
      <c r="H150" s="221" t="s">
        <v>182</v>
      </c>
      <c r="I150" s="221" t="s">
        <v>182</v>
      </c>
      <c r="J150" s="221" t="s">
        <v>182</v>
      </c>
      <c r="K150" s="221" t="s">
        <v>182</v>
      </c>
      <c r="L150" s="222" t="s">
        <v>182</v>
      </c>
      <c r="M150" s="208" t="s">
        <v>183</v>
      </c>
      <c r="N150" s="208" t="s">
        <v>184</v>
      </c>
      <c r="O150" s="208" t="s">
        <v>184</v>
      </c>
      <c r="P150" s="208" t="s">
        <v>184</v>
      </c>
      <c r="Q150" s="208" t="s">
        <v>184</v>
      </c>
      <c r="R150" s="208" t="s">
        <v>184</v>
      </c>
      <c r="S150" s="208" t="s">
        <v>184</v>
      </c>
      <c r="T150" s="208" t="s">
        <v>184</v>
      </c>
      <c r="U150" s="208" t="s">
        <v>184</v>
      </c>
      <c r="V150" s="208" t="s">
        <v>184</v>
      </c>
      <c r="W150" s="208" t="s">
        <v>184</v>
      </c>
      <c r="X150" s="208" t="s">
        <v>184</v>
      </c>
      <c r="Y150" s="208" t="s">
        <v>184</v>
      </c>
      <c r="Z150" s="208" t="s">
        <v>184</v>
      </c>
      <c r="AA150" s="208" t="s">
        <v>184</v>
      </c>
      <c r="AB150" s="208" t="s">
        <v>184</v>
      </c>
      <c r="AC150" s="208" t="s">
        <v>184</v>
      </c>
      <c r="AD150" s="208" t="s">
        <v>184</v>
      </c>
      <c r="AE150" s="208" t="s">
        <v>184</v>
      </c>
      <c r="AF150" s="208" t="s">
        <v>184</v>
      </c>
      <c r="AG150" s="208" t="s">
        <v>184</v>
      </c>
      <c r="AH150" s="208" t="s">
        <v>184</v>
      </c>
      <c r="AI150" s="208" t="s">
        <v>184</v>
      </c>
      <c r="AJ150" s="208" t="s">
        <v>184</v>
      </c>
      <c r="AK150" s="223">
        <v>27</v>
      </c>
      <c r="AL150" s="224">
        <f t="shared" si="2"/>
        <v>0</v>
      </c>
      <c r="AM150" s="224">
        <f t="shared" si="2"/>
        <v>0</v>
      </c>
      <c r="AN150" s="224">
        <f t="shared" si="2"/>
        <v>0</v>
      </c>
      <c r="AO150" s="224">
        <f t="shared" si="2"/>
        <v>0</v>
      </c>
      <c r="AP150" s="225">
        <f t="shared" si="2"/>
        <v>0</v>
      </c>
      <c r="AQ150" s="226">
        <v>8</v>
      </c>
      <c r="AR150" s="219"/>
      <c r="AS150" s="219"/>
      <c r="AT150" s="219"/>
      <c r="AU150" s="218">
        <v>99.81</v>
      </c>
      <c r="AV150" s="216"/>
      <c r="AW150" s="216"/>
      <c r="AX150" s="217"/>
    </row>
    <row r="151" spans="1:50" ht="24" customHeight="1" x14ac:dyDescent="0.15">
      <c r="A151" s="207">
        <v>9</v>
      </c>
      <c r="B151" s="207">
        <v>1</v>
      </c>
      <c r="C151" s="220" t="s">
        <v>185</v>
      </c>
      <c r="D151" s="221" t="s">
        <v>186</v>
      </c>
      <c r="E151" s="221" t="s">
        <v>186</v>
      </c>
      <c r="F151" s="221" t="s">
        <v>186</v>
      </c>
      <c r="G151" s="221" t="s">
        <v>186</v>
      </c>
      <c r="H151" s="221" t="s">
        <v>186</v>
      </c>
      <c r="I151" s="221" t="s">
        <v>186</v>
      </c>
      <c r="J151" s="221" t="s">
        <v>186</v>
      </c>
      <c r="K151" s="221" t="s">
        <v>186</v>
      </c>
      <c r="L151" s="222" t="s">
        <v>186</v>
      </c>
      <c r="M151" s="208" t="s">
        <v>187</v>
      </c>
      <c r="N151" s="208" t="s">
        <v>188</v>
      </c>
      <c r="O151" s="208" t="s">
        <v>188</v>
      </c>
      <c r="P151" s="208" t="s">
        <v>188</v>
      </c>
      <c r="Q151" s="208" t="s">
        <v>188</v>
      </c>
      <c r="R151" s="208" t="s">
        <v>188</v>
      </c>
      <c r="S151" s="208" t="s">
        <v>188</v>
      </c>
      <c r="T151" s="208" t="s">
        <v>188</v>
      </c>
      <c r="U151" s="208" t="s">
        <v>188</v>
      </c>
      <c r="V151" s="208" t="s">
        <v>188</v>
      </c>
      <c r="W151" s="208" t="s">
        <v>188</v>
      </c>
      <c r="X151" s="208" t="s">
        <v>188</v>
      </c>
      <c r="Y151" s="208" t="s">
        <v>188</v>
      </c>
      <c r="Z151" s="208" t="s">
        <v>188</v>
      </c>
      <c r="AA151" s="208" t="s">
        <v>188</v>
      </c>
      <c r="AB151" s="208" t="s">
        <v>188</v>
      </c>
      <c r="AC151" s="208" t="s">
        <v>188</v>
      </c>
      <c r="AD151" s="208" t="s">
        <v>188</v>
      </c>
      <c r="AE151" s="208" t="s">
        <v>188</v>
      </c>
      <c r="AF151" s="208" t="s">
        <v>188</v>
      </c>
      <c r="AG151" s="208" t="s">
        <v>188</v>
      </c>
      <c r="AH151" s="208" t="s">
        <v>188</v>
      </c>
      <c r="AI151" s="208" t="s">
        <v>188</v>
      </c>
      <c r="AJ151" s="208" t="s">
        <v>188</v>
      </c>
      <c r="AK151" s="223">
        <v>23</v>
      </c>
      <c r="AL151" s="224">
        <f t="shared" si="2"/>
        <v>0</v>
      </c>
      <c r="AM151" s="224">
        <f t="shared" si="2"/>
        <v>0</v>
      </c>
      <c r="AN151" s="224">
        <f t="shared" si="2"/>
        <v>0</v>
      </c>
      <c r="AO151" s="224">
        <f t="shared" si="2"/>
        <v>0</v>
      </c>
      <c r="AP151" s="225">
        <f t="shared" si="2"/>
        <v>0</v>
      </c>
      <c r="AQ151" s="215" t="s">
        <v>168</v>
      </c>
      <c r="AR151" s="216"/>
      <c r="AS151" s="216"/>
      <c r="AT151" s="217"/>
      <c r="AU151" s="218" t="s">
        <v>169</v>
      </c>
      <c r="AV151" s="216"/>
      <c r="AW151" s="216"/>
      <c r="AX151" s="217"/>
    </row>
    <row r="152" spans="1:50" ht="24" customHeight="1" x14ac:dyDescent="0.15">
      <c r="A152" s="207">
        <v>10</v>
      </c>
      <c r="B152" s="207">
        <v>1</v>
      </c>
      <c r="C152" s="220" t="s">
        <v>189</v>
      </c>
      <c r="D152" s="221" t="s">
        <v>190</v>
      </c>
      <c r="E152" s="221" t="s">
        <v>190</v>
      </c>
      <c r="F152" s="221" t="s">
        <v>190</v>
      </c>
      <c r="G152" s="221" t="s">
        <v>190</v>
      </c>
      <c r="H152" s="221" t="s">
        <v>190</v>
      </c>
      <c r="I152" s="221" t="s">
        <v>190</v>
      </c>
      <c r="J152" s="221" t="s">
        <v>190</v>
      </c>
      <c r="K152" s="221" t="s">
        <v>190</v>
      </c>
      <c r="L152" s="222" t="s">
        <v>190</v>
      </c>
      <c r="M152" s="208" t="s">
        <v>191</v>
      </c>
      <c r="N152" s="208" t="s">
        <v>192</v>
      </c>
      <c r="O152" s="208" t="s">
        <v>192</v>
      </c>
      <c r="P152" s="208" t="s">
        <v>192</v>
      </c>
      <c r="Q152" s="208" t="s">
        <v>192</v>
      </c>
      <c r="R152" s="208" t="s">
        <v>192</v>
      </c>
      <c r="S152" s="208" t="s">
        <v>192</v>
      </c>
      <c r="T152" s="208" t="s">
        <v>192</v>
      </c>
      <c r="U152" s="208" t="s">
        <v>192</v>
      </c>
      <c r="V152" s="208" t="s">
        <v>192</v>
      </c>
      <c r="W152" s="208" t="s">
        <v>192</v>
      </c>
      <c r="X152" s="208" t="s">
        <v>192</v>
      </c>
      <c r="Y152" s="208" t="s">
        <v>192</v>
      </c>
      <c r="Z152" s="208" t="s">
        <v>192</v>
      </c>
      <c r="AA152" s="208" t="s">
        <v>192</v>
      </c>
      <c r="AB152" s="208" t="s">
        <v>192</v>
      </c>
      <c r="AC152" s="208" t="s">
        <v>192</v>
      </c>
      <c r="AD152" s="208" t="s">
        <v>192</v>
      </c>
      <c r="AE152" s="208" t="s">
        <v>192</v>
      </c>
      <c r="AF152" s="208" t="s">
        <v>192</v>
      </c>
      <c r="AG152" s="208" t="s">
        <v>192</v>
      </c>
      <c r="AH152" s="208" t="s">
        <v>192</v>
      </c>
      <c r="AI152" s="208" t="s">
        <v>192</v>
      </c>
      <c r="AJ152" s="208" t="s">
        <v>192</v>
      </c>
      <c r="AK152" s="223">
        <v>16</v>
      </c>
      <c r="AL152" s="224">
        <f t="shared" si="2"/>
        <v>0</v>
      </c>
      <c r="AM152" s="224">
        <f t="shared" si="2"/>
        <v>0</v>
      </c>
      <c r="AN152" s="224">
        <f t="shared" si="2"/>
        <v>0</v>
      </c>
      <c r="AO152" s="224">
        <f t="shared" si="2"/>
        <v>0</v>
      </c>
      <c r="AP152" s="225">
        <f t="shared" si="2"/>
        <v>0</v>
      </c>
      <c r="AQ152" s="215" t="s">
        <v>193</v>
      </c>
      <c r="AR152" s="216"/>
      <c r="AS152" s="216"/>
      <c r="AT152" s="217"/>
      <c r="AU152" s="218" t="s">
        <v>169</v>
      </c>
      <c r="AV152" s="216"/>
      <c r="AW152" s="216"/>
      <c r="AX152" s="217"/>
    </row>
    <row r="153" spans="1:50" x14ac:dyDescent="0.15">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row>
    <row r="154" spans="1:50" x14ac:dyDescent="0.15">
      <c r="B154" s="1" t="s">
        <v>145</v>
      </c>
    </row>
    <row r="155" spans="1:50" ht="24" customHeight="1" x14ac:dyDescent="0.15">
      <c r="A155" s="207"/>
      <c r="B155" s="207"/>
      <c r="C155" s="213" t="s">
        <v>154</v>
      </c>
      <c r="D155" s="213"/>
      <c r="E155" s="213"/>
      <c r="F155" s="213"/>
      <c r="G155" s="213"/>
      <c r="H155" s="213"/>
      <c r="I155" s="213"/>
      <c r="J155" s="213"/>
      <c r="K155" s="213"/>
      <c r="L155" s="213"/>
      <c r="M155" s="213" t="s">
        <v>155</v>
      </c>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4" t="s">
        <v>156</v>
      </c>
      <c r="AL155" s="213"/>
      <c r="AM155" s="213"/>
      <c r="AN155" s="213"/>
      <c r="AO155" s="213"/>
      <c r="AP155" s="213"/>
      <c r="AQ155" s="213" t="s">
        <v>157</v>
      </c>
      <c r="AR155" s="213"/>
      <c r="AS155" s="213"/>
      <c r="AT155" s="213"/>
      <c r="AU155" s="90" t="s">
        <v>158</v>
      </c>
      <c r="AV155" s="91"/>
      <c r="AW155" s="91"/>
      <c r="AX155" s="212"/>
    </row>
    <row r="156" spans="1:50" ht="24" customHeight="1" x14ac:dyDescent="0.15">
      <c r="A156" s="207">
        <v>1</v>
      </c>
      <c r="B156" s="207">
        <v>1</v>
      </c>
      <c r="C156" s="208" t="s">
        <v>194</v>
      </c>
      <c r="D156" s="208"/>
      <c r="E156" s="208"/>
      <c r="F156" s="208"/>
      <c r="G156" s="208"/>
      <c r="H156" s="208"/>
      <c r="I156" s="208"/>
      <c r="J156" s="208"/>
      <c r="K156" s="208"/>
      <c r="L156" s="208"/>
      <c r="M156" s="208" t="s">
        <v>195</v>
      </c>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9">
        <v>0.9</v>
      </c>
      <c r="AL156" s="208"/>
      <c r="AM156" s="208"/>
      <c r="AN156" s="208"/>
      <c r="AO156" s="208"/>
      <c r="AP156" s="208"/>
      <c r="AQ156" s="219" t="s">
        <v>169</v>
      </c>
      <c r="AR156" s="219"/>
      <c r="AS156" s="219"/>
      <c r="AT156" s="219"/>
      <c r="AU156" s="218" t="s">
        <v>169</v>
      </c>
      <c r="AV156" s="216"/>
      <c r="AW156" s="216"/>
      <c r="AX156" s="217"/>
    </row>
    <row r="157" spans="1:50" ht="24" customHeight="1" x14ac:dyDescent="0.15">
      <c r="A157" s="207">
        <v>2</v>
      </c>
      <c r="B157" s="207">
        <v>1</v>
      </c>
      <c r="C157" s="208" t="s">
        <v>196</v>
      </c>
      <c r="D157" s="208"/>
      <c r="E157" s="208"/>
      <c r="F157" s="208"/>
      <c r="G157" s="208"/>
      <c r="H157" s="208"/>
      <c r="I157" s="208"/>
      <c r="J157" s="208"/>
      <c r="K157" s="208"/>
      <c r="L157" s="208"/>
      <c r="M157" s="208" t="s">
        <v>195</v>
      </c>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9">
        <v>0.8</v>
      </c>
      <c r="AL157" s="208"/>
      <c r="AM157" s="208"/>
      <c r="AN157" s="208"/>
      <c r="AO157" s="208"/>
      <c r="AP157" s="208"/>
      <c r="AQ157" s="219" t="s">
        <v>169</v>
      </c>
      <c r="AR157" s="219"/>
      <c r="AS157" s="219"/>
      <c r="AT157" s="219"/>
      <c r="AU157" s="218" t="s">
        <v>169</v>
      </c>
      <c r="AV157" s="216"/>
      <c r="AW157" s="216"/>
      <c r="AX157" s="217"/>
    </row>
    <row r="158" spans="1:50" ht="24" customHeight="1" x14ac:dyDescent="0.15">
      <c r="A158" s="207">
        <v>3</v>
      </c>
      <c r="B158" s="207">
        <v>1</v>
      </c>
      <c r="C158" s="208" t="s">
        <v>197</v>
      </c>
      <c r="D158" s="208"/>
      <c r="E158" s="208"/>
      <c r="F158" s="208"/>
      <c r="G158" s="208"/>
      <c r="H158" s="208"/>
      <c r="I158" s="208"/>
      <c r="J158" s="208"/>
      <c r="K158" s="208"/>
      <c r="L158" s="208"/>
      <c r="M158" s="208" t="s">
        <v>195</v>
      </c>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9">
        <v>0.8</v>
      </c>
      <c r="AL158" s="208"/>
      <c r="AM158" s="208"/>
      <c r="AN158" s="208"/>
      <c r="AO158" s="208"/>
      <c r="AP158" s="208"/>
      <c r="AQ158" s="219" t="s">
        <v>169</v>
      </c>
      <c r="AR158" s="219"/>
      <c r="AS158" s="219"/>
      <c r="AT158" s="219"/>
      <c r="AU158" s="218" t="s">
        <v>169</v>
      </c>
      <c r="AV158" s="216"/>
      <c r="AW158" s="216"/>
      <c r="AX158" s="217"/>
    </row>
    <row r="159" spans="1:50" ht="24" customHeight="1" x14ac:dyDescent="0.15">
      <c r="A159" s="207">
        <v>4</v>
      </c>
      <c r="B159" s="207">
        <v>1</v>
      </c>
      <c r="C159" s="208" t="s">
        <v>198</v>
      </c>
      <c r="D159" s="208"/>
      <c r="E159" s="208"/>
      <c r="F159" s="208"/>
      <c r="G159" s="208"/>
      <c r="H159" s="208"/>
      <c r="I159" s="208"/>
      <c r="J159" s="208"/>
      <c r="K159" s="208"/>
      <c r="L159" s="208"/>
      <c r="M159" s="208" t="s">
        <v>195</v>
      </c>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9">
        <v>0.8</v>
      </c>
      <c r="AL159" s="208"/>
      <c r="AM159" s="208"/>
      <c r="AN159" s="208"/>
      <c r="AO159" s="208"/>
      <c r="AP159" s="208"/>
      <c r="AQ159" s="219" t="s">
        <v>169</v>
      </c>
      <c r="AR159" s="219"/>
      <c r="AS159" s="219"/>
      <c r="AT159" s="219"/>
      <c r="AU159" s="218" t="s">
        <v>169</v>
      </c>
      <c r="AV159" s="216"/>
      <c r="AW159" s="216"/>
      <c r="AX159" s="217"/>
    </row>
    <row r="160" spans="1:50" ht="24" customHeight="1" x14ac:dyDescent="0.15">
      <c r="A160" s="207">
        <v>5</v>
      </c>
      <c r="B160" s="207">
        <v>1</v>
      </c>
      <c r="C160" s="208" t="s">
        <v>199</v>
      </c>
      <c r="D160" s="208"/>
      <c r="E160" s="208"/>
      <c r="F160" s="208"/>
      <c r="G160" s="208"/>
      <c r="H160" s="208"/>
      <c r="I160" s="208"/>
      <c r="J160" s="208"/>
      <c r="K160" s="208"/>
      <c r="L160" s="208"/>
      <c r="M160" s="208" t="s">
        <v>195</v>
      </c>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9">
        <v>0.8</v>
      </c>
      <c r="AL160" s="208"/>
      <c r="AM160" s="208"/>
      <c r="AN160" s="208"/>
      <c r="AO160" s="208"/>
      <c r="AP160" s="208"/>
      <c r="AQ160" s="219" t="s">
        <v>169</v>
      </c>
      <c r="AR160" s="219"/>
      <c r="AS160" s="219"/>
      <c r="AT160" s="219"/>
      <c r="AU160" s="218" t="s">
        <v>169</v>
      </c>
      <c r="AV160" s="216"/>
      <c r="AW160" s="216"/>
      <c r="AX160" s="217"/>
    </row>
    <row r="161" spans="1:50" ht="24" customHeight="1" x14ac:dyDescent="0.15">
      <c r="A161" s="207">
        <v>6</v>
      </c>
      <c r="B161" s="207">
        <v>1</v>
      </c>
      <c r="C161" s="208" t="s">
        <v>200</v>
      </c>
      <c r="D161" s="208"/>
      <c r="E161" s="208"/>
      <c r="F161" s="208"/>
      <c r="G161" s="208"/>
      <c r="H161" s="208"/>
      <c r="I161" s="208"/>
      <c r="J161" s="208"/>
      <c r="K161" s="208"/>
      <c r="L161" s="208"/>
      <c r="M161" s="208" t="s">
        <v>195</v>
      </c>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9">
        <v>0.7</v>
      </c>
      <c r="AL161" s="208"/>
      <c r="AM161" s="208"/>
      <c r="AN161" s="208"/>
      <c r="AO161" s="208"/>
      <c r="AP161" s="208"/>
      <c r="AQ161" s="219" t="s">
        <v>169</v>
      </c>
      <c r="AR161" s="219"/>
      <c r="AS161" s="219"/>
      <c r="AT161" s="219"/>
      <c r="AU161" s="218" t="s">
        <v>169</v>
      </c>
      <c r="AV161" s="216"/>
      <c r="AW161" s="216"/>
      <c r="AX161" s="217"/>
    </row>
    <row r="162" spans="1:50" ht="24" customHeight="1" x14ac:dyDescent="0.15">
      <c r="A162" s="207">
        <v>7</v>
      </c>
      <c r="B162" s="207">
        <v>1</v>
      </c>
      <c r="C162" s="208" t="s">
        <v>201</v>
      </c>
      <c r="D162" s="208"/>
      <c r="E162" s="208"/>
      <c r="F162" s="208"/>
      <c r="G162" s="208"/>
      <c r="H162" s="208"/>
      <c r="I162" s="208"/>
      <c r="J162" s="208"/>
      <c r="K162" s="208"/>
      <c r="L162" s="208"/>
      <c r="M162" s="208" t="s">
        <v>195</v>
      </c>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9">
        <v>0.7</v>
      </c>
      <c r="AL162" s="208"/>
      <c r="AM162" s="208"/>
      <c r="AN162" s="208"/>
      <c r="AO162" s="208"/>
      <c r="AP162" s="208"/>
      <c r="AQ162" s="219" t="s">
        <v>169</v>
      </c>
      <c r="AR162" s="219"/>
      <c r="AS162" s="219"/>
      <c r="AT162" s="219"/>
      <c r="AU162" s="218" t="s">
        <v>169</v>
      </c>
      <c r="AV162" s="216"/>
      <c r="AW162" s="216"/>
      <c r="AX162" s="217"/>
    </row>
    <row r="163" spans="1:50" ht="24" customHeight="1" x14ac:dyDescent="0.15">
      <c r="A163" s="207">
        <v>8</v>
      </c>
      <c r="B163" s="207">
        <v>1</v>
      </c>
      <c r="C163" s="208" t="s">
        <v>202</v>
      </c>
      <c r="D163" s="208"/>
      <c r="E163" s="208"/>
      <c r="F163" s="208"/>
      <c r="G163" s="208"/>
      <c r="H163" s="208"/>
      <c r="I163" s="208"/>
      <c r="J163" s="208"/>
      <c r="K163" s="208"/>
      <c r="L163" s="208"/>
      <c r="M163" s="208" t="s">
        <v>195</v>
      </c>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9">
        <v>0.7</v>
      </c>
      <c r="AL163" s="208"/>
      <c r="AM163" s="208"/>
      <c r="AN163" s="208"/>
      <c r="AO163" s="208"/>
      <c r="AP163" s="208"/>
      <c r="AQ163" s="219" t="s">
        <v>169</v>
      </c>
      <c r="AR163" s="219"/>
      <c r="AS163" s="219"/>
      <c r="AT163" s="219"/>
      <c r="AU163" s="218" t="s">
        <v>169</v>
      </c>
      <c r="AV163" s="216"/>
      <c r="AW163" s="216"/>
      <c r="AX163" s="217"/>
    </row>
    <row r="164" spans="1:50" ht="24" customHeight="1" x14ac:dyDescent="0.15">
      <c r="A164" s="207">
        <v>9</v>
      </c>
      <c r="B164" s="207">
        <v>1</v>
      </c>
      <c r="C164" s="208" t="s">
        <v>203</v>
      </c>
      <c r="D164" s="208"/>
      <c r="E164" s="208"/>
      <c r="F164" s="208"/>
      <c r="G164" s="208"/>
      <c r="H164" s="208"/>
      <c r="I164" s="208"/>
      <c r="J164" s="208"/>
      <c r="K164" s="208"/>
      <c r="L164" s="208"/>
      <c r="M164" s="208" t="s">
        <v>195</v>
      </c>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9">
        <v>0.7</v>
      </c>
      <c r="AL164" s="208"/>
      <c r="AM164" s="208"/>
      <c r="AN164" s="208"/>
      <c r="AO164" s="208"/>
      <c r="AP164" s="208"/>
      <c r="AQ164" s="219" t="s">
        <v>169</v>
      </c>
      <c r="AR164" s="219"/>
      <c r="AS164" s="219"/>
      <c r="AT164" s="219"/>
      <c r="AU164" s="218" t="s">
        <v>169</v>
      </c>
      <c r="AV164" s="216"/>
      <c r="AW164" s="216"/>
      <c r="AX164" s="217"/>
    </row>
    <row r="165" spans="1:50" ht="24" customHeight="1" x14ac:dyDescent="0.15">
      <c r="A165" s="207">
        <v>10</v>
      </c>
      <c r="B165" s="207">
        <v>1</v>
      </c>
      <c r="C165" s="208" t="s">
        <v>204</v>
      </c>
      <c r="D165" s="208"/>
      <c r="E165" s="208"/>
      <c r="F165" s="208"/>
      <c r="G165" s="208"/>
      <c r="H165" s="208"/>
      <c r="I165" s="208"/>
      <c r="J165" s="208"/>
      <c r="K165" s="208"/>
      <c r="L165" s="208"/>
      <c r="M165" s="208" t="s">
        <v>195</v>
      </c>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9">
        <v>0.6</v>
      </c>
      <c r="AL165" s="208"/>
      <c r="AM165" s="208"/>
      <c r="AN165" s="208"/>
      <c r="AO165" s="208"/>
      <c r="AP165" s="208"/>
      <c r="AQ165" s="219" t="s">
        <v>169</v>
      </c>
      <c r="AR165" s="219"/>
      <c r="AS165" s="219"/>
      <c r="AT165" s="219"/>
      <c r="AU165" s="218" t="s">
        <v>169</v>
      </c>
      <c r="AV165" s="216"/>
      <c r="AW165" s="216"/>
      <c r="AX165" s="217"/>
    </row>
    <row r="167" spans="1:50" x14ac:dyDescent="0.15">
      <c r="B167" s="1" t="s">
        <v>127</v>
      </c>
    </row>
    <row r="168" spans="1:50" ht="24" customHeight="1" x14ac:dyDescent="0.15">
      <c r="A168" s="207"/>
      <c r="B168" s="207"/>
      <c r="C168" s="213" t="s">
        <v>154</v>
      </c>
      <c r="D168" s="213"/>
      <c r="E168" s="213"/>
      <c r="F168" s="213"/>
      <c r="G168" s="213"/>
      <c r="H168" s="213"/>
      <c r="I168" s="213"/>
      <c r="J168" s="213"/>
      <c r="K168" s="213"/>
      <c r="L168" s="213"/>
      <c r="M168" s="213" t="s">
        <v>155</v>
      </c>
      <c r="N168" s="213"/>
      <c r="O168" s="213"/>
      <c r="P168" s="213"/>
      <c r="Q168" s="213"/>
      <c r="R168" s="213"/>
      <c r="S168" s="213"/>
      <c r="T168" s="213"/>
      <c r="U168" s="213"/>
      <c r="V168" s="213"/>
      <c r="W168" s="213"/>
      <c r="X168" s="213"/>
      <c r="Y168" s="213"/>
      <c r="Z168" s="213"/>
      <c r="AA168" s="213"/>
      <c r="AB168" s="213"/>
      <c r="AC168" s="213"/>
      <c r="AD168" s="213"/>
      <c r="AE168" s="213"/>
      <c r="AF168" s="213"/>
      <c r="AG168" s="213"/>
      <c r="AH168" s="213"/>
      <c r="AI168" s="213"/>
      <c r="AJ168" s="213"/>
      <c r="AK168" s="214" t="s">
        <v>156</v>
      </c>
      <c r="AL168" s="213"/>
      <c r="AM168" s="213"/>
      <c r="AN168" s="213"/>
      <c r="AO168" s="213"/>
      <c r="AP168" s="213"/>
      <c r="AQ168" s="213" t="s">
        <v>157</v>
      </c>
      <c r="AR168" s="213"/>
      <c r="AS168" s="213"/>
      <c r="AT168" s="213"/>
      <c r="AU168" s="90" t="s">
        <v>158</v>
      </c>
      <c r="AV168" s="91"/>
      <c r="AW168" s="91"/>
      <c r="AX168" s="212"/>
    </row>
    <row r="169" spans="1:50" ht="24" customHeight="1" x14ac:dyDescent="0.15">
      <c r="A169" s="207">
        <v>1</v>
      </c>
      <c r="B169" s="207">
        <v>1</v>
      </c>
      <c r="C169" s="208" t="s">
        <v>205</v>
      </c>
      <c r="D169" s="208"/>
      <c r="E169" s="208"/>
      <c r="F169" s="208"/>
      <c r="G169" s="208"/>
      <c r="H169" s="208"/>
      <c r="I169" s="208"/>
      <c r="J169" s="208"/>
      <c r="K169" s="208"/>
      <c r="L169" s="208"/>
      <c r="M169" s="208" t="s">
        <v>206</v>
      </c>
      <c r="N169" s="208"/>
      <c r="O169" s="208"/>
      <c r="P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9">
        <v>0.9</v>
      </c>
      <c r="AL169" s="208"/>
      <c r="AM169" s="208"/>
      <c r="AN169" s="208"/>
      <c r="AO169" s="208"/>
      <c r="AP169" s="208"/>
      <c r="AQ169" s="215" t="s">
        <v>207</v>
      </c>
      <c r="AR169" s="216"/>
      <c r="AS169" s="216"/>
      <c r="AT169" s="217"/>
      <c r="AU169" s="218" t="s">
        <v>208</v>
      </c>
      <c r="AV169" s="216"/>
      <c r="AW169" s="216"/>
      <c r="AX169" s="217"/>
    </row>
    <row r="170" spans="1:50" ht="24" customHeight="1" x14ac:dyDescent="0.15">
      <c r="A170" s="207">
        <v>2</v>
      </c>
      <c r="B170" s="207">
        <v>1</v>
      </c>
      <c r="C170" s="208" t="s">
        <v>209</v>
      </c>
      <c r="D170" s="208"/>
      <c r="E170" s="208"/>
      <c r="F170" s="208"/>
      <c r="G170" s="208"/>
      <c r="H170" s="208"/>
      <c r="I170" s="208"/>
      <c r="J170" s="208"/>
      <c r="K170" s="208"/>
      <c r="L170" s="208"/>
      <c r="M170" s="208" t="s">
        <v>210</v>
      </c>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9">
        <v>0.6</v>
      </c>
      <c r="AL170" s="208"/>
      <c r="AM170" s="208"/>
      <c r="AN170" s="208"/>
      <c r="AO170" s="208"/>
      <c r="AP170" s="208"/>
      <c r="AQ170" s="215" t="s">
        <v>207</v>
      </c>
      <c r="AR170" s="216"/>
      <c r="AS170" s="216"/>
      <c r="AT170" s="217"/>
      <c r="AU170" s="218" t="s">
        <v>208</v>
      </c>
      <c r="AV170" s="216"/>
      <c r="AW170" s="216"/>
      <c r="AX170" s="217"/>
    </row>
    <row r="171" spans="1:50" ht="24" customHeight="1" x14ac:dyDescent="0.15">
      <c r="A171" s="207">
        <v>3</v>
      </c>
      <c r="B171" s="207">
        <v>1</v>
      </c>
      <c r="C171" s="208" t="s">
        <v>211</v>
      </c>
      <c r="D171" s="208"/>
      <c r="E171" s="208"/>
      <c r="F171" s="208"/>
      <c r="G171" s="208"/>
      <c r="H171" s="208"/>
      <c r="I171" s="208"/>
      <c r="J171" s="208"/>
      <c r="K171" s="208"/>
      <c r="L171" s="208"/>
      <c r="M171" s="208" t="s">
        <v>212</v>
      </c>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9">
        <v>0.3</v>
      </c>
      <c r="AL171" s="208"/>
      <c r="AM171" s="208"/>
      <c r="AN171" s="208"/>
      <c r="AO171" s="208"/>
      <c r="AP171" s="208"/>
      <c r="AQ171" s="215" t="s">
        <v>207</v>
      </c>
      <c r="AR171" s="216"/>
      <c r="AS171" s="216"/>
      <c r="AT171" s="217"/>
      <c r="AU171" s="218" t="s">
        <v>208</v>
      </c>
      <c r="AV171" s="216"/>
      <c r="AW171" s="216"/>
      <c r="AX171" s="217"/>
    </row>
    <row r="172" spans="1:50" ht="24" customHeight="1" x14ac:dyDescent="0.15">
      <c r="A172" s="207">
        <v>4</v>
      </c>
      <c r="B172" s="207">
        <v>1</v>
      </c>
      <c r="C172" s="208" t="s">
        <v>213</v>
      </c>
      <c r="D172" s="208"/>
      <c r="E172" s="208"/>
      <c r="F172" s="208"/>
      <c r="G172" s="208"/>
      <c r="H172" s="208"/>
      <c r="I172" s="208"/>
      <c r="J172" s="208"/>
      <c r="K172" s="208"/>
      <c r="L172" s="208"/>
      <c r="M172" s="208" t="s">
        <v>214</v>
      </c>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9">
        <v>0.1</v>
      </c>
      <c r="AL172" s="208"/>
      <c r="AM172" s="208"/>
      <c r="AN172" s="208"/>
      <c r="AO172" s="208"/>
      <c r="AP172" s="208"/>
      <c r="AQ172" s="215" t="s">
        <v>207</v>
      </c>
      <c r="AR172" s="216"/>
      <c r="AS172" s="216"/>
      <c r="AT172" s="217"/>
      <c r="AU172" s="218" t="s">
        <v>208</v>
      </c>
      <c r="AV172" s="216"/>
      <c r="AW172" s="216"/>
      <c r="AX172" s="217"/>
    </row>
    <row r="173" spans="1:50" ht="24" customHeight="1" x14ac:dyDescent="0.15">
      <c r="A173" s="207">
        <v>5</v>
      </c>
      <c r="B173" s="207">
        <v>1</v>
      </c>
      <c r="C173" s="208" t="s">
        <v>213</v>
      </c>
      <c r="D173" s="208"/>
      <c r="E173" s="208"/>
      <c r="F173" s="208"/>
      <c r="G173" s="208"/>
      <c r="H173" s="208"/>
      <c r="I173" s="208"/>
      <c r="J173" s="208"/>
      <c r="K173" s="208"/>
      <c r="L173" s="208"/>
      <c r="M173" s="208" t="s">
        <v>215</v>
      </c>
      <c r="N173" s="208"/>
      <c r="O173" s="208"/>
      <c r="P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9">
        <v>0.1</v>
      </c>
      <c r="AL173" s="208"/>
      <c r="AM173" s="208"/>
      <c r="AN173" s="208"/>
      <c r="AO173" s="208"/>
      <c r="AP173" s="208"/>
      <c r="AQ173" s="215" t="s">
        <v>207</v>
      </c>
      <c r="AR173" s="216"/>
      <c r="AS173" s="216"/>
      <c r="AT173" s="217"/>
      <c r="AU173" s="218" t="s">
        <v>208</v>
      </c>
      <c r="AV173" s="216"/>
      <c r="AW173" s="216"/>
      <c r="AX173" s="217"/>
    </row>
    <row r="174" spans="1:50" ht="24" customHeight="1" x14ac:dyDescent="0.15">
      <c r="A174" s="207">
        <v>6</v>
      </c>
      <c r="B174" s="207">
        <v>1</v>
      </c>
      <c r="C174" s="208" t="s">
        <v>216</v>
      </c>
      <c r="D174" s="208"/>
      <c r="E174" s="208"/>
      <c r="F174" s="208"/>
      <c r="G174" s="208"/>
      <c r="H174" s="208"/>
      <c r="I174" s="208"/>
      <c r="J174" s="208"/>
      <c r="K174" s="208"/>
      <c r="L174" s="208"/>
      <c r="M174" s="208" t="s">
        <v>217</v>
      </c>
      <c r="N174" s="208"/>
      <c r="O174" s="208"/>
      <c r="P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9">
        <v>0.1</v>
      </c>
      <c r="AL174" s="208"/>
      <c r="AM174" s="208"/>
      <c r="AN174" s="208"/>
      <c r="AO174" s="208"/>
      <c r="AP174" s="208"/>
      <c r="AQ174" s="215" t="s">
        <v>207</v>
      </c>
      <c r="AR174" s="216"/>
      <c r="AS174" s="216"/>
      <c r="AT174" s="217"/>
      <c r="AU174" s="218" t="s">
        <v>218</v>
      </c>
      <c r="AV174" s="216"/>
      <c r="AW174" s="216"/>
      <c r="AX174" s="217"/>
    </row>
    <row r="175" spans="1:50" ht="24" customHeight="1" x14ac:dyDescent="0.15">
      <c r="A175" s="207">
        <v>7</v>
      </c>
      <c r="B175" s="207">
        <v>1</v>
      </c>
      <c r="C175" s="208" t="s">
        <v>213</v>
      </c>
      <c r="D175" s="208"/>
      <c r="E175" s="208"/>
      <c r="F175" s="208"/>
      <c r="G175" s="208"/>
      <c r="H175" s="208"/>
      <c r="I175" s="208"/>
      <c r="J175" s="208"/>
      <c r="K175" s="208"/>
      <c r="L175" s="208"/>
      <c r="M175" s="208" t="s">
        <v>219</v>
      </c>
      <c r="N175" s="208"/>
      <c r="O175" s="208"/>
      <c r="P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9">
        <v>0.1</v>
      </c>
      <c r="AL175" s="208"/>
      <c r="AM175" s="208"/>
      <c r="AN175" s="208"/>
      <c r="AO175" s="208"/>
      <c r="AP175" s="208"/>
      <c r="AQ175" s="215" t="s">
        <v>207</v>
      </c>
      <c r="AR175" s="216"/>
      <c r="AS175" s="216"/>
      <c r="AT175" s="217"/>
      <c r="AU175" s="218" t="s">
        <v>218</v>
      </c>
      <c r="AV175" s="216"/>
      <c r="AW175" s="216"/>
      <c r="AX175" s="217"/>
    </row>
    <row r="176" spans="1:50" ht="24" customHeight="1" x14ac:dyDescent="0.15">
      <c r="A176" s="207">
        <v>8</v>
      </c>
      <c r="B176" s="207">
        <v>1</v>
      </c>
      <c r="C176" s="208" t="s">
        <v>220</v>
      </c>
      <c r="D176" s="208"/>
      <c r="E176" s="208"/>
      <c r="F176" s="208"/>
      <c r="G176" s="208"/>
      <c r="H176" s="208"/>
      <c r="I176" s="208"/>
      <c r="J176" s="208"/>
      <c r="K176" s="208"/>
      <c r="L176" s="208"/>
      <c r="M176" s="208" t="s">
        <v>221</v>
      </c>
      <c r="N176" s="208"/>
      <c r="O176" s="208"/>
      <c r="P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9">
        <v>0.08</v>
      </c>
      <c r="AL176" s="208"/>
      <c r="AM176" s="208"/>
      <c r="AN176" s="208"/>
      <c r="AO176" s="208"/>
      <c r="AP176" s="208"/>
      <c r="AQ176" s="215" t="s">
        <v>207</v>
      </c>
      <c r="AR176" s="216"/>
      <c r="AS176" s="216"/>
      <c r="AT176" s="217"/>
      <c r="AU176" s="218" t="s">
        <v>218</v>
      </c>
      <c r="AV176" s="216"/>
      <c r="AW176" s="216"/>
      <c r="AX176" s="217"/>
    </row>
    <row r="177" spans="1:50" ht="24" customHeight="1" x14ac:dyDescent="0.15">
      <c r="A177" s="207">
        <v>9</v>
      </c>
      <c r="B177" s="207">
        <v>1</v>
      </c>
      <c r="C177" s="208" t="s">
        <v>211</v>
      </c>
      <c r="D177" s="208"/>
      <c r="E177" s="208"/>
      <c r="F177" s="208"/>
      <c r="G177" s="208"/>
      <c r="H177" s="208"/>
      <c r="I177" s="208"/>
      <c r="J177" s="208"/>
      <c r="K177" s="208"/>
      <c r="L177" s="208"/>
      <c r="M177" s="208" t="s">
        <v>222</v>
      </c>
      <c r="N177" s="208"/>
      <c r="O177" s="208"/>
      <c r="P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9">
        <v>0.04</v>
      </c>
      <c r="AL177" s="208"/>
      <c r="AM177" s="208"/>
      <c r="AN177" s="208"/>
      <c r="AO177" s="208"/>
      <c r="AP177" s="208"/>
      <c r="AQ177" s="215" t="s">
        <v>207</v>
      </c>
      <c r="AR177" s="216"/>
      <c r="AS177" s="216"/>
      <c r="AT177" s="217"/>
      <c r="AU177" s="218" t="s">
        <v>218</v>
      </c>
      <c r="AV177" s="216"/>
      <c r="AW177" s="216"/>
      <c r="AX177" s="217"/>
    </row>
    <row r="178" spans="1:50" ht="24" customHeight="1" x14ac:dyDescent="0.15">
      <c r="A178" s="207">
        <v>10</v>
      </c>
      <c r="B178" s="207">
        <v>1</v>
      </c>
      <c r="C178" s="208" t="s">
        <v>216</v>
      </c>
      <c r="D178" s="208"/>
      <c r="E178" s="208"/>
      <c r="F178" s="208"/>
      <c r="G178" s="208"/>
      <c r="H178" s="208"/>
      <c r="I178" s="208"/>
      <c r="J178" s="208"/>
      <c r="K178" s="208"/>
      <c r="L178" s="208"/>
      <c r="M178" s="208" t="s">
        <v>223</v>
      </c>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9">
        <v>0.03</v>
      </c>
      <c r="AL178" s="208"/>
      <c r="AM178" s="208"/>
      <c r="AN178" s="208"/>
      <c r="AO178" s="208"/>
      <c r="AP178" s="208"/>
      <c r="AQ178" s="215" t="s">
        <v>207</v>
      </c>
      <c r="AR178" s="216"/>
      <c r="AS178" s="216"/>
      <c r="AT178" s="217"/>
      <c r="AU178" s="218" t="s">
        <v>218</v>
      </c>
      <c r="AV178" s="216"/>
      <c r="AW178" s="216"/>
      <c r="AX178" s="217"/>
    </row>
    <row r="180" spans="1:50" x14ac:dyDescent="0.15">
      <c r="B180" s="1" t="s">
        <v>146</v>
      </c>
    </row>
    <row r="181" spans="1:50" ht="24" customHeight="1" x14ac:dyDescent="0.15">
      <c r="A181" s="207"/>
      <c r="B181" s="207"/>
      <c r="C181" s="213" t="s">
        <v>224</v>
      </c>
      <c r="D181" s="213"/>
      <c r="E181" s="213"/>
      <c r="F181" s="213"/>
      <c r="G181" s="213"/>
      <c r="H181" s="213"/>
      <c r="I181" s="213"/>
      <c r="J181" s="213"/>
      <c r="K181" s="213"/>
      <c r="L181" s="213"/>
      <c r="M181" s="213" t="s">
        <v>225</v>
      </c>
      <c r="N181" s="213"/>
      <c r="O181" s="213"/>
      <c r="P181" s="213"/>
      <c r="Q181" s="213"/>
      <c r="R181" s="213"/>
      <c r="S181" s="213"/>
      <c r="T181" s="213"/>
      <c r="U181" s="213"/>
      <c r="V181" s="213"/>
      <c r="W181" s="213"/>
      <c r="X181" s="213"/>
      <c r="Y181" s="213"/>
      <c r="Z181" s="213"/>
      <c r="AA181" s="213"/>
      <c r="AB181" s="213"/>
      <c r="AC181" s="213"/>
      <c r="AD181" s="213"/>
      <c r="AE181" s="213"/>
      <c r="AF181" s="213"/>
      <c r="AG181" s="213"/>
      <c r="AH181" s="213"/>
      <c r="AI181" s="213"/>
      <c r="AJ181" s="213"/>
      <c r="AK181" s="214" t="s">
        <v>226</v>
      </c>
      <c r="AL181" s="213"/>
      <c r="AM181" s="213"/>
      <c r="AN181" s="213"/>
      <c r="AO181" s="213"/>
      <c r="AP181" s="213"/>
      <c r="AQ181" s="213" t="s">
        <v>157</v>
      </c>
      <c r="AR181" s="213"/>
      <c r="AS181" s="213"/>
      <c r="AT181" s="213"/>
      <c r="AU181" s="90" t="s">
        <v>158</v>
      </c>
      <c r="AV181" s="91"/>
      <c r="AW181" s="91"/>
      <c r="AX181" s="212"/>
    </row>
    <row r="182" spans="1:50" ht="24" customHeight="1" x14ac:dyDescent="0.15">
      <c r="A182" s="207">
        <v>1</v>
      </c>
      <c r="B182" s="207">
        <v>1</v>
      </c>
      <c r="C182" s="208" t="s">
        <v>194</v>
      </c>
      <c r="D182" s="208"/>
      <c r="E182" s="208"/>
      <c r="F182" s="208"/>
      <c r="G182" s="208"/>
      <c r="H182" s="208"/>
      <c r="I182" s="208"/>
      <c r="J182" s="208"/>
      <c r="K182" s="208"/>
      <c r="L182" s="208"/>
      <c r="M182" s="208" t="s">
        <v>227</v>
      </c>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9">
        <v>1</v>
      </c>
      <c r="AL182" s="208"/>
      <c r="AM182" s="208"/>
      <c r="AN182" s="208"/>
      <c r="AO182" s="208"/>
      <c r="AP182" s="208"/>
      <c r="AQ182" s="219" t="s">
        <v>218</v>
      </c>
      <c r="AR182" s="219"/>
      <c r="AS182" s="219"/>
      <c r="AT182" s="219"/>
      <c r="AU182" s="218" t="s">
        <v>218</v>
      </c>
      <c r="AV182" s="216"/>
      <c r="AW182" s="216"/>
      <c r="AX182" s="217"/>
    </row>
    <row r="183" spans="1:50" ht="24" customHeight="1" x14ac:dyDescent="0.15">
      <c r="A183" s="207">
        <v>2</v>
      </c>
      <c r="B183" s="207">
        <v>1</v>
      </c>
      <c r="C183" s="208" t="s">
        <v>196</v>
      </c>
      <c r="D183" s="208"/>
      <c r="E183" s="208"/>
      <c r="F183" s="208"/>
      <c r="G183" s="208"/>
      <c r="H183" s="208"/>
      <c r="I183" s="208"/>
      <c r="J183" s="208"/>
      <c r="K183" s="208"/>
      <c r="L183" s="208"/>
      <c r="M183" s="208" t="s">
        <v>228</v>
      </c>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9">
        <v>0.9</v>
      </c>
      <c r="AL183" s="208"/>
      <c r="AM183" s="208"/>
      <c r="AN183" s="208"/>
      <c r="AO183" s="208"/>
      <c r="AP183" s="208"/>
      <c r="AQ183" s="219" t="s">
        <v>218</v>
      </c>
      <c r="AR183" s="219"/>
      <c r="AS183" s="219"/>
      <c r="AT183" s="219"/>
      <c r="AU183" s="218" t="s">
        <v>218</v>
      </c>
      <c r="AV183" s="216"/>
      <c r="AW183" s="216"/>
      <c r="AX183" s="217"/>
    </row>
    <row r="184" spans="1:50" ht="24" customHeight="1" x14ac:dyDescent="0.15">
      <c r="A184" s="207">
        <v>3</v>
      </c>
      <c r="B184" s="207">
        <v>1</v>
      </c>
      <c r="C184" s="208" t="s">
        <v>197</v>
      </c>
      <c r="D184" s="208"/>
      <c r="E184" s="208"/>
      <c r="F184" s="208"/>
      <c r="G184" s="208"/>
      <c r="H184" s="208"/>
      <c r="I184" s="208"/>
      <c r="J184" s="208"/>
      <c r="K184" s="208"/>
      <c r="L184" s="208"/>
      <c r="M184" s="208" t="s">
        <v>227</v>
      </c>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9">
        <v>0.7</v>
      </c>
      <c r="AL184" s="208"/>
      <c r="AM184" s="208"/>
      <c r="AN184" s="208"/>
      <c r="AO184" s="208"/>
      <c r="AP184" s="208"/>
      <c r="AQ184" s="219" t="s">
        <v>218</v>
      </c>
      <c r="AR184" s="219"/>
      <c r="AS184" s="219"/>
      <c r="AT184" s="219"/>
      <c r="AU184" s="218" t="s">
        <v>218</v>
      </c>
      <c r="AV184" s="216"/>
      <c r="AW184" s="216"/>
      <c r="AX184" s="217"/>
    </row>
    <row r="185" spans="1:50" ht="24" customHeight="1" x14ac:dyDescent="0.15">
      <c r="A185" s="207">
        <v>4</v>
      </c>
      <c r="B185" s="207">
        <v>1</v>
      </c>
      <c r="C185" s="208" t="s">
        <v>198</v>
      </c>
      <c r="D185" s="208"/>
      <c r="E185" s="208"/>
      <c r="F185" s="208"/>
      <c r="G185" s="208"/>
      <c r="H185" s="208"/>
      <c r="I185" s="208"/>
      <c r="J185" s="208"/>
      <c r="K185" s="208"/>
      <c r="L185" s="208"/>
      <c r="M185" s="208" t="s">
        <v>227</v>
      </c>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9">
        <v>0.7</v>
      </c>
      <c r="AL185" s="208"/>
      <c r="AM185" s="208"/>
      <c r="AN185" s="208"/>
      <c r="AO185" s="208"/>
      <c r="AP185" s="208"/>
      <c r="AQ185" s="219" t="s">
        <v>218</v>
      </c>
      <c r="AR185" s="219"/>
      <c r="AS185" s="219"/>
      <c r="AT185" s="219"/>
      <c r="AU185" s="218" t="s">
        <v>218</v>
      </c>
      <c r="AV185" s="216"/>
      <c r="AW185" s="216"/>
      <c r="AX185" s="217"/>
    </row>
    <row r="186" spans="1:50" ht="24" customHeight="1" x14ac:dyDescent="0.15">
      <c r="A186" s="207">
        <v>5</v>
      </c>
      <c r="B186" s="207">
        <v>1</v>
      </c>
      <c r="C186" s="208" t="s">
        <v>199</v>
      </c>
      <c r="D186" s="208"/>
      <c r="E186" s="208"/>
      <c r="F186" s="208"/>
      <c r="G186" s="208"/>
      <c r="H186" s="208"/>
      <c r="I186" s="208"/>
      <c r="J186" s="208"/>
      <c r="K186" s="208"/>
      <c r="L186" s="208"/>
      <c r="M186" s="208" t="s">
        <v>227</v>
      </c>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9">
        <v>0.5</v>
      </c>
      <c r="AL186" s="208"/>
      <c r="AM186" s="208"/>
      <c r="AN186" s="208"/>
      <c r="AO186" s="208"/>
      <c r="AP186" s="208"/>
      <c r="AQ186" s="219" t="s">
        <v>218</v>
      </c>
      <c r="AR186" s="219"/>
      <c r="AS186" s="219"/>
      <c r="AT186" s="219"/>
      <c r="AU186" s="218" t="s">
        <v>218</v>
      </c>
      <c r="AV186" s="216"/>
      <c r="AW186" s="216"/>
      <c r="AX186" s="217"/>
    </row>
    <row r="187" spans="1:50" ht="24" customHeight="1" x14ac:dyDescent="0.15">
      <c r="A187" s="207">
        <v>6</v>
      </c>
      <c r="B187" s="207">
        <v>1</v>
      </c>
      <c r="C187" s="208" t="s">
        <v>200</v>
      </c>
      <c r="D187" s="208"/>
      <c r="E187" s="208"/>
      <c r="F187" s="208"/>
      <c r="G187" s="208"/>
      <c r="H187" s="208"/>
      <c r="I187" s="208"/>
      <c r="J187" s="208"/>
      <c r="K187" s="208"/>
      <c r="L187" s="208"/>
      <c r="M187" s="208" t="s">
        <v>227</v>
      </c>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9">
        <v>0.5</v>
      </c>
      <c r="AL187" s="208"/>
      <c r="AM187" s="208"/>
      <c r="AN187" s="208"/>
      <c r="AO187" s="208"/>
      <c r="AP187" s="208"/>
      <c r="AQ187" s="219" t="s">
        <v>218</v>
      </c>
      <c r="AR187" s="219"/>
      <c r="AS187" s="219"/>
      <c r="AT187" s="219"/>
      <c r="AU187" s="218" t="s">
        <v>218</v>
      </c>
      <c r="AV187" s="216"/>
      <c r="AW187" s="216"/>
      <c r="AX187" s="217"/>
    </row>
    <row r="188" spans="1:50" ht="24" customHeight="1" x14ac:dyDescent="0.15">
      <c r="A188" s="207">
        <v>7</v>
      </c>
      <c r="B188" s="207">
        <v>1</v>
      </c>
      <c r="C188" s="208" t="s">
        <v>201</v>
      </c>
      <c r="D188" s="208"/>
      <c r="E188" s="208"/>
      <c r="F188" s="208"/>
      <c r="G188" s="208"/>
      <c r="H188" s="208"/>
      <c r="I188" s="208"/>
      <c r="J188" s="208"/>
      <c r="K188" s="208"/>
      <c r="L188" s="208"/>
      <c r="M188" s="208" t="s">
        <v>228</v>
      </c>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9">
        <v>0.4</v>
      </c>
      <c r="AL188" s="208"/>
      <c r="AM188" s="208"/>
      <c r="AN188" s="208"/>
      <c r="AO188" s="208"/>
      <c r="AP188" s="208"/>
      <c r="AQ188" s="219" t="s">
        <v>218</v>
      </c>
      <c r="AR188" s="219"/>
      <c r="AS188" s="219"/>
      <c r="AT188" s="219"/>
      <c r="AU188" s="218" t="s">
        <v>218</v>
      </c>
      <c r="AV188" s="216"/>
      <c r="AW188" s="216"/>
      <c r="AX188" s="217"/>
    </row>
    <row r="189" spans="1:50" ht="24" customHeight="1" x14ac:dyDescent="0.15">
      <c r="A189" s="207">
        <v>8</v>
      </c>
      <c r="B189" s="207">
        <v>1</v>
      </c>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9"/>
      <c r="AL189" s="208"/>
      <c r="AM189" s="208"/>
      <c r="AN189" s="208"/>
      <c r="AO189" s="208"/>
      <c r="AP189" s="208"/>
      <c r="AQ189" s="208"/>
      <c r="AR189" s="208"/>
      <c r="AS189" s="208"/>
      <c r="AT189" s="208"/>
      <c r="AU189" s="210"/>
      <c r="AV189" s="211"/>
      <c r="AW189" s="211"/>
      <c r="AX189" s="212"/>
    </row>
    <row r="190" spans="1:50" ht="24" customHeight="1" x14ac:dyDescent="0.15">
      <c r="A190" s="207">
        <v>9</v>
      </c>
      <c r="B190" s="207">
        <v>1</v>
      </c>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9"/>
      <c r="AL190" s="208"/>
      <c r="AM190" s="208"/>
      <c r="AN190" s="208"/>
      <c r="AO190" s="208"/>
      <c r="AP190" s="208"/>
      <c r="AQ190" s="208"/>
      <c r="AR190" s="208"/>
      <c r="AS190" s="208"/>
      <c r="AT190" s="208"/>
      <c r="AU190" s="210"/>
      <c r="AV190" s="211"/>
      <c r="AW190" s="211"/>
      <c r="AX190" s="212"/>
    </row>
    <row r="191" spans="1:50" ht="24" customHeight="1" x14ac:dyDescent="0.15">
      <c r="A191" s="207">
        <v>10</v>
      </c>
      <c r="B191" s="207">
        <v>1</v>
      </c>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9"/>
      <c r="AL191" s="208"/>
      <c r="AM191" s="208"/>
      <c r="AN191" s="208"/>
      <c r="AO191" s="208"/>
      <c r="AP191" s="208"/>
      <c r="AQ191" s="208"/>
      <c r="AR191" s="208"/>
      <c r="AS191" s="208"/>
      <c r="AT191" s="208"/>
      <c r="AU191" s="210"/>
      <c r="AV191" s="211"/>
      <c r="AW191" s="211"/>
      <c r="AX191" s="212"/>
    </row>
    <row r="193" spans="1:50" x14ac:dyDescent="0.15">
      <c r="B193" s="1" t="s">
        <v>150</v>
      </c>
    </row>
    <row r="194" spans="1:50" ht="24" customHeight="1" x14ac:dyDescent="0.15">
      <c r="A194" s="207"/>
      <c r="B194" s="207"/>
      <c r="C194" s="213" t="s">
        <v>224</v>
      </c>
      <c r="D194" s="213"/>
      <c r="E194" s="213"/>
      <c r="F194" s="213"/>
      <c r="G194" s="213"/>
      <c r="H194" s="213"/>
      <c r="I194" s="213"/>
      <c r="J194" s="213"/>
      <c r="K194" s="213"/>
      <c r="L194" s="213"/>
      <c r="M194" s="213" t="s">
        <v>225</v>
      </c>
      <c r="N194" s="213"/>
      <c r="O194" s="213"/>
      <c r="P194" s="213"/>
      <c r="Q194" s="213"/>
      <c r="R194" s="213"/>
      <c r="S194" s="213"/>
      <c r="T194" s="213"/>
      <c r="U194" s="213"/>
      <c r="V194" s="213"/>
      <c r="W194" s="213"/>
      <c r="X194" s="213"/>
      <c r="Y194" s="213"/>
      <c r="Z194" s="213"/>
      <c r="AA194" s="213"/>
      <c r="AB194" s="213"/>
      <c r="AC194" s="213"/>
      <c r="AD194" s="213"/>
      <c r="AE194" s="213"/>
      <c r="AF194" s="213"/>
      <c r="AG194" s="213"/>
      <c r="AH194" s="213"/>
      <c r="AI194" s="213"/>
      <c r="AJ194" s="213"/>
      <c r="AK194" s="214" t="s">
        <v>226</v>
      </c>
      <c r="AL194" s="213"/>
      <c r="AM194" s="213"/>
      <c r="AN194" s="213"/>
      <c r="AO194" s="213"/>
      <c r="AP194" s="213"/>
      <c r="AQ194" s="213" t="s">
        <v>157</v>
      </c>
      <c r="AR194" s="213"/>
      <c r="AS194" s="213"/>
      <c r="AT194" s="213"/>
      <c r="AU194" s="90" t="s">
        <v>158</v>
      </c>
      <c r="AV194" s="91"/>
      <c r="AW194" s="91"/>
      <c r="AX194" s="212"/>
    </row>
    <row r="195" spans="1:50" ht="24" customHeight="1" x14ac:dyDescent="0.15">
      <c r="A195" s="207">
        <v>1</v>
      </c>
      <c r="B195" s="207">
        <v>1</v>
      </c>
      <c r="C195" s="208" t="s">
        <v>229</v>
      </c>
      <c r="D195" s="208"/>
      <c r="E195" s="208"/>
      <c r="F195" s="208"/>
      <c r="G195" s="208"/>
      <c r="H195" s="208"/>
      <c r="I195" s="208"/>
      <c r="J195" s="208"/>
      <c r="K195" s="208"/>
      <c r="L195" s="208"/>
      <c r="M195" s="208" t="s">
        <v>230</v>
      </c>
      <c r="N195" s="208"/>
      <c r="O195" s="208"/>
      <c r="P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9">
        <v>0.3</v>
      </c>
      <c r="AL195" s="208"/>
      <c r="AM195" s="208"/>
      <c r="AN195" s="208"/>
      <c r="AO195" s="208"/>
      <c r="AP195" s="208"/>
      <c r="AQ195" s="215" t="s">
        <v>231</v>
      </c>
      <c r="AR195" s="216"/>
      <c r="AS195" s="216"/>
      <c r="AT195" s="217"/>
      <c r="AU195" s="218" t="s">
        <v>218</v>
      </c>
      <c r="AV195" s="216"/>
      <c r="AW195" s="216"/>
      <c r="AX195" s="217"/>
    </row>
    <row r="196" spans="1:50" ht="24" customHeight="1" x14ac:dyDescent="0.15">
      <c r="A196" s="207">
        <v>2</v>
      </c>
      <c r="B196" s="207">
        <v>1</v>
      </c>
      <c r="C196" s="208" t="s">
        <v>229</v>
      </c>
      <c r="D196" s="208"/>
      <c r="E196" s="208"/>
      <c r="F196" s="208"/>
      <c r="G196" s="208"/>
      <c r="H196" s="208"/>
      <c r="I196" s="208"/>
      <c r="J196" s="208"/>
      <c r="K196" s="208"/>
      <c r="L196" s="208"/>
      <c r="M196" s="208" t="s">
        <v>230</v>
      </c>
      <c r="N196" s="208"/>
      <c r="O196" s="208"/>
      <c r="P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9">
        <v>0.2</v>
      </c>
      <c r="AL196" s="208"/>
      <c r="AM196" s="208"/>
      <c r="AN196" s="208"/>
      <c r="AO196" s="208"/>
      <c r="AP196" s="208"/>
      <c r="AQ196" s="215" t="s">
        <v>231</v>
      </c>
      <c r="AR196" s="216"/>
      <c r="AS196" s="216"/>
      <c r="AT196" s="217"/>
      <c r="AU196" s="218" t="s">
        <v>218</v>
      </c>
      <c r="AV196" s="216"/>
      <c r="AW196" s="216"/>
      <c r="AX196" s="217"/>
    </row>
    <row r="197" spans="1:50" ht="24" customHeight="1" x14ac:dyDescent="0.15">
      <c r="A197" s="207">
        <v>3</v>
      </c>
      <c r="B197" s="207">
        <v>1</v>
      </c>
      <c r="C197" s="208" t="s">
        <v>229</v>
      </c>
      <c r="D197" s="208"/>
      <c r="E197" s="208"/>
      <c r="F197" s="208"/>
      <c r="G197" s="208"/>
      <c r="H197" s="208"/>
      <c r="I197" s="208"/>
      <c r="J197" s="208"/>
      <c r="K197" s="208"/>
      <c r="L197" s="208"/>
      <c r="M197" s="208" t="s">
        <v>232</v>
      </c>
      <c r="N197" s="20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9">
        <v>0.2</v>
      </c>
      <c r="AL197" s="208"/>
      <c r="AM197" s="208"/>
      <c r="AN197" s="208"/>
      <c r="AO197" s="208"/>
      <c r="AP197" s="208"/>
      <c r="AQ197" s="215" t="s">
        <v>231</v>
      </c>
      <c r="AR197" s="216"/>
      <c r="AS197" s="216"/>
      <c r="AT197" s="217"/>
      <c r="AU197" s="218" t="s">
        <v>218</v>
      </c>
      <c r="AV197" s="216"/>
      <c r="AW197" s="216"/>
      <c r="AX197" s="217"/>
    </row>
    <row r="198" spans="1:50" ht="24" customHeight="1" x14ac:dyDescent="0.15">
      <c r="A198" s="207">
        <v>4</v>
      </c>
      <c r="B198" s="207">
        <v>1</v>
      </c>
      <c r="C198" s="208" t="s">
        <v>229</v>
      </c>
      <c r="D198" s="208"/>
      <c r="E198" s="208"/>
      <c r="F198" s="208"/>
      <c r="G198" s="208"/>
      <c r="H198" s="208"/>
      <c r="I198" s="208"/>
      <c r="J198" s="208"/>
      <c r="K198" s="208"/>
      <c r="L198" s="208"/>
      <c r="M198" s="208" t="s">
        <v>233</v>
      </c>
      <c r="N198" s="208"/>
      <c r="O198" s="208"/>
      <c r="P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9">
        <v>0.2</v>
      </c>
      <c r="AL198" s="208"/>
      <c r="AM198" s="208"/>
      <c r="AN198" s="208"/>
      <c r="AO198" s="208"/>
      <c r="AP198" s="208"/>
      <c r="AQ198" s="215" t="s">
        <v>231</v>
      </c>
      <c r="AR198" s="216"/>
      <c r="AS198" s="216"/>
      <c r="AT198" s="217"/>
      <c r="AU198" s="218" t="s">
        <v>218</v>
      </c>
      <c r="AV198" s="216"/>
      <c r="AW198" s="216"/>
      <c r="AX198" s="217"/>
    </row>
    <row r="199" spans="1:50" ht="24" customHeight="1" x14ac:dyDescent="0.15">
      <c r="A199" s="207">
        <v>5</v>
      </c>
      <c r="B199" s="207">
        <v>1</v>
      </c>
      <c r="C199" s="208" t="s">
        <v>229</v>
      </c>
      <c r="D199" s="208"/>
      <c r="E199" s="208"/>
      <c r="F199" s="208"/>
      <c r="G199" s="208"/>
      <c r="H199" s="208"/>
      <c r="I199" s="208"/>
      <c r="J199" s="208"/>
      <c r="K199" s="208"/>
      <c r="L199" s="208"/>
      <c r="M199" s="208" t="s">
        <v>234</v>
      </c>
      <c r="N199" s="208"/>
      <c r="O199" s="208"/>
      <c r="P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9">
        <v>0.2</v>
      </c>
      <c r="AL199" s="208"/>
      <c r="AM199" s="208"/>
      <c r="AN199" s="208"/>
      <c r="AO199" s="208"/>
      <c r="AP199" s="208"/>
      <c r="AQ199" s="215" t="s">
        <v>231</v>
      </c>
      <c r="AR199" s="216"/>
      <c r="AS199" s="216"/>
      <c r="AT199" s="217"/>
      <c r="AU199" s="218" t="s">
        <v>218</v>
      </c>
      <c r="AV199" s="216"/>
      <c r="AW199" s="216"/>
      <c r="AX199" s="217"/>
    </row>
    <row r="200" spans="1:50" ht="24" customHeight="1" x14ac:dyDescent="0.15">
      <c r="A200" s="207">
        <v>6</v>
      </c>
      <c r="B200" s="207">
        <v>1</v>
      </c>
      <c r="C200" s="208" t="s">
        <v>229</v>
      </c>
      <c r="D200" s="208"/>
      <c r="E200" s="208"/>
      <c r="F200" s="208"/>
      <c r="G200" s="208"/>
      <c r="H200" s="208"/>
      <c r="I200" s="208"/>
      <c r="J200" s="208"/>
      <c r="K200" s="208"/>
      <c r="L200" s="208"/>
      <c r="M200" s="208" t="s">
        <v>235</v>
      </c>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9">
        <v>0.2</v>
      </c>
      <c r="AL200" s="208"/>
      <c r="AM200" s="208"/>
      <c r="AN200" s="208"/>
      <c r="AO200" s="208"/>
      <c r="AP200" s="208"/>
      <c r="AQ200" s="215" t="s">
        <v>231</v>
      </c>
      <c r="AR200" s="216"/>
      <c r="AS200" s="216"/>
      <c r="AT200" s="217"/>
      <c r="AU200" s="218" t="s">
        <v>218</v>
      </c>
      <c r="AV200" s="216"/>
      <c r="AW200" s="216"/>
      <c r="AX200" s="217"/>
    </row>
    <row r="201" spans="1:50" ht="24" customHeight="1" x14ac:dyDescent="0.15">
      <c r="A201" s="207">
        <v>7</v>
      </c>
      <c r="B201" s="207">
        <v>1</v>
      </c>
      <c r="C201" s="208" t="s">
        <v>229</v>
      </c>
      <c r="D201" s="208"/>
      <c r="E201" s="208"/>
      <c r="F201" s="208"/>
      <c r="G201" s="208"/>
      <c r="H201" s="208"/>
      <c r="I201" s="208"/>
      <c r="J201" s="208"/>
      <c r="K201" s="208"/>
      <c r="L201" s="208"/>
      <c r="M201" s="208" t="s">
        <v>236</v>
      </c>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9">
        <v>0.2</v>
      </c>
      <c r="AL201" s="208"/>
      <c r="AM201" s="208"/>
      <c r="AN201" s="208"/>
      <c r="AO201" s="208"/>
      <c r="AP201" s="208"/>
      <c r="AQ201" s="215" t="s">
        <v>231</v>
      </c>
      <c r="AR201" s="216"/>
      <c r="AS201" s="216"/>
      <c r="AT201" s="217"/>
      <c r="AU201" s="218" t="s">
        <v>218</v>
      </c>
      <c r="AV201" s="216"/>
      <c r="AW201" s="216"/>
      <c r="AX201" s="217"/>
    </row>
    <row r="202" spans="1:50" ht="24" customHeight="1" x14ac:dyDescent="0.15">
      <c r="A202" s="207">
        <v>8</v>
      </c>
      <c r="B202" s="207">
        <v>1</v>
      </c>
      <c r="C202" s="208" t="s">
        <v>229</v>
      </c>
      <c r="D202" s="208"/>
      <c r="E202" s="208"/>
      <c r="F202" s="208"/>
      <c r="G202" s="208"/>
      <c r="H202" s="208"/>
      <c r="I202" s="208"/>
      <c r="J202" s="208"/>
      <c r="K202" s="208"/>
      <c r="L202" s="208"/>
      <c r="M202" s="208" t="s">
        <v>237</v>
      </c>
      <c r="N202" s="208"/>
      <c r="O202" s="208"/>
      <c r="P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9">
        <v>0.2</v>
      </c>
      <c r="AL202" s="208"/>
      <c r="AM202" s="208"/>
      <c r="AN202" s="208"/>
      <c r="AO202" s="208"/>
      <c r="AP202" s="208"/>
      <c r="AQ202" s="215" t="s">
        <v>231</v>
      </c>
      <c r="AR202" s="216"/>
      <c r="AS202" s="216"/>
      <c r="AT202" s="217"/>
      <c r="AU202" s="218" t="s">
        <v>218</v>
      </c>
      <c r="AV202" s="216"/>
      <c r="AW202" s="216"/>
      <c r="AX202" s="217"/>
    </row>
    <row r="203" spans="1:50" ht="24" customHeight="1" x14ac:dyDescent="0.15">
      <c r="A203" s="207">
        <v>9</v>
      </c>
      <c r="B203" s="207">
        <v>1</v>
      </c>
      <c r="C203" s="208" t="s">
        <v>229</v>
      </c>
      <c r="D203" s="208"/>
      <c r="E203" s="208"/>
      <c r="F203" s="208"/>
      <c r="G203" s="208"/>
      <c r="H203" s="208"/>
      <c r="I203" s="208"/>
      <c r="J203" s="208"/>
      <c r="K203" s="208"/>
      <c r="L203" s="208"/>
      <c r="M203" s="208" t="s">
        <v>238</v>
      </c>
      <c r="N203" s="208"/>
      <c r="O203" s="208"/>
      <c r="P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9">
        <v>0.1</v>
      </c>
      <c r="AL203" s="208"/>
      <c r="AM203" s="208"/>
      <c r="AN203" s="208"/>
      <c r="AO203" s="208"/>
      <c r="AP203" s="208"/>
      <c r="AQ203" s="215" t="s">
        <v>231</v>
      </c>
      <c r="AR203" s="216"/>
      <c r="AS203" s="216"/>
      <c r="AT203" s="217"/>
      <c r="AU203" s="218" t="s">
        <v>218</v>
      </c>
      <c r="AV203" s="216"/>
      <c r="AW203" s="216"/>
      <c r="AX203" s="217"/>
    </row>
    <row r="204" spans="1:50" ht="24" customHeight="1" x14ac:dyDescent="0.15">
      <c r="A204" s="207">
        <v>10</v>
      </c>
      <c r="B204" s="207">
        <v>1</v>
      </c>
      <c r="C204" s="208" t="s">
        <v>229</v>
      </c>
      <c r="D204" s="208"/>
      <c r="E204" s="208"/>
      <c r="F204" s="208"/>
      <c r="G204" s="208"/>
      <c r="H204" s="208"/>
      <c r="I204" s="208"/>
      <c r="J204" s="208"/>
      <c r="K204" s="208"/>
      <c r="L204" s="208"/>
      <c r="M204" s="208" t="s">
        <v>237</v>
      </c>
      <c r="N204" s="208"/>
      <c r="O204" s="208"/>
      <c r="P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9">
        <v>0.1</v>
      </c>
      <c r="AL204" s="208"/>
      <c r="AM204" s="208"/>
      <c r="AN204" s="208"/>
      <c r="AO204" s="208"/>
      <c r="AP204" s="208"/>
      <c r="AQ204" s="215" t="s">
        <v>231</v>
      </c>
      <c r="AR204" s="216"/>
      <c r="AS204" s="216"/>
      <c r="AT204" s="217"/>
      <c r="AU204" s="218" t="s">
        <v>218</v>
      </c>
      <c r="AV204" s="216"/>
      <c r="AW204" s="216"/>
      <c r="AX204" s="217"/>
    </row>
    <row r="205" spans="1:50" ht="14.25" x14ac:dyDescent="0.15">
      <c r="B205" s="22"/>
    </row>
    <row r="207" spans="1:50" ht="24" customHeight="1" x14ac:dyDescent="0.15">
      <c r="A207" s="207"/>
      <c r="B207" s="207"/>
      <c r="C207" s="213" t="s">
        <v>224</v>
      </c>
      <c r="D207" s="213"/>
      <c r="E207" s="213"/>
      <c r="F207" s="213"/>
      <c r="G207" s="213"/>
      <c r="H207" s="213"/>
      <c r="I207" s="213"/>
      <c r="J207" s="213"/>
      <c r="K207" s="213"/>
      <c r="L207" s="213"/>
      <c r="M207" s="213" t="s">
        <v>225</v>
      </c>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c r="AK207" s="214" t="s">
        <v>226</v>
      </c>
      <c r="AL207" s="213"/>
      <c r="AM207" s="213"/>
      <c r="AN207" s="213"/>
      <c r="AO207" s="213"/>
      <c r="AP207" s="213"/>
      <c r="AQ207" s="213" t="s">
        <v>157</v>
      </c>
      <c r="AR207" s="213"/>
      <c r="AS207" s="213"/>
      <c r="AT207" s="213"/>
      <c r="AU207" s="90" t="s">
        <v>158</v>
      </c>
      <c r="AV207" s="91"/>
      <c r="AW207" s="91"/>
      <c r="AX207" s="212"/>
    </row>
    <row r="208" spans="1:50" ht="24" customHeight="1" x14ac:dyDescent="0.15">
      <c r="A208" s="207">
        <v>1</v>
      </c>
      <c r="B208" s="207">
        <v>1</v>
      </c>
      <c r="C208" s="208"/>
      <c r="D208" s="208"/>
      <c r="E208" s="208"/>
      <c r="F208" s="208"/>
      <c r="G208" s="208"/>
      <c r="H208" s="208"/>
      <c r="I208" s="208"/>
      <c r="J208" s="208"/>
      <c r="K208" s="208"/>
      <c r="L208" s="208"/>
      <c r="M208" s="208"/>
      <c r="N208" s="208"/>
      <c r="O208" s="208"/>
      <c r="P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9"/>
      <c r="AL208" s="208"/>
      <c r="AM208" s="208"/>
      <c r="AN208" s="208"/>
      <c r="AO208" s="208"/>
      <c r="AP208" s="208"/>
      <c r="AQ208" s="208"/>
      <c r="AR208" s="208"/>
      <c r="AS208" s="208"/>
      <c r="AT208" s="208"/>
      <c r="AU208" s="210"/>
      <c r="AV208" s="211"/>
      <c r="AW208" s="211"/>
      <c r="AX208" s="212"/>
    </row>
    <row r="209" spans="1:50" ht="24" customHeight="1" x14ac:dyDescent="0.15">
      <c r="A209" s="207">
        <v>2</v>
      </c>
      <c r="B209" s="207">
        <v>1</v>
      </c>
      <c r="C209" s="208"/>
      <c r="D209" s="208"/>
      <c r="E209" s="208"/>
      <c r="F209" s="208"/>
      <c r="G209" s="208"/>
      <c r="H209" s="208"/>
      <c r="I209" s="208"/>
      <c r="J209" s="208"/>
      <c r="K209" s="208"/>
      <c r="L209" s="208"/>
      <c r="M209" s="208"/>
      <c r="N209" s="208"/>
      <c r="O209" s="208"/>
      <c r="P209" s="208"/>
      <c r="Q209" s="208"/>
      <c r="R209" s="208"/>
      <c r="S209" s="208"/>
      <c r="T209" s="208"/>
      <c r="U209" s="208"/>
      <c r="V209" s="208"/>
      <c r="W209" s="208"/>
      <c r="X209" s="208"/>
      <c r="Y209" s="208"/>
      <c r="Z209" s="208"/>
      <c r="AA209" s="208"/>
      <c r="AB209" s="208"/>
      <c r="AC209" s="208"/>
      <c r="AD209" s="208"/>
      <c r="AE209" s="208"/>
      <c r="AF209" s="208"/>
      <c r="AG209" s="208"/>
      <c r="AH209" s="208"/>
      <c r="AI209" s="208"/>
      <c r="AJ209" s="208"/>
      <c r="AK209" s="209"/>
      <c r="AL209" s="208"/>
      <c r="AM209" s="208"/>
      <c r="AN209" s="208"/>
      <c r="AO209" s="208"/>
      <c r="AP209" s="208"/>
      <c r="AQ209" s="208"/>
      <c r="AR209" s="208"/>
      <c r="AS209" s="208"/>
      <c r="AT209" s="208"/>
      <c r="AU209" s="210"/>
      <c r="AV209" s="211"/>
      <c r="AW209" s="211"/>
      <c r="AX209" s="212"/>
    </row>
    <row r="210" spans="1:50" ht="24" customHeight="1" x14ac:dyDescent="0.15">
      <c r="A210" s="207">
        <v>3</v>
      </c>
      <c r="B210" s="207">
        <v>1</v>
      </c>
      <c r="C210" s="208"/>
      <c r="D210" s="208"/>
      <c r="E210" s="208"/>
      <c r="F210" s="208"/>
      <c r="G210" s="208"/>
      <c r="H210" s="208"/>
      <c r="I210" s="208"/>
      <c r="J210" s="208"/>
      <c r="K210" s="208"/>
      <c r="L210" s="208"/>
      <c r="M210" s="208"/>
      <c r="N210" s="208"/>
      <c r="O210" s="208"/>
      <c r="P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9"/>
      <c r="AL210" s="208"/>
      <c r="AM210" s="208"/>
      <c r="AN210" s="208"/>
      <c r="AO210" s="208"/>
      <c r="AP210" s="208"/>
      <c r="AQ210" s="208"/>
      <c r="AR210" s="208"/>
      <c r="AS210" s="208"/>
      <c r="AT210" s="208"/>
      <c r="AU210" s="210"/>
      <c r="AV210" s="211"/>
      <c r="AW210" s="211"/>
      <c r="AX210" s="212"/>
    </row>
    <row r="211" spans="1:50" ht="24" customHeight="1" x14ac:dyDescent="0.15">
      <c r="A211" s="207">
        <v>4</v>
      </c>
      <c r="B211" s="207">
        <v>1</v>
      </c>
      <c r="C211" s="208"/>
      <c r="D211" s="208"/>
      <c r="E211" s="208"/>
      <c r="F211" s="208"/>
      <c r="G211" s="208"/>
      <c r="H211" s="208"/>
      <c r="I211" s="208"/>
      <c r="J211" s="208"/>
      <c r="K211" s="208"/>
      <c r="L211" s="208"/>
      <c r="M211" s="208"/>
      <c r="N211" s="208"/>
      <c r="O211" s="208"/>
      <c r="P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9"/>
      <c r="AL211" s="208"/>
      <c r="AM211" s="208"/>
      <c r="AN211" s="208"/>
      <c r="AO211" s="208"/>
      <c r="AP211" s="208"/>
      <c r="AQ211" s="208"/>
      <c r="AR211" s="208"/>
      <c r="AS211" s="208"/>
      <c r="AT211" s="208"/>
      <c r="AU211" s="210"/>
      <c r="AV211" s="211"/>
      <c r="AW211" s="211"/>
      <c r="AX211" s="212"/>
    </row>
    <row r="212" spans="1:50" ht="24" customHeight="1" x14ac:dyDescent="0.15">
      <c r="A212" s="207">
        <v>5</v>
      </c>
      <c r="B212" s="207">
        <v>1</v>
      </c>
      <c r="C212" s="208"/>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9"/>
      <c r="AL212" s="208"/>
      <c r="AM212" s="208"/>
      <c r="AN212" s="208"/>
      <c r="AO212" s="208"/>
      <c r="AP212" s="208"/>
      <c r="AQ212" s="208"/>
      <c r="AR212" s="208"/>
      <c r="AS212" s="208"/>
      <c r="AT212" s="208"/>
      <c r="AU212" s="210"/>
      <c r="AV212" s="211"/>
      <c r="AW212" s="211"/>
      <c r="AX212" s="212"/>
    </row>
    <row r="213" spans="1:50" ht="24" customHeight="1" x14ac:dyDescent="0.15">
      <c r="A213" s="207">
        <v>6</v>
      </c>
      <c r="B213" s="207">
        <v>1</v>
      </c>
      <c r="C213" s="208"/>
      <c r="D213" s="208"/>
      <c r="E213" s="208"/>
      <c r="F213" s="208"/>
      <c r="G213" s="208"/>
      <c r="H213" s="208"/>
      <c r="I213" s="208"/>
      <c r="J213" s="208"/>
      <c r="K213" s="208"/>
      <c r="L213" s="208"/>
      <c r="M213" s="208"/>
      <c r="N213" s="208"/>
      <c r="O213" s="208"/>
      <c r="P213" s="208"/>
      <c r="Q213" s="208"/>
      <c r="R213" s="208"/>
      <c r="S213" s="208"/>
      <c r="T213" s="208"/>
      <c r="U213" s="208"/>
      <c r="V213" s="208"/>
      <c r="W213" s="208"/>
      <c r="X213" s="208"/>
      <c r="Y213" s="208"/>
      <c r="Z213" s="208"/>
      <c r="AA213" s="208"/>
      <c r="AB213" s="208"/>
      <c r="AC213" s="208"/>
      <c r="AD213" s="208"/>
      <c r="AE213" s="208"/>
      <c r="AF213" s="208"/>
      <c r="AG213" s="208"/>
      <c r="AH213" s="208"/>
      <c r="AI213" s="208"/>
      <c r="AJ213" s="208"/>
      <c r="AK213" s="209"/>
      <c r="AL213" s="208"/>
      <c r="AM213" s="208"/>
      <c r="AN213" s="208"/>
      <c r="AO213" s="208"/>
      <c r="AP213" s="208"/>
      <c r="AQ213" s="208"/>
      <c r="AR213" s="208"/>
      <c r="AS213" s="208"/>
      <c r="AT213" s="208"/>
      <c r="AU213" s="210"/>
      <c r="AV213" s="211"/>
      <c r="AW213" s="211"/>
      <c r="AX213" s="212"/>
    </row>
    <row r="214" spans="1:50" ht="24" customHeight="1" x14ac:dyDescent="0.15">
      <c r="A214" s="207">
        <v>7</v>
      </c>
      <c r="B214" s="207">
        <v>1</v>
      </c>
      <c r="C214" s="208"/>
      <c r="D214" s="208"/>
      <c r="E214" s="208"/>
      <c r="F214" s="208"/>
      <c r="G214" s="208"/>
      <c r="H214" s="208"/>
      <c r="I214" s="208"/>
      <c r="J214" s="208"/>
      <c r="K214" s="208"/>
      <c r="L214" s="208"/>
      <c r="M214" s="208"/>
      <c r="N214" s="208"/>
      <c r="O214" s="208"/>
      <c r="P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9"/>
      <c r="AL214" s="208"/>
      <c r="AM214" s="208"/>
      <c r="AN214" s="208"/>
      <c r="AO214" s="208"/>
      <c r="AP214" s="208"/>
      <c r="AQ214" s="208"/>
      <c r="AR214" s="208"/>
      <c r="AS214" s="208"/>
      <c r="AT214" s="208"/>
      <c r="AU214" s="210"/>
      <c r="AV214" s="211"/>
      <c r="AW214" s="211"/>
      <c r="AX214" s="212"/>
    </row>
    <row r="215" spans="1:50" ht="24" customHeight="1" x14ac:dyDescent="0.15">
      <c r="A215" s="207">
        <v>8</v>
      </c>
      <c r="B215" s="207">
        <v>1</v>
      </c>
      <c r="C215" s="208"/>
      <c r="D215" s="208"/>
      <c r="E215" s="208"/>
      <c r="F215" s="208"/>
      <c r="G215" s="208"/>
      <c r="H215" s="208"/>
      <c r="I215" s="208"/>
      <c r="J215" s="208"/>
      <c r="K215" s="208"/>
      <c r="L215" s="208"/>
      <c r="M215" s="208"/>
      <c r="N215" s="208"/>
      <c r="O215" s="208"/>
      <c r="P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9"/>
      <c r="AL215" s="208"/>
      <c r="AM215" s="208"/>
      <c r="AN215" s="208"/>
      <c r="AO215" s="208"/>
      <c r="AP215" s="208"/>
      <c r="AQ215" s="208"/>
      <c r="AR215" s="208"/>
      <c r="AS215" s="208"/>
      <c r="AT215" s="208"/>
      <c r="AU215" s="210"/>
      <c r="AV215" s="211"/>
      <c r="AW215" s="211"/>
      <c r="AX215" s="212"/>
    </row>
    <row r="216" spans="1:50" ht="24" customHeight="1" x14ac:dyDescent="0.15">
      <c r="A216" s="207">
        <v>9</v>
      </c>
      <c r="B216" s="207">
        <v>1</v>
      </c>
      <c r="C216" s="208"/>
      <c r="D216" s="208"/>
      <c r="E216" s="208"/>
      <c r="F216" s="208"/>
      <c r="G216" s="208"/>
      <c r="H216" s="208"/>
      <c r="I216" s="208"/>
      <c r="J216" s="208"/>
      <c r="K216" s="208"/>
      <c r="L216" s="208"/>
      <c r="M216" s="208"/>
      <c r="N216" s="208"/>
      <c r="O216" s="208"/>
      <c r="P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9"/>
      <c r="AL216" s="208"/>
      <c r="AM216" s="208"/>
      <c r="AN216" s="208"/>
      <c r="AO216" s="208"/>
      <c r="AP216" s="208"/>
      <c r="AQ216" s="208"/>
      <c r="AR216" s="208"/>
      <c r="AS216" s="208"/>
      <c r="AT216" s="208"/>
      <c r="AU216" s="210"/>
      <c r="AV216" s="211"/>
      <c r="AW216" s="211"/>
      <c r="AX216" s="212"/>
    </row>
    <row r="217" spans="1:50" ht="24" customHeight="1" x14ac:dyDescent="0.15">
      <c r="A217" s="207">
        <v>10</v>
      </c>
      <c r="B217" s="207">
        <v>1</v>
      </c>
      <c r="C217" s="208"/>
      <c r="D217" s="208"/>
      <c r="E217" s="208"/>
      <c r="F217" s="208"/>
      <c r="G217" s="208"/>
      <c r="H217" s="208"/>
      <c r="I217" s="208"/>
      <c r="J217" s="208"/>
      <c r="K217" s="208"/>
      <c r="L217" s="208"/>
      <c r="M217" s="208"/>
      <c r="N217" s="208"/>
      <c r="O217" s="208"/>
      <c r="P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9"/>
      <c r="AL217" s="208"/>
      <c r="AM217" s="208"/>
      <c r="AN217" s="208"/>
      <c r="AO217" s="208"/>
      <c r="AP217" s="208"/>
      <c r="AQ217" s="208"/>
      <c r="AR217" s="208"/>
      <c r="AS217" s="208"/>
      <c r="AT217" s="208"/>
      <c r="AU217" s="210"/>
      <c r="AV217" s="211"/>
      <c r="AW217" s="211"/>
      <c r="AX217" s="212"/>
    </row>
    <row r="220" spans="1:50" ht="24" customHeight="1" x14ac:dyDescent="0.15">
      <c r="A220" s="207"/>
      <c r="B220" s="207"/>
      <c r="C220" s="213" t="s">
        <v>224</v>
      </c>
      <c r="D220" s="213"/>
      <c r="E220" s="213"/>
      <c r="F220" s="213"/>
      <c r="G220" s="213"/>
      <c r="H220" s="213"/>
      <c r="I220" s="213"/>
      <c r="J220" s="213"/>
      <c r="K220" s="213"/>
      <c r="L220" s="213"/>
      <c r="M220" s="213" t="s">
        <v>225</v>
      </c>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c r="AK220" s="214" t="s">
        <v>226</v>
      </c>
      <c r="AL220" s="213"/>
      <c r="AM220" s="213"/>
      <c r="AN220" s="213"/>
      <c r="AO220" s="213"/>
      <c r="AP220" s="213"/>
      <c r="AQ220" s="213" t="s">
        <v>157</v>
      </c>
      <c r="AR220" s="213"/>
      <c r="AS220" s="213"/>
      <c r="AT220" s="213"/>
      <c r="AU220" s="90" t="s">
        <v>158</v>
      </c>
      <c r="AV220" s="91"/>
      <c r="AW220" s="91"/>
      <c r="AX220" s="212"/>
    </row>
    <row r="221" spans="1:50" ht="24" customHeight="1" x14ac:dyDescent="0.15">
      <c r="A221" s="207">
        <v>1</v>
      </c>
      <c r="B221" s="207">
        <v>1</v>
      </c>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9"/>
      <c r="AL221" s="208"/>
      <c r="AM221" s="208"/>
      <c r="AN221" s="208"/>
      <c r="AO221" s="208"/>
      <c r="AP221" s="208"/>
      <c r="AQ221" s="208"/>
      <c r="AR221" s="208"/>
      <c r="AS221" s="208"/>
      <c r="AT221" s="208"/>
      <c r="AU221" s="210"/>
      <c r="AV221" s="211"/>
      <c r="AW221" s="211"/>
      <c r="AX221" s="212"/>
    </row>
    <row r="222" spans="1:50" ht="24" customHeight="1" x14ac:dyDescent="0.15">
      <c r="A222" s="207">
        <v>2</v>
      </c>
      <c r="B222" s="207">
        <v>1</v>
      </c>
      <c r="C222" s="208"/>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9"/>
      <c r="AL222" s="208"/>
      <c r="AM222" s="208"/>
      <c r="AN222" s="208"/>
      <c r="AO222" s="208"/>
      <c r="AP222" s="208"/>
      <c r="AQ222" s="208"/>
      <c r="AR222" s="208"/>
      <c r="AS222" s="208"/>
      <c r="AT222" s="208"/>
      <c r="AU222" s="210"/>
      <c r="AV222" s="211"/>
      <c r="AW222" s="211"/>
      <c r="AX222" s="212"/>
    </row>
    <row r="223" spans="1:50" ht="24" customHeight="1" x14ac:dyDescent="0.15">
      <c r="A223" s="207">
        <v>3</v>
      </c>
      <c r="B223" s="207">
        <v>1</v>
      </c>
      <c r="C223" s="208"/>
      <c r="D223" s="208"/>
      <c r="E223" s="208"/>
      <c r="F223" s="208"/>
      <c r="G223" s="208"/>
      <c r="H223" s="208"/>
      <c r="I223" s="208"/>
      <c r="J223" s="208"/>
      <c r="K223" s="208"/>
      <c r="L223" s="208"/>
      <c r="M223" s="208"/>
      <c r="N223" s="208"/>
      <c r="O223" s="208"/>
      <c r="P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9"/>
      <c r="AL223" s="208"/>
      <c r="AM223" s="208"/>
      <c r="AN223" s="208"/>
      <c r="AO223" s="208"/>
      <c r="AP223" s="208"/>
      <c r="AQ223" s="208"/>
      <c r="AR223" s="208"/>
      <c r="AS223" s="208"/>
      <c r="AT223" s="208"/>
      <c r="AU223" s="210"/>
      <c r="AV223" s="211"/>
      <c r="AW223" s="211"/>
      <c r="AX223" s="212"/>
    </row>
    <row r="224" spans="1:50" ht="24" customHeight="1" x14ac:dyDescent="0.15">
      <c r="A224" s="207">
        <v>4</v>
      </c>
      <c r="B224" s="207">
        <v>1</v>
      </c>
      <c r="C224" s="208"/>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9"/>
      <c r="AL224" s="208"/>
      <c r="AM224" s="208"/>
      <c r="AN224" s="208"/>
      <c r="AO224" s="208"/>
      <c r="AP224" s="208"/>
      <c r="AQ224" s="208"/>
      <c r="AR224" s="208"/>
      <c r="AS224" s="208"/>
      <c r="AT224" s="208"/>
      <c r="AU224" s="210"/>
      <c r="AV224" s="211"/>
      <c r="AW224" s="211"/>
      <c r="AX224" s="212"/>
    </row>
    <row r="225" spans="1:50" ht="24" customHeight="1" x14ac:dyDescent="0.15">
      <c r="A225" s="207">
        <v>5</v>
      </c>
      <c r="B225" s="207">
        <v>1</v>
      </c>
      <c r="C225" s="208"/>
      <c r="D225" s="208"/>
      <c r="E225" s="208"/>
      <c r="F225" s="208"/>
      <c r="G225" s="208"/>
      <c r="H225" s="208"/>
      <c r="I225" s="208"/>
      <c r="J225" s="208"/>
      <c r="K225" s="208"/>
      <c r="L225" s="208"/>
      <c r="M225" s="208"/>
      <c r="N225" s="208"/>
      <c r="O225" s="208"/>
      <c r="P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9"/>
      <c r="AL225" s="208"/>
      <c r="AM225" s="208"/>
      <c r="AN225" s="208"/>
      <c r="AO225" s="208"/>
      <c r="AP225" s="208"/>
      <c r="AQ225" s="208"/>
      <c r="AR225" s="208"/>
      <c r="AS225" s="208"/>
      <c r="AT225" s="208"/>
      <c r="AU225" s="210"/>
      <c r="AV225" s="211"/>
      <c r="AW225" s="211"/>
      <c r="AX225" s="212"/>
    </row>
    <row r="226" spans="1:50" ht="24" customHeight="1" x14ac:dyDescent="0.15">
      <c r="A226" s="207">
        <v>6</v>
      </c>
      <c r="B226" s="207">
        <v>1</v>
      </c>
      <c r="C226" s="208"/>
      <c r="D226" s="208"/>
      <c r="E226" s="208"/>
      <c r="F226" s="208"/>
      <c r="G226" s="208"/>
      <c r="H226" s="208"/>
      <c r="I226" s="208"/>
      <c r="J226" s="208"/>
      <c r="K226" s="208"/>
      <c r="L226" s="208"/>
      <c r="M226" s="208"/>
      <c r="N226" s="208"/>
      <c r="O226" s="208"/>
      <c r="P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9"/>
      <c r="AL226" s="208"/>
      <c r="AM226" s="208"/>
      <c r="AN226" s="208"/>
      <c r="AO226" s="208"/>
      <c r="AP226" s="208"/>
      <c r="AQ226" s="208"/>
      <c r="AR226" s="208"/>
      <c r="AS226" s="208"/>
      <c r="AT226" s="208"/>
      <c r="AU226" s="210"/>
      <c r="AV226" s="211"/>
      <c r="AW226" s="211"/>
      <c r="AX226" s="212"/>
    </row>
    <row r="227" spans="1:50" ht="24" customHeight="1" x14ac:dyDescent="0.15">
      <c r="A227" s="207">
        <v>7</v>
      </c>
      <c r="B227" s="207">
        <v>1</v>
      </c>
      <c r="C227" s="208"/>
      <c r="D227" s="208"/>
      <c r="E227" s="208"/>
      <c r="F227" s="208"/>
      <c r="G227" s="208"/>
      <c r="H227" s="208"/>
      <c r="I227" s="208"/>
      <c r="J227" s="208"/>
      <c r="K227" s="208"/>
      <c r="L227" s="208"/>
      <c r="M227" s="208"/>
      <c r="N227" s="208"/>
      <c r="O227" s="208"/>
      <c r="P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9"/>
      <c r="AL227" s="208"/>
      <c r="AM227" s="208"/>
      <c r="AN227" s="208"/>
      <c r="AO227" s="208"/>
      <c r="AP227" s="208"/>
      <c r="AQ227" s="208"/>
      <c r="AR227" s="208"/>
      <c r="AS227" s="208"/>
      <c r="AT227" s="208"/>
      <c r="AU227" s="210"/>
      <c r="AV227" s="211"/>
      <c r="AW227" s="211"/>
      <c r="AX227" s="212"/>
    </row>
    <row r="228" spans="1:50" ht="24" customHeight="1" x14ac:dyDescent="0.15">
      <c r="A228" s="207">
        <v>8</v>
      </c>
      <c r="B228" s="207">
        <v>1</v>
      </c>
      <c r="C228" s="208"/>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9"/>
      <c r="AL228" s="208"/>
      <c r="AM228" s="208"/>
      <c r="AN228" s="208"/>
      <c r="AO228" s="208"/>
      <c r="AP228" s="208"/>
      <c r="AQ228" s="208"/>
      <c r="AR228" s="208"/>
      <c r="AS228" s="208"/>
      <c r="AT228" s="208"/>
      <c r="AU228" s="210"/>
      <c r="AV228" s="211"/>
      <c r="AW228" s="211"/>
      <c r="AX228" s="212"/>
    </row>
    <row r="229" spans="1:50" ht="24" customHeight="1" x14ac:dyDescent="0.15">
      <c r="A229" s="207">
        <v>9</v>
      </c>
      <c r="B229" s="207">
        <v>1</v>
      </c>
      <c r="C229" s="208"/>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9"/>
      <c r="AL229" s="208"/>
      <c r="AM229" s="208"/>
      <c r="AN229" s="208"/>
      <c r="AO229" s="208"/>
      <c r="AP229" s="208"/>
      <c r="AQ229" s="208"/>
      <c r="AR229" s="208"/>
      <c r="AS229" s="208"/>
      <c r="AT229" s="208"/>
      <c r="AU229" s="210"/>
      <c r="AV229" s="211"/>
      <c r="AW229" s="211"/>
      <c r="AX229" s="212"/>
    </row>
    <row r="230" spans="1:50" ht="24" customHeight="1" x14ac:dyDescent="0.15">
      <c r="A230" s="207">
        <v>10</v>
      </c>
      <c r="B230" s="207">
        <v>1</v>
      </c>
      <c r="C230" s="208"/>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9"/>
      <c r="AL230" s="208"/>
      <c r="AM230" s="208"/>
      <c r="AN230" s="208"/>
      <c r="AO230" s="208"/>
      <c r="AP230" s="208"/>
      <c r="AQ230" s="208"/>
      <c r="AR230" s="208"/>
      <c r="AS230" s="208"/>
      <c r="AT230" s="208"/>
      <c r="AU230" s="210"/>
      <c r="AV230" s="211"/>
      <c r="AW230" s="211"/>
      <c r="AX230" s="212"/>
    </row>
    <row r="233" spans="1:50" ht="24" customHeight="1" x14ac:dyDescent="0.15">
      <c r="A233" s="207"/>
      <c r="B233" s="207"/>
      <c r="C233" s="213" t="s">
        <v>224</v>
      </c>
      <c r="D233" s="213"/>
      <c r="E233" s="213"/>
      <c r="F233" s="213"/>
      <c r="G233" s="213"/>
      <c r="H233" s="213"/>
      <c r="I233" s="213"/>
      <c r="J233" s="213"/>
      <c r="K233" s="213"/>
      <c r="L233" s="213"/>
      <c r="M233" s="213" t="s">
        <v>225</v>
      </c>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c r="AK233" s="214" t="s">
        <v>226</v>
      </c>
      <c r="AL233" s="213"/>
      <c r="AM233" s="213"/>
      <c r="AN233" s="213"/>
      <c r="AO233" s="213"/>
      <c r="AP233" s="213"/>
      <c r="AQ233" s="213" t="s">
        <v>157</v>
      </c>
      <c r="AR233" s="213"/>
      <c r="AS233" s="213"/>
      <c r="AT233" s="213"/>
      <c r="AU233" s="90" t="s">
        <v>158</v>
      </c>
      <c r="AV233" s="91"/>
      <c r="AW233" s="91"/>
      <c r="AX233" s="212"/>
    </row>
    <row r="234" spans="1:50" ht="24" customHeight="1" x14ac:dyDescent="0.15">
      <c r="A234" s="207">
        <v>1</v>
      </c>
      <c r="B234" s="207">
        <v>1</v>
      </c>
      <c r="C234" s="208"/>
      <c r="D234" s="208"/>
      <c r="E234" s="208"/>
      <c r="F234" s="208"/>
      <c r="G234" s="208"/>
      <c r="H234" s="208"/>
      <c r="I234" s="208"/>
      <c r="J234" s="208"/>
      <c r="K234" s="208"/>
      <c r="L234" s="208"/>
      <c r="M234" s="208"/>
      <c r="N234" s="208"/>
      <c r="O234" s="208"/>
      <c r="P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9"/>
      <c r="AL234" s="208"/>
      <c r="AM234" s="208"/>
      <c r="AN234" s="208"/>
      <c r="AO234" s="208"/>
      <c r="AP234" s="208"/>
      <c r="AQ234" s="208"/>
      <c r="AR234" s="208"/>
      <c r="AS234" s="208"/>
      <c r="AT234" s="208"/>
      <c r="AU234" s="210"/>
      <c r="AV234" s="211"/>
      <c r="AW234" s="211"/>
      <c r="AX234" s="212"/>
    </row>
    <row r="235" spans="1:50" ht="24" customHeight="1" x14ac:dyDescent="0.15">
      <c r="A235" s="207">
        <v>2</v>
      </c>
      <c r="B235" s="207">
        <v>1</v>
      </c>
      <c r="C235" s="208"/>
      <c r="D235" s="208"/>
      <c r="E235" s="208"/>
      <c r="F235" s="208"/>
      <c r="G235" s="208"/>
      <c r="H235" s="208"/>
      <c r="I235" s="208"/>
      <c r="J235" s="208"/>
      <c r="K235" s="208"/>
      <c r="L235" s="208"/>
      <c r="M235" s="208"/>
      <c r="N235" s="208"/>
      <c r="O235" s="208"/>
      <c r="P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9"/>
      <c r="AL235" s="208"/>
      <c r="AM235" s="208"/>
      <c r="AN235" s="208"/>
      <c r="AO235" s="208"/>
      <c r="AP235" s="208"/>
      <c r="AQ235" s="208"/>
      <c r="AR235" s="208"/>
      <c r="AS235" s="208"/>
      <c r="AT235" s="208"/>
      <c r="AU235" s="210"/>
      <c r="AV235" s="211"/>
      <c r="AW235" s="211"/>
      <c r="AX235" s="212"/>
    </row>
    <row r="236" spans="1:50" ht="24" customHeight="1" x14ac:dyDescent="0.15">
      <c r="A236" s="207">
        <v>3</v>
      </c>
      <c r="B236" s="207">
        <v>1</v>
      </c>
      <c r="C236" s="208"/>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9"/>
      <c r="AL236" s="208"/>
      <c r="AM236" s="208"/>
      <c r="AN236" s="208"/>
      <c r="AO236" s="208"/>
      <c r="AP236" s="208"/>
      <c r="AQ236" s="208"/>
      <c r="AR236" s="208"/>
      <c r="AS236" s="208"/>
      <c r="AT236" s="208"/>
      <c r="AU236" s="210"/>
      <c r="AV236" s="211"/>
      <c r="AW236" s="211"/>
      <c r="AX236" s="212"/>
    </row>
    <row r="237" spans="1:50" ht="24" customHeight="1" x14ac:dyDescent="0.15">
      <c r="A237" s="207">
        <v>4</v>
      </c>
      <c r="B237" s="207">
        <v>1</v>
      </c>
      <c r="C237" s="208"/>
      <c r="D237" s="208"/>
      <c r="E237" s="208"/>
      <c r="F237" s="208"/>
      <c r="G237" s="208"/>
      <c r="H237" s="208"/>
      <c r="I237" s="208"/>
      <c r="J237" s="208"/>
      <c r="K237" s="208"/>
      <c r="L237" s="208"/>
      <c r="M237" s="208"/>
      <c r="N237" s="208"/>
      <c r="O237" s="208"/>
      <c r="P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9"/>
      <c r="AL237" s="208"/>
      <c r="AM237" s="208"/>
      <c r="AN237" s="208"/>
      <c r="AO237" s="208"/>
      <c r="AP237" s="208"/>
      <c r="AQ237" s="208"/>
      <c r="AR237" s="208"/>
      <c r="AS237" s="208"/>
      <c r="AT237" s="208"/>
      <c r="AU237" s="210"/>
      <c r="AV237" s="211"/>
      <c r="AW237" s="211"/>
      <c r="AX237" s="212"/>
    </row>
    <row r="238" spans="1:50" ht="24" customHeight="1" x14ac:dyDescent="0.15">
      <c r="A238" s="207">
        <v>5</v>
      </c>
      <c r="B238" s="207">
        <v>1</v>
      </c>
      <c r="C238" s="208"/>
      <c r="D238" s="208"/>
      <c r="E238" s="208"/>
      <c r="F238" s="208"/>
      <c r="G238" s="208"/>
      <c r="H238" s="208"/>
      <c r="I238" s="208"/>
      <c r="J238" s="208"/>
      <c r="K238" s="208"/>
      <c r="L238" s="208"/>
      <c r="M238" s="208"/>
      <c r="N238" s="208"/>
      <c r="O238" s="208"/>
      <c r="P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9"/>
      <c r="AL238" s="208"/>
      <c r="AM238" s="208"/>
      <c r="AN238" s="208"/>
      <c r="AO238" s="208"/>
      <c r="AP238" s="208"/>
      <c r="AQ238" s="208"/>
      <c r="AR238" s="208"/>
      <c r="AS238" s="208"/>
      <c r="AT238" s="208"/>
      <c r="AU238" s="210"/>
      <c r="AV238" s="211"/>
      <c r="AW238" s="211"/>
      <c r="AX238" s="212"/>
    </row>
    <row r="239" spans="1:50" ht="24" customHeight="1" x14ac:dyDescent="0.15">
      <c r="A239" s="207">
        <v>6</v>
      </c>
      <c r="B239" s="207">
        <v>1</v>
      </c>
      <c r="C239" s="208"/>
      <c r="D239" s="208"/>
      <c r="E239" s="208"/>
      <c r="F239" s="208"/>
      <c r="G239" s="208"/>
      <c r="H239" s="208"/>
      <c r="I239" s="208"/>
      <c r="J239" s="208"/>
      <c r="K239" s="208"/>
      <c r="L239" s="208"/>
      <c r="M239" s="208"/>
      <c r="N239" s="208"/>
      <c r="O239" s="208"/>
      <c r="P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9"/>
      <c r="AL239" s="208"/>
      <c r="AM239" s="208"/>
      <c r="AN239" s="208"/>
      <c r="AO239" s="208"/>
      <c r="AP239" s="208"/>
      <c r="AQ239" s="208"/>
      <c r="AR239" s="208"/>
      <c r="AS239" s="208"/>
      <c r="AT239" s="208"/>
      <c r="AU239" s="210"/>
      <c r="AV239" s="211"/>
      <c r="AW239" s="211"/>
      <c r="AX239" s="212"/>
    </row>
    <row r="240" spans="1:50" ht="24" customHeight="1" x14ac:dyDescent="0.15">
      <c r="A240" s="207">
        <v>7</v>
      </c>
      <c r="B240" s="207">
        <v>1</v>
      </c>
      <c r="C240" s="208"/>
      <c r="D240" s="208"/>
      <c r="E240" s="208"/>
      <c r="F240" s="208"/>
      <c r="G240" s="208"/>
      <c r="H240" s="208"/>
      <c r="I240" s="208"/>
      <c r="J240" s="208"/>
      <c r="K240" s="208"/>
      <c r="L240" s="208"/>
      <c r="M240" s="208"/>
      <c r="N240" s="208"/>
      <c r="O240" s="208"/>
      <c r="P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9"/>
      <c r="AL240" s="208"/>
      <c r="AM240" s="208"/>
      <c r="AN240" s="208"/>
      <c r="AO240" s="208"/>
      <c r="AP240" s="208"/>
      <c r="AQ240" s="208"/>
      <c r="AR240" s="208"/>
      <c r="AS240" s="208"/>
      <c r="AT240" s="208"/>
      <c r="AU240" s="210"/>
      <c r="AV240" s="211"/>
      <c r="AW240" s="211"/>
      <c r="AX240" s="212"/>
    </row>
    <row r="241" spans="1:50" ht="24" customHeight="1" x14ac:dyDescent="0.15">
      <c r="A241" s="207">
        <v>8</v>
      </c>
      <c r="B241" s="207">
        <v>1</v>
      </c>
      <c r="C241" s="208"/>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9"/>
      <c r="AL241" s="208"/>
      <c r="AM241" s="208"/>
      <c r="AN241" s="208"/>
      <c r="AO241" s="208"/>
      <c r="AP241" s="208"/>
      <c r="AQ241" s="208"/>
      <c r="AR241" s="208"/>
      <c r="AS241" s="208"/>
      <c r="AT241" s="208"/>
      <c r="AU241" s="210"/>
      <c r="AV241" s="211"/>
      <c r="AW241" s="211"/>
      <c r="AX241" s="212"/>
    </row>
    <row r="242" spans="1:50" ht="24" customHeight="1" x14ac:dyDescent="0.15">
      <c r="A242" s="207">
        <v>9</v>
      </c>
      <c r="B242" s="207">
        <v>1</v>
      </c>
      <c r="C242" s="208"/>
      <c r="D242" s="208"/>
      <c r="E242" s="208"/>
      <c r="F242" s="208"/>
      <c r="G242" s="208"/>
      <c r="H242" s="208"/>
      <c r="I242" s="208"/>
      <c r="J242" s="208"/>
      <c r="K242" s="208"/>
      <c r="L242" s="208"/>
      <c r="M242" s="208"/>
      <c r="N242" s="208"/>
      <c r="O242" s="208"/>
      <c r="P242" s="208"/>
      <c r="Q242" s="208"/>
      <c r="R242" s="208"/>
      <c r="S242" s="208"/>
      <c r="T242" s="208"/>
      <c r="U242" s="208"/>
      <c r="V242" s="208"/>
      <c r="W242" s="208"/>
      <c r="X242" s="208"/>
      <c r="Y242" s="208"/>
      <c r="Z242" s="208"/>
      <c r="AA242" s="208"/>
      <c r="AB242" s="208"/>
      <c r="AC242" s="208"/>
      <c r="AD242" s="208"/>
      <c r="AE242" s="208"/>
      <c r="AF242" s="208"/>
      <c r="AG242" s="208"/>
      <c r="AH242" s="208"/>
      <c r="AI242" s="208"/>
      <c r="AJ242" s="208"/>
      <c r="AK242" s="209"/>
      <c r="AL242" s="208"/>
      <c r="AM242" s="208"/>
      <c r="AN242" s="208"/>
      <c r="AO242" s="208"/>
      <c r="AP242" s="208"/>
      <c r="AQ242" s="208"/>
      <c r="AR242" s="208"/>
      <c r="AS242" s="208"/>
      <c r="AT242" s="208"/>
      <c r="AU242" s="210"/>
      <c r="AV242" s="211"/>
      <c r="AW242" s="211"/>
      <c r="AX242" s="212"/>
    </row>
    <row r="243" spans="1:50" ht="24" customHeight="1" x14ac:dyDescent="0.15">
      <c r="A243" s="207">
        <v>10</v>
      </c>
      <c r="B243" s="207">
        <v>1</v>
      </c>
      <c r="C243" s="208"/>
      <c r="D243" s="208"/>
      <c r="E243" s="208"/>
      <c r="F243" s="208"/>
      <c r="G243" s="208"/>
      <c r="H243" s="208"/>
      <c r="I243" s="208"/>
      <c r="J243" s="208"/>
      <c r="K243" s="208"/>
      <c r="L243" s="208"/>
      <c r="M243" s="208"/>
      <c r="N243" s="208"/>
      <c r="O243" s="208"/>
      <c r="P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9"/>
      <c r="AL243" s="208"/>
      <c r="AM243" s="208"/>
      <c r="AN243" s="208"/>
      <c r="AO243" s="208"/>
      <c r="AP243" s="208"/>
      <c r="AQ243" s="208"/>
      <c r="AR243" s="208"/>
      <c r="AS243" s="208"/>
      <c r="AT243" s="208"/>
      <c r="AU243" s="210"/>
      <c r="AV243" s="211"/>
      <c r="AW243" s="211"/>
      <c r="AX243" s="212"/>
    </row>
    <row r="244" spans="1:50" s="26" customFormat="1" ht="24" customHeight="1" x14ac:dyDescent="0.1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5"/>
      <c r="AL244" s="24"/>
      <c r="AM244" s="24"/>
      <c r="AN244" s="24"/>
      <c r="AO244" s="24"/>
      <c r="AP244" s="24"/>
      <c r="AQ244" s="24"/>
      <c r="AR244" s="24"/>
      <c r="AS244" s="24"/>
      <c r="AT244" s="24"/>
      <c r="AU244" s="24"/>
      <c r="AV244" s="24"/>
      <c r="AW244" s="24"/>
      <c r="AX244" s="24"/>
    </row>
    <row r="245" spans="1:50" s="26" customFormat="1" x14ac:dyDescent="0.1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8"/>
      <c r="AL245" s="27"/>
      <c r="AM245" s="27"/>
      <c r="AN245" s="27"/>
      <c r="AO245" s="27"/>
      <c r="AP245" s="27"/>
      <c r="AQ245" s="27"/>
      <c r="AR245" s="27"/>
      <c r="AS245" s="27"/>
      <c r="AT245" s="27"/>
      <c r="AU245" s="27"/>
      <c r="AV245" s="27"/>
      <c r="AW245" s="27"/>
      <c r="AX245" s="27"/>
    </row>
    <row r="246" spans="1:50" s="26" customFormat="1" ht="20.25" customHeight="1" thickBot="1" x14ac:dyDescent="0.2">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02" t="s">
        <v>239</v>
      </c>
      <c r="AR246" s="202"/>
      <c r="AS246" s="202"/>
      <c r="AT246" s="202"/>
      <c r="AU246" s="202"/>
      <c r="AV246" s="202"/>
      <c r="AW246" s="202"/>
      <c r="AX246" s="202"/>
    </row>
    <row r="247" spans="1:50" ht="24.75" customHeight="1" x14ac:dyDescent="0.15">
      <c r="A247" s="181" t="s">
        <v>240</v>
      </c>
      <c r="B247" s="182"/>
      <c r="C247" s="182"/>
      <c r="D247" s="182"/>
      <c r="E247" s="182"/>
      <c r="F247" s="183"/>
      <c r="G247" s="203" t="s">
        <v>4</v>
      </c>
      <c r="H247" s="204"/>
      <c r="I247" s="204"/>
      <c r="J247" s="204"/>
      <c r="K247" s="204"/>
      <c r="L247" s="204"/>
      <c r="M247" s="204"/>
      <c r="N247" s="204"/>
      <c r="O247" s="204"/>
      <c r="P247" s="204"/>
      <c r="Q247" s="204"/>
      <c r="R247" s="204"/>
      <c r="S247" s="204"/>
      <c r="T247" s="204"/>
      <c r="U247" s="204"/>
      <c r="V247" s="204"/>
      <c r="W247" s="204"/>
      <c r="X247" s="205"/>
      <c r="Y247" s="187" t="s">
        <v>241</v>
      </c>
      <c r="Z247" s="188"/>
      <c r="AA247" s="188"/>
      <c r="AB247" s="188"/>
      <c r="AC247" s="188"/>
      <c r="AD247" s="189"/>
      <c r="AE247" s="193" t="s">
        <v>242</v>
      </c>
      <c r="AF247" s="193"/>
      <c r="AG247" s="193"/>
      <c r="AH247" s="193"/>
      <c r="AI247" s="193"/>
      <c r="AJ247" s="193"/>
      <c r="AK247" s="193"/>
      <c r="AL247" s="193"/>
      <c r="AM247" s="193"/>
      <c r="AN247" s="193"/>
      <c r="AO247" s="193"/>
      <c r="AP247" s="206"/>
      <c r="AQ247" s="192" t="s">
        <v>7</v>
      </c>
      <c r="AR247" s="193"/>
      <c r="AS247" s="193"/>
      <c r="AT247" s="193"/>
      <c r="AU247" s="193"/>
      <c r="AV247" s="193"/>
      <c r="AW247" s="193"/>
      <c r="AX247" s="194"/>
    </row>
    <row r="248" spans="1:50" ht="24.75" customHeight="1" x14ac:dyDescent="0.15">
      <c r="A248" s="153" t="s">
        <v>8</v>
      </c>
      <c r="B248" s="154"/>
      <c r="C248" s="154"/>
      <c r="D248" s="154"/>
      <c r="E248" s="154"/>
      <c r="F248" s="155"/>
      <c r="G248" s="156" t="s">
        <v>9</v>
      </c>
      <c r="H248" s="157"/>
      <c r="I248" s="157"/>
      <c r="J248" s="157"/>
      <c r="K248" s="157"/>
      <c r="L248" s="157"/>
      <c r="M248" s="157"/>
      <c r="N248" s="157"/>
      <c r="O248" s="157"/>
      <c r="P248" s="157"/>
      <c r="Q248" s="157"/>
      <c r="R248" s="157"/>
      <c r="S248" s="157"/>
      <c r="T248" s="157"/>
      <c r="U248" s="157"/>
      <c r="V248" s="157"/>
      <c r="W248" s="157"/>
      <c r="X248" s="158"/>
      <c r="Y248" s="159" t="s">
        <v>10</v>
      </c>
      <c r="Z248" s="160"/>
      <c r="AA248" s="160"/>
      <c r="AB248" s="160"/>
      <c r="AC248" s="160"/>
      <c r="AD248" s="161"/>
      <c r="AE248" s="195" t="s">
        <v>243</v>
      </c>
      <c r="AF248" s="195"/>
      <c r="AG248" s="195"/>
      <c r="AH248" s="195"/>
      <c r="AI248" s="195"/>
      <c r="AJ248" s="195"/>
      <c r="AK248" s="195"/>
      <c r="AL248" s="195"/>
      <c r="AM248" s="195"/>
      <c r="AN248" s="195"/>
      <c r="AO248" s="195"/>
      <c r="AP248" s="196"/>
      <c r="AQ248" s="197" t="s">
        <v>244</v>
      </c>
      <c r="AR248" s="198"/>
      <c r="AS248" s="198"/>
      <c r="AT248" s="198"/>
      <c r="AU248" s="198"/>
      <c r="AV248" s="198"/>
      <c r="AW248" s="198"/>
      <c r="AX248" s="199"/>
    </row>
    <row r="249" spans="1:50" ht="24.75" customHeight="1" x14ac:dyDescent="0.15">
      <c r="A249" s="168" t="s">
        <v>13</v>
      </c>
      <c r="B249" s="169"/>
      <c r="C249" s="169"/>
      <c r="D249" s="169"/>
      <c r="E249" s="169"/>
      <c r="F249" s="170"/>
      <c r="G249" s="171" t="s">
        <v>14</v>
      </c>
      <c r="H249" s="172"/>
      <c r="I249" s="172"/>
      <c r="J249" s="172"/>
      <c r="K249" s="172"/>
      <c r="L249" s="172"/>
      <c r="M249" s="172"/>
      <c r="N249" s="172"/>
      <c r="O249" s="172"/>
      <c r="P249" s="172"/>
      <c r="Q249" s="172"/>
      <c r="R249" s="172"/>
      <c r="S249" s="172"/>
      <c r="T249" s="172"/>
      <c r="U249" s="172"/>
      <c r="V249" s="172"/>
      <c r="W249" s="172"/>
      <c r="X249" s="173"/>
      <c r="Y249" s="174" t="s">
        <v>15</v>
      </c>
      <c r="Z249" s="169"/>
      <c r="AA249" s="169"/>
      <c r="AB249" s="169"/>
      <c r="AC249" s="169"/>
      <c r="AD249" s="175"/>
      <c r="AE249" s="177" t="s">
        <v>245</v>
      </c>
      <c r="AF249" s="177"/>
      <c r="AG249" s="177"/>
      <c r="AH249" s="177"/>
      <c r="AI249" s="177"/>
      <c r="AJ249" s="177"/>
      <c r="AK249" s="177"/>
      <c r="AL249" s="177"/>
      <c r="AM249" s="177"/>
      <c r="AN249" s="177"/>
      <c r="AO249" s="177"/>
      <c r="AP249" s="177"/>
      <c r="AQ249" s="200"/>
      <c r="AR249" s="200"/>
      <c r="AS249" s="200"/>
      <c r="AT249" s="200"/>
      <c r="AU249" s="200"/>
      <c r="AV249" s="200"/>
      <c r="AW249" s="200"/>
      <c r="AX249" s="201"/>
    </row>
    <row r="250" spans="1:50" ht="24.75" customHeight="1" x14ac:dyDescent="0.15">
      <c r="A250" s="141" t="s">
        <v>246</v>
      </c>
      <c r="B250" s="142"/>
      <c r="C250" s="142"/>
      <c r="D250" s="142"/>
      <c r="E250" s="142"/>
      <c r="F250" s="143"/>
      <c r="G250" s="144" t="s">
        <v>18</v>
      </c>
      <c r="H250" s="145"/>
      <c r="I250" s="145"/>
      <c r="J250" s="145"/>
      <c r="K250" s="145"/>
      <c r="L250" s="145"/>
      <c r="M250" s="145"/>
      <c r="N250" s="145"/>
      <c r="O250" s="145"/>
      <c r="P250" s="145"/>
      <c r="Q250" s="145"/>
      <c r="R250" s="145"/>
      <c r="S250" s="145"/>
      <c r="T250" s="145"/>
      <c r="U250" s="145"/>
      <c r="V250" s="145"/>
      <c r="W250" s="145"/>
      <c r="X250" s="146"/>
      <c r="Y250" s="147" t="s">
        <v>247</v>
      </c>
      <c r="Z250" s="148"/>
      <c r="AA250" s="148"/>
      <c r="AB250" s="148"/>
      <c r="AC250" s="148"/>
      <c r="AD250" s="149"/>
      <c r="AE250" s="150" t="s">
        <v>248</v>
      </c>
      <c r="AF250" s="151"/>
      <c r="AG250" s="151"/>
      <c r="AH250" s="151"/>
      <c r="AI250" s="151"/>
      <c r="AJ250" s="151"/>
      <c r="AK250" s="151"/>
      <c r="AL250" s="151"/>
      <c r="AM250" s="151"/>
      <c r="AN250" s="151"/>
      <c r="AO250" s="151"/>
      <c r="AP250" s="151"/>
      <c r="AQ250" s="151"/>
      <c r="AR250" s="151"/>
      <c r="AS250" s="151"/>
      <c r="AT250" s="151"/>
      <c r="AU250" s="151"/>
      <c r="AV250" s="151"/>
      <c r="AW250" s="151"/>
      <c r="AX250" s="152"/>
    </row>
    <row r="251" spans="1:50" ht="54" customHeight="1" x14ac:dyDescent="0.15">
      <c r="A251" s="119" t="s">
        <v>249</v>
      </c>
      <c r="B251" s="120"/>
      <c r="C251" s="120"/>
      <c r="D251" s="120"/>
      <c r="E251" s="120"/>
      <c r="F251" s="121"/>
      <c r="G251" s="122" t="s">
        <v>250</v>
      </c>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c r="AD251" s="123"/>
      <c r="AE251" s="123"/>
      <c r="AF251" s="123"/>
      <c r="AG251" s="123"/>
      <c r="AH251" s="123"/>
      <c r="AI251" s="123"/>
      <c r="AJ251" s="123"/>
      <c r="AK251" s="123"/>
      <c r="AL251" s="123"/>
      <c r="AM251" s="123"/>
      <c r="AN251" s="123"/>
      <c r="AO251" s="123"/>
      <c r="AP251" s="123"/>
      <c r="AQ251" s="123"/>
      <c r="AR251" s="123"/>
      <c r="AS251" s="123"/>
      <c r="AT251" s="123"/>
      <c r="AU251" s="123"/>
      <c r="AV251" s="123"/>
      <c r="AW251" s="123"/>
      <c r="AX251" s="124"/>
    </row>
    <row r="252" spans="1:50" ht="84.75" customHeight="1" x14ac:dyDescent="0.15">
      <c r="A252" s="119" t="s">
        <v>251</v>
      </c>
      <c r="B252" s="120"/>
      <c r="C252" s="120"/>
      <c r="D252" s="120"/>
      <c r="E252" s="120"/>
      <c r="F252" s="121"/>
      <c r="G252" s="122" t="s">
        <v>252</v>
      </c>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c r="AD252" s="123"/>
      <c r="AE252" s="123"/>
      <c r="AF252" s="123"/>
      <c r="AG252" s="123"/>
      <c r="AH252" s="123"/>
      <c r="AI252" s="123"/>
      <c r="AJ252" s="123"/>
      <c r="AK252" s="123"/>
      <c r="AL252" s="123"/>
      <c r="AM252" s="123"/>
      <c r="AN252" s="123"/>
      <c r="AO252" s="123"/>
      <c r="AP252" s="123"/>
      <c r="AQ252" s="123"/>
      <c r="AR252" s="123"/>
      <c r="AS252" s="123"/>
      <c r="AT252" s="123"/>
      <c r="AU252" s="123"/>
      <c r="AV252" s="123"/>
      <c r="AW252" s="123"/>
      <c r="AX252" s="124"/>
    </row>
    <row r="253" spans="1:50" ht="22.5" customHeight="1" x14ac:dyDescent="0.15">
      <c r="A253" s="119" t="s">
        <v>25</v>
      </c>
      <c r="B253" s="120"/>
      <c r="C253" s="120"/>
      <c r="D253" s="120"/>
      <c r="E253" s="120"/>
      <c r="F253" s="121"/>
      <c r="G253" s="125" t="s">
        <v>26</v>
      </c>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c r="AO253" s="126"/>
      <c r="AP253" s="126"/>
      <c r="AQ253" s="126"/>
      <c r="AR253" s="126"/>
      <c r="AS253" s="126"/>
      <c r="AT253" s="126"/>
      <c r="AU253" s="126"/>
      <c r="AV253" s="126"/>
      <c r="AW253" s="126"/>
      <c r="AX253" s="127"/>
    </row>
    <row r="254" spans="1:50" ht="19.5" customHeight="1" x14ac:dyDescent="0.15">
      <c r="A254" s="128" t="s">
        <v>27</v>
      </c>
      <c r="B254" s="129"/>
      <c r="C254" s="129"/>
      <c r="D254" s="129"/>
      <c r="E254" s="129"/>
      <c r="F254" s="130"/>
      <c r="G254" s="137"/>
      <c r="H254" s="138"/>
      <c r="I254" s="138"/>
      <c r="J254" s="138"/>
      <c r="K254" s="138"/>
      <c r="L254" s="138"/>
      <c r="M254" s="138"/>
      <c r="N254" s="138"/>
      <c r="O254" s="139"/>
      <c r="P254" s="90" t="s">
        <v>28</v>
      </c>
      <c r="Q254" s="91"/>
      <c r="R254" s="91"/>
      <c r="S254" s="91"/>
      <c r="T254" s="91"/>
      <c r="U254" s="91"/>
      <c r="V254" s="140"/>
      <c r="W254" s="90" t="s">
        <v>29</v>
      </c>
      <c r="X254" s="91"/>
      <c r="Y254" s="91"/>
      <c r="Z254" s="91"/>
      <c r="AA254" s="91"/>
      <c r="AB254" s="91"/>
      <c r="AC254" s="140"/>
      <c r="AD254" s="90" t="s">
        <v>30</v>
      </c>
      <c r="AE254" s="91"/>
      <c r="AF254" s="91"/>
      <c r="AG254" s="91"/>
      <c r="AH254" s="91"/>
      <c r="AI254" s="91"/>
      <c r="AJ254" s="140"/>
      <c r="AK254" s="90" t="s">
        <v>31</v>
      </c>
      <c r="AL254" s="91"/>
      <c r="AM254" s="91"/>
      <c r="AN254" s="91"/>
      <c r="AO254" s="91"/>
      <c r="AP254" s="91"/>
      <c r="AQ254" s="140"/>
      <c r="AR254" s="90" t="s">
        <v>32</v>
      </c>
      <c r="AS254" s="91"/>
      <c r="AT254" s="91"/>
      <c r="AU254" s="91"/>
      <c r="AV254" s="91"/>
      <c r="AW254" s="91"/>
      <c r="AX254" s="92"/>
    </row>
    <row r="255" spans="1:50" ht="19.5" customHeight="1" x14ac:dyDescent="0.15">
      <c r="A255" s="131"/>
      <c r="B255" s="132"/>
      <c r="C255" s="132"/>
      <c r="D255" s="132"/>
      <c r="E255" s="132"/>
      <c r="F255" s="133"/>
      <c r="G255" s="93" t="s">
        <v>33</v>
      </c>
      <c r="H255" s="94"/>
      <c r="I255" s="99" t="s">
        <v>34</v>
      </c>
      <c r="J255" s="100"/>
      <c r="K255" s="100"/>
      <c r="L255" s="100"/>
      <c r="M255" s="100"/>
      <c r="N255" s="100"/>
      <c r="O255" s="101"/>
      <c r="P255" s="102">
        <v>33</v>
      </c>
      <c r="Q255" s="103"/>
      <c r="R255" s="103"/>
      <c r="S255" s="103"/>
      <c r="T255" s="103"/>
      <c r="U255" s="103"/>
      <c r="V255" s="104"/>
      <c r="W255" s="102">
        <v>52</v>
      </c>
      <c r="X255" s="103"/>
      <c r="Y255" s="103"/>
      <c r="Z255" s="103"/>
      <c r="AA255" s="103"/>
      <c r="AB255" s="103"/>
      <c r="AC255" s="104"/>
      <c r="AD255" s="102">
        <v>15</v>
      </c>
      <c r="AE255" s="103"/>
      <c r="AF255" s="103"/>
      <c r="AG255" s="103"/>
      <c r="AH255" s="103"/>
      <c r="AI255" s="103"/>
      <c r="AJ255" s="104"/>
      <c r="AK255" s="102">
        <v>35</v>
      </c>
      <c r="AL255" s="103"/>
      <c r="AM255" s="103"/>
      <c r="AN255" s="103"/>
      <c r="AO255" s="103"/>
      <c r="AP255" s="103"/>
      <c r="AQ255" s="104"/>
      <c r="AR255" s="102"/>
      <c r="AS255" s="103"/>
      <c r="AT255" s="103"/>
      <c r="AU255" s="103"/>
      <c r="AV255" s="103"/>
      <c r="AW255" s="103"/>
      <c r="AX255" s="105"/>
    </row>
    <row r="256" spans="1:50" ht="19.5" customHeight="1" x14ac:dyDescent="0.15">
      <c r="A256" s="131"/>
      <c r="B256" s="132"/>
      <c r="C256" s="132"/>
      <c r="D256" s="132"/>
      <c r="E256" s="132"/>
      <c r="F256" s="133"/>
      <c r="G256" s="95"/>
      <c r="H256" s="96"/>
      <c r="I256" s="106" t="s">
        <v>35</v>
      </c>
      <c r="J256" s="107"/>
      <c r="K256" s="107"/>
      <c r="L256" s="107"/>
      <c r="M256" s="107"/>
      <c r="N256" s="107"/>
      <c r="O256" s="108"/>
      <c r="P256" s="86" t="s">
        <v>248</v>
      </c>
      <c r="Q256" s="87"/>
      <c r="R256" s="87"/>
      <c r="S256" s="87"/>
      <c r="T256" s="87"/>
      <c r="U256" s="87"/>
      <c r="V256" s="88"/>
      <c r="W256" s="86" t="s">
        <v>248</v>
      </c>
      <c r="X256" s="87"/>
      <c r="Y256" s="87"/>
      <c r="Z256" s="87"/>
      <c r="AA256" s="87"/>
      <c r="AB256" s="87"/>
      <c r="AC256" s="88"/>
      <c r="AD256" s="86" t="s">
        <v>248</v>
      </c>
      <c r="AE256" s="87"/>
      <c r="AF256" s="87"/>
      <c r="AG256" s="87"/>
      <c r="AH256" s="87"/>
      <c r="AI256" s="87"/>
      <c r="AJ256" s="88"/>
      <c r="AK256" s="86" t="s">
        <v>248</v>
      </c>
      <c r="AL256" s="87"/>
      <c r="AM256" s="87"/>
      <c r="AN256" s="87"/>
      <c r="AO256" s="87"/>
      <c r="AP256" s="87"/>
      <c r="AQ256" s="88"/>
      <c r="AR256" s="116"/>
      <c r="AS256" s="117"/>
      <c r="AT256" s="117"/>
      <c r="AU256" s="117"/>
      <c r="AV256" s="117"/>
      <c r="AW256" s="117"/>
      <c r="AX256" s="118"/>
    </row>
    <row r="257" spans="1:50" ht="19.5" customHeight="1" x14ac:dyDescent="0.15">
      <c r="A257" s="131"/>
      <c r="B257" s="132"/>
      <c r="C257" s="132"/>
      <c r="D257" s="132"/>
      <c r="E257" s="132"/>
      <c r="F257" s="133"/>
      <c r="G257" s="95"/>
      <c r="H257" s="96"/>
      <c r="I257" s="106" t="s">
        <v>36</v>
      </c>
      <c r="J257" s="107"/>
      <c r="K257" s="107"/>
      <c r="L257" s="107"/>
      <c r="M257" s="107"/>
      <c r="N257" s="107"/>
      <c r="O257" s="108"/>
      <c r="P257" s="86" t="s">
        <v>253</v>
      </c>
      <c r="Q257" s="87"/>
      <c r="R257" s="87"/>
      <c r="S257" s="87"/>
      <c r="T257" s="87"/>
      <c r="U257" s="87"/>
      <c r="V257" s="88"/>
      <c r="W257" s="86" t="s">
        <v>253</v>
      </c>
      <c r="X257" s="87"/>
      <c r="Y257" s="87"/>
      <c r="Z257" s="87"/>
      <c r="AA257" s="87"/>
      <c r="AB257" s="87"/>
      <c r="AC257" s="88"/>
      <c r="AD257" s="86" t="s">
        <v>253</v>
      </c>
      <c r="AE257" s="87"/>
      <c r="AF257" s="87"/>
      <c r="AG257" s="87"/>
      <c r="AH257" s="87"/>
      <c r="AI257" s="87"/>
      <c r="AJ257" s="88"/>
      <c r="AK257" s="86" t="s">
        <v>253</v>
      </c>
      <c r="AL257" s="87"/>
      <c r="AM257" s="87"/>
      <c r="AN257" s="87"/>
      <c r="AO257" s="87"/>
      <c r="AP257" s="87"/>
      <c r="AQ257" s="88"/>
      <c r="AR257" s="86"/>
      <c r="AS257" s="87"/>
      <c r="AT257" s="87"/>
      <c r="AU257" s="87"/>
      <c r="AV257" s="87"/>
      <c r="AW257" s="87"/>
      <c r="AX257" s="89"/>
    </row>
    <row r="258" spans="1:50" ht="19.5" customHeight="1" x14ac:dyDescent="0.15">
      <c r="A258" s="131"/>
      <c r="B258" s="132"/>
      <c r="C258" s="132"/>
      <c r="D258" s="132"/>
      <c r="E258" s="132"/>
      <c r="F258" s="133"/>
      <c r="G258" s="95"/>
      <c r="H258" s="96"/>
      <c r="I258" s="106" t="s">
        <v>38</v>
      </c>
      <c r="J258" s="107"/>
      <c r="K258" s="107"/>
      <c r="L258" s="107"/>
      <c r="M258" s="107"/>
      <c r="N258" s="107"/>
      <c r="O258" s="108"/>
      <c r="P258" s="86" t="s">
        <v>253</v>
      </c>
      <c r="Q258" s="87"/>
      <c r="R258" s="87"/>
      <c r="S258" s="87"/>
      <c r="T258" s="87"/>
      <c r="U258" s="87"/>
      <c r="V258" s="88"/>
      <c r="W258" s="86" t="s">
        <v>253</v>
      </c>
      <c r="X258" s="87"/>
      <c r="Y258" s="87"/>
      <c r="Z258" s="87"/>
      <c r="AA258" s="87"/>
      <c r="AB258" s="87"/>
      <c r="AC258" s="88"/>
      <c r="AD258" s="86" t="s">
        <v>253</v>
      </c>
      <c r="AE258" s="87"/>
      <c r="AF258" s="87"/>
      <c r="AG258" s="87"/>
      <c r="AH258" s="87"/>
      <c r="AI258" s="87"/>
      <c r="AJ258" s="88"/>
      <c r="AK258" s="86" t="s">
        <v>253</v>
      </c>
      <c r="AL258" s="87"/>
      <c r="AM258" s="87"/>
      <c r="AN258" s="87"/>
      <c r="AO258" s="87"/>
      <c r="AP258" s="87"/>
      <c r="AQ258" s="88"/>
      <c r="AR258" s="116"/>
      <c r="AS258" s="117"/>
      <c r="AT258" s="117"/>
      <c r="AU258" s="117"/>
      <c r="AV258" s="117"/>
      <c r="AW258" s="117"/>
      <c r="AX258" s="118"/>
    </row>
    <row r="259" spans="1:50" ht="19.5" customHeight="1" x14ac:dyDescent="0.15">
      <c r="A259" s="131"/>
      <c r="B259" s="132"/>
      <c r="C259" s="132"/>
      <c r="D259" s="132"/>
      <c r="E259" s="132"/>
      <c r="F259" s="133"/>
      <c r="G259" s="95"/>
      <c r="H259" s="96"/>
      <c r="I259" s="106" t="s">
        <v>39</v>
      </c>
      <c r="J259" s="107"/>
      <c r="K259" s="107"/>
      <c r="L259" s="107"/>
      <c r="M259" s="107"/>
      <c r="N259" s="107"/>
      <c r="O259" s="108"/>
      <c r="P259" s="86" t="s">
        <v>253</v>
      </c>
      <c r="Q259" s="87"/>
      <c r="R259" s="87"/>
      <c r="S259" s="87"/>
      <c r="T259" s="87"/>
      <c r="U259" s="87"/>
      <c r="V259" s="88"/>
      <c r="W259" s="86" t="s">
        <v>253</v>
      </c>
      <c r="X259" s="87"/>
      <c r="Y259" s="87"/>
      <c r="Z259" s="87"/>
      <c r="AA259" s="87"/>
      <c r="AB259" s="87"/>
      <c r="AC259" s="88"/>
      <c r="AD259" s="86" t="s">
        <v>253</v>
      </c>
      <c r="AE259" s="87"/>
      <c r="AF259" s="87"/>
      <c r="AG259" s="87"/>
      <c r="AH259" s="87"/>
      <c r="AI259" s="87"/>
      <c r="AJ259" s="88"/>
      <c r="AK259" s="86" t="s">
        <v>253</v>
      </c>
      <c r="AL259" s="87"/>
      <c r="AM259" s="87"/>
      <c r="AN259" s="87"/>
      <c r="AO259" s="87"/>
      <c r="AP259" s="87"/>
      <c r="AQ259" s="88"/>
      <c r="AR259" s="116"/>
      <c r="AS259" s="117"/>
      <c r="AT259" s="117"/>
      <c r="AU259" s="117"/>
      <c r="AV259" s="117"/>
      <c r="AW259" s="117"/>
      <c r="AX259" s="118"/>
    </row>
    <row r="260" spans="1:50" ht="19.5" customHeight="1" x14ac:dyDescent="0.15">
      <c r="A260" s="131"/>
      <c r="B260" s="132"/>
      <c r="C260" s="132"/>
      <c r="D260" s="132"/>
      <c r="E260" s="132"/>
      <c r="F260" s="133"/>
      <c r="G260" s="97"/>
      <c r="H260" s="98"/>
      <c r="I260" s="109" t="s">
        <v>40</v>
      </c>
      <c r="J260" s="110"/>
      <c r="K260" s="110"/>
      <c r="L260" s="110"/>
      <c r="M260" s="110"/>
      <c r="N260" s="110"/>
      <c r="O260" s="111"/>
      <c r="P260" s="112">
        <f>+P255</f>
        <v>33</v>
      </c>
      <c r="Q260" s="113"/>
      <c r="R260" s="113"/>
      <c r="S260" s="113"/>
      <c r="T260" s="113"/>
      <c r="U260" s="113"/>
      <c r="V260" s="114"/>
      <c r="W260" s="112">
        <f t="shared" ref="W260" si="3">+W255</f>
        <v>52</v>
      </c>
      <c r="X260" s="113"/>
      <c r="Y260" s="113"/>
      <c r="Z260" s="113"/>
      <c r="AA260" s="113"/>
      <c r="AB260" s="113"/>
      <c r="AC260" s="114"/>
      <c r="AD260" s="112">
        <f t="shared" ref="AD260" si="4">+AD255</f>
        <v>15</v>
      </c>
      <c r="AE260" s="113"/>
      <c r="AF260" s="113"/>
      <c r="AG260" s="113"/>
      <c r="AH260" s="113"/>
      <c r="AI260" s="113"/>
      <c r="AJ260" s="114"/>
      <c r="AK260" s="112">
        <f t="shared" ref="AK260" si="5">+AK255</f>
        <v>35</v>
      </c>
      <c r="AL260" s="113"/>
      <c r="AM260" s="113"/>
      <c r="AN260" s="113"/>
      <c r="AO260" s="113"/>
      <c r="AP260" s="113"/>
      <c r="AQ260" s="114"/>
      <c r="AR260" s="112"/>
      <c r="AS260" s="113"/>
      <c r="AT260" s="113"/>
      <c r="AU260" s="113"/>
      <c r="AV260" s="113"/>
      <c r="AW260" s="113"/>
      <c r="AX260" s="115"/>
    </row>
    <row r="261" spans="1:50" ht="19.5" customHeight="1" x14ac:dyDescent="0.15">
      <c r="A261" s="131"/>
      <c r="B261" s="132"/>
      <c r="C261" s="132"/>
      <c r="D261" s="132"/>
      <c r="E261" s="132"/>
      <c r="F261" s="133"/>
      <c r="G261" s="60" t="s">
        <v>41</v>
      </c>
      <c r="H261" s="61"/>
      <c r="I261" s="61"/>
      <c r="J261" s="61"/>
      <c r="K261" s="61"/>
      <c r="L261" s="61"/>
      <c r="M261" s="61"/>
      <c r="N261" s="61"/>
      <c r="O261" s="62"/>
      <c r="P261" s="63">
        <v>24</v>
      </c>
      <c r="Q261" s="64"/>
      <c r="R261" s="64"/>
      <c r="S261" s="64"/>
      <c r="T261" s="64"/>
      <c r="U261" s="64"/>
      <c r="V261" s="65"/>
      <c r="W261" s="63">
        <v>49</v>
      </c>
      <c r="X261" s="64"/>
      <c r="Y261" s="64"/>
      <c r="Z261" s="64"/>
      <c r="AA261" s="64"/>
      <c r="AB261" s="64"/>
      <c r="AC261" s="65"/>
      <c r="AD261" s="63">
        <v>10</v>
      </c>
      <c r="AE261" s="64"/>
      <c r="AF261" s="64"/>
      <c r="AG261" s="64"/>
      <c r="AH261" s="64"/>
      <c r="AI261" s="64"/>
      <c r="AJ261" s="65"/>
      <c r="AK261" s="69"/>
      <c r="AL261" s="70"/>
      <c r="AM261" s="70"/>
      <c r="AN261" s="70"/>
      <c r="AO261" s="70"/>
      <c r="AP261" s="70"/>
      <c r="AQ261" s="71"/>
      <c r="AR261" s="69"/>
      <c r="AS261" s="70"/>
      <c r="AT261" s="70"/>
      <c r="AU261" s="70"/>
      <c r="AV261" s="70"/>
      <c r="AW261" s="70"/>
      <c r="AX261" s="72"/>
    </row>
    <row r="262" spans="1:50" ht="19.5" customHeight="1" x14ac:dyDescent="0.15">
      <c r="A262" s="134"/>
      <c r="B262" s="135"/>
      <c r="C262" s="135"/>
      <c r="D262" s="135"/>
      <c r="E262" s="135"/>
      <c r="F262" s="136"/>
      <c r="G262" s="60" t="s">
        <v>42</v>
      </c>
      <c r="H262" s="61"/>
      <c r="I262" s="61"/>
      <c r="J262" s="61"/>
      <c r="K262" s="61"/>
      <c r="L262" s="61"/>
      <c r="M262" s="61"/>
      <c r="N262" s="61"/>
      <c r="O262" s="62"/>
      <c r="P262" s="66">
        <f>ROUND(23913/33013,4)</f>
        <v>0.72440000000000004</v>
      </c>
      <c r="Q262" s="67"/>
      <c r="R262" s="67"/>
      <c r="S262" s="67"/>
      <c r="T262" s="67"/>
      <c r="U262" s="67"/>
      <c r="V262" s="68"/>
      <c r="W262" s="66">
        <f>ROUND((23753+25654)/(27135+25054),4)</f>
        <v>0.94669999999999999</v>
      </c>
      <c r="X262" s="67"/>
      <c r="Y262" s="67"/>
      <c r="Z262" s="67"/>
      <c r="AA262" s="67"/>
      <c r="AB262" s="67"/>
      <c r="AC262" s="68"/>
      <c r="AD262" s="66">
        <f>ROUND((10395/15195),4)</f>
        <v>0.68410000000000004</v>
      </c>
      <c r="AE262" s="67"/>
      <c r="AF262" s="67"/>
      <c r="AG262" s="67"/>
      <c r="AH262" s="67"/>
      <c r="AI262" s="67"/>
      <c r="AJ262" s="68"/>
      <c r="AK262" s="69"/>
      <c r="AL262" s="70"/>
      <c r="AM262" s="70"/>
      <c r="AN262" s="70"/>
      <c r="AO262" s="70"/>
      <c r="AP262" s="70"/>
      <c r="AQ262" s="71"/>
      <c r="AR262" s="69"/>
      <c r="AS262" s="70"/>
      <c r="AT262" s="70"/>
      <c r="AU262" s="70"/>
      <c r="AV262" s="70"/>
      <c r="AW262" s="70"/>
      <c r="AX262" s="72"/>
    </row>
    <row r="263" spans="1:50" ht="19.5" customHeight="1" x14ac:dyDescent="0.15">
      <c r="A263" s="39" t="s">
        <v>254</v>
      </c>
      <c r="B263" s="40"/>
      <c r="C263" s="45" t="s">
        <v>71</v>
      </c>
      <c r="D263" s="46"/>
      <c r="E263" s="46"/>
      <c r="F263" s="46"/>
      <c r="G263" s="46"/>
      <c r="H263" s="46"/>
      <c r="I263" s="46"/>
      <c r="J263" s="46"/>
      <c r="K263" s="47"/>
      <c r="L263" s="48" t="s">
        <v>72</v>
      </c>
      <c r="M263" s="49"/>
      <c r="N263" s="49"/>
      <c r="O263" s="49"/>
      <c r="P263" s="49"/>
      <c r="Q263" s="50"/>
      <c r="R263" s="51" t="s">
        <v>32</v>
      </c>
      <c r="S263" s="46"/>
      <c r="T263" s="46"/>
      <c r="U263" s="46"/>
      <c r="V263" s="46"/>
      <c r="W263" s="47"/>
      <c r="X263" s="51" t="s">
        <v>73</v>
      </c>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52"/>
    </row>
    <row r="264" spans="1:50" ht="19.5" customHeight="1" x14ac:dyDescent="0.15">
      <c r="A264" s="41"/>
      <c r="B264" s="42"/>
      <c r="C264" s="53" t="s">
        <v>74</v>
      </c>
      <c r="D264" s="54"/>
      <c r="E264" s="54"/>
      <c r="F264" s="54"/>
      <c r="G264" s="54"/>
      <c r="H264" s="54"/>
      <c r="I264" s="54"/>
      <c r="J264" s="54"/>
      <c r="K264" s="55"/>
      <c r="L264" s="56">
        <v>3</v>
      </c>
      <c r="M264" s="54"/>
      <c r="N264" s="54"/>
      <c r="O264" s="54"/>
      <c r="P264" s="54"/>
      <c r="Q264" s="55"/>
      <c r="R264" s="56"/>
      <c r="S264" s="54"/>
      <c r="T264" s="54"/>
      <c r="U264" s="54"/>
      <c r="V264" s="54"/>
      <c r="W264" s="55"/>
      <c r="X264" s="57"/>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8"/>
      <c r="AU264" s="58"/>
      <c r="AV264" s="58"/>
      <c r="AW264" s="58"/>
      <c r="AX264" s="59"/>
    </row>
    <row r="265" spans="1:50" ht="19.5" customHeight="1" x14ac:dyDescent="0.15">
      <c r="A265" s="41"/>
      <c r="B265" s="42"/>
      <c r="C265" s="38" t="s">
        <v>75</v>
      </c>
      <c r="D265" s="33"/>
      <c r="E265" s="33"/>
      <c r="F265" s="33"/>
      <c r="G265" s="33"/>
      <c r="H265" s="33"/>
      <c r="I265" s="33"/>
      <c r="J265" s="33"/>
      <c r="K265" s="34"/>
      <c r="L265" s="32">
        <v>1</v>
      </c>
      <c r="M265" s="33"/>
      <c r="N265" s="33"/>
      <c r="O265" s="33"/>
      <c r="P265" s="33"/>
      <c r="Q265" s="34"/>
      <c r="R265" s="32"/>
      <c r="S265" s="33"/>
      <c r="T265" s="33"/>
      <c r="U265" s="33"/>
      <c r="V265" s="33"/>
      <c r="W265" s="34"/>
      <c r="X265" s="35"/>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7"/>
    </row>
    <row r="266" spans="1:50" ht="19.5" customHeight="1" x14ac:dyDescent="0.15">
      <c r="A266" s="41"/>
      <c r="B266" s="42"/>
      <c r="C266" s="38" t="s">
        <v>76</v>
      </c>
      <c r="D266" s="33"/>
      <c r="E266" s="33"/>
      <c r="F266" s="33"/>
      <c r="G266" s="33"/>
      <c r="H266" s="33"/>
      <c r="I266" s="33"/>
      <c r="J266" s="33"/>
      <c r="K266" s="34"/>
      <c r="L266" s="32">
        <v>7</v>
      </c>
      <c r="M266" s="33"/>
      <c r="N266" s="33"/>
      <c r="O266" s="33"/>
      <c r="P266" s="33"/>
      <c r="Q266" s="34"/>
      <c r="R266" s="32"/>
      <c r="S266" s="33"/>
      <c r="T266" s="33"/>
      <c r="U266" s="33"/>
      <c r="V266" s="33"/>
      <c r="W266" s="34"/>
      <c r="X266" s="35"/>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7"/>
    </row>
    <row r="267" spans="1:50" ht="19.5" customHeight="1" x14ac:dyDescent="0.15">
      <c r="A267" s="41"/>
      <c r="B267" s="42"/>
      <c r="C267" s="38" t="s">
        <v>77</v>
      </c>
      <c r="D267" s="33"/>
      <c r="E267" s="33"/>
      <c r="F267" s="33"/>
      <c r="G267" s="33"/>
      <c r="H267" s="33"/>
      <c r="I267" s="33"/>
      <c r="J267" s="33"/>
      <c r="K267" s="34"/>
      <c r="L267" s="32">
        <v>23</v>
      </c>
      <c r="M267" s="33"/>
      <c r="N267" s="33"/>
      <c r="O267" s="33"/>
      <c r="P267" s="33"/>
      <c r="Q267" s="34"/>
      <c r="R267" s="32"/>
      <c r="S267" s="33"/>
      <c r="T267" s="33"/>
      <c r="U267" s="33"/>
      <c r="V267" s="33"/>
      <c r="W267" s="34"/>
      <c r="X267" s="35"/>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7"/>
    </row>
    <row r="268" spans="1:50" ht="19.5" customHeight="1" thickBot="1" x14ac:dyDescent="0.2">
      <c r="A268" s="43"/>
      <c r="B268" s="44"/>
      <c r="C268" s="77" t="s">
        <v>40</v>
      </c>
      <c r="D268" s="78"/>
      <c r="E268" s="78"/>
      <c r="F268" s="78"/>
      <c r="G268" s="78"/>
      <c r="H268" s="78"/>
      <c r="I268" s="78"/>
      <c r="J268" s="78"/>
      <c r="K268" s="79"/>
      <c r="L268" s="80">
        <v>35</v>
      </c>
      <c r="M268" s="81"/>
      <c r="N268" s="81"/>
      <c r="O268" s="81"/>
      <c r="P268" s="81"/>
      <c r="Q268" s="82"/>
      <c r="R268" s="80"/>
      <c r="S268" s="81"/>
      <c r="T268" s="81"/>
      <c r="U268" s="81"/>
      <c r="V268" s="81"/>
      <c r="W268" s="82"/>
      <c r="X268" s="83"/>
      <c r="Y268" s="84"/>
      <c r="Z268" s="84"/>
      <c r="AA268" s="84"/>
      <c r="AB268" s="84"/>
      <c r="AC268" s="84"/>
      <c r="AD268" s="84"/>
      <c r="AE268" s="84"/>
      <c r="AF268" s="84"/>
      <c r="AG268" s="84"/>
      <c r="AH268" s="84"/>
      <c r="AI268" s="84"/>
      <c r="AJ268" s="84"/>
      <c r="AK268" s="84"/>
      <c r="AL268" s="84"/>
      <c r="AM268" s="84"/>
      <c r="AN268" s="84"/>
      <c r="AO268" s="84"/>
      <c r="AP268" s="84"/>
      <c r="AQ268" s="84"/>
      <c r="AR268" s="84"/>
      <c r="AS268" s="84"/>
      <c r="AT268" s="84"/>
      <c r="AU268" s="84"/>
      <c r="AV268" s="84"/>
      <c r="AW268" s="84"/>
      <c r="AX268" s="85"/>
    </row>
    <row r="269" spans="1:50" ht="20.25" customHeight="1" thickBot="1" x14ac:dyDescent="0.2">
      <c r="A269" s="30"/>
      <c r="B269" s="30"/>
      <c r="C269" s="30"/>
      <c r="D269" s="30"/>
      <c r="E269" s="30"/>
      <c r="F269" s="30"/>
      <c r="G269" s="30"/>
      <c r="H269" s="30"/>
      <c r="I269" s="30"/>
      <c r="J269" s="30"/>
      <c r="K269" s="30"/>
      <c r="L269" s="30"/>
      <c r="M269" s="30"/>
      <c r="N269" s="30"/>
      <c r="O269" s="30"/>
      <c r="P269" s="30"/>
      <c r="Q269" s="30"/>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180" t="s">
        <v>239</v>
      </c>
      <c r="AR269" s="180"/>
      <c r="AS269" s="180"/>
      <c r="AT269" s="180"/>
      <c r="AU269" s="180"/>
      <c r="AV269" s="180"/>
      <c r="AW269" s="180"/>
      <c r="AX269" s="180"/>
    </row>
    <row r="270" spans="1:50" ht="24.75" customHeight="1" x14ac:dyDescent="0.15">
      <c r="A270" s="181" t="s">
        <v>240</v>
      </c>
      <c r="B270" s="182"/>
      <c r="C270" s="182"/>
      <c r="D270" s="182"/>
      <c r="E270" s="182"/>
      <c r="F270" s="183"/>
      <c r="G270" s="184" t="s">
        <v>255</v>
      </c>
      <c r="H270" s="185"/>
      <c r="I270" s="185"/>
      <c r="J270" s="185"/>
      <c r="K270" s="185"/>
      <c r="L270" s="185"/>
      <c r="M270" s="185"/>
      <c r="N270" s="185"/>
      <c r="O270" s="185"/>
      <c r="P270" s="185"/>
      <c r="Q270" s="185"/>
      <c r="R270" s="185"/>
      <c r="S270" s="185"/>
      <c r="T270" s="185"/>
      <c r="U270" s="185"/>
      <c r="V270" s="185"/>
      <c r="W270" s="185"/>
      <c r="X270" s="186"/>
      <c r="Y270" s="187" t="s">
        <v>256</v>
      </c>
      <c r="Z270" s="188"/>
      <c r="AA270" s="188"/>
      <c r="AB270" s="188"/>
      <c r="AC270" s="188"/>
      <c r="AD270" s="189"/>
      <c r="AE270" s="190" t="s">
        <v>257</v>
      </c>
      <c r="AF270" s="190"/>
      <c r="AG270" s="190"/>
      <c r="AH270" s="190"/>
      <c r="AI270" s="190"/>
      <c r="AJ270" s="190"/>
      <c r="AK270" s="190"/>
      <c r="AL270" s="190"/>
      <c r="AM270" s="190"/>
      <c r="AN270" s="190"/>
      <c r="AO270" s="190"/>
      <c r="AP270" s="191"/>
      <c r="AQ270" s="192" t="s">
        <v>7</v>
      </c>
      <c r="AR270" s="193"/>
      <c r="AS270" s="193"/>
      <c r="AT270" s="193"/>
      <c r="AU270" s="193"/>
      <c r="AV270" s="193"/>
      <c r="AW270" s="193"/>
      <c r="AX270" s="194"/>
    </row>
    <row r="271" spans="1:50" ht="24.75" customHeight="1" x14ac:dyDescent="0.15">
      <c r="A271" s="153" t="s">
        <v>8</v>
      </c>
      <c r="B271" s="154"/>
      <c r="C271" s="154"/>
      <c r="D271" s="154"/>
      <c r="E271" s="154"/>
      <c r="F271" s="155"/>
      <c r="G271" s="156" t="s">
        <v>258</v>
      </c>
      <c r="H271" s="157"/>
      <c r="I271" s="157"/>
      <c r="J271" s="157"/>
      <c r="K271" s="157"/>
      <c r="L271" s="157"/>
      <c r="M271" s="157"/>
      <c r="N271" s="157"/>
      <c r="O271" s="157"/>
      <c r="P271" s="157"/>
      <c r="Q271" s="157"/>
      <c r="R271" s="157"/>
      <c r="S271" s="157"/>
      <c r="T271" s="157"/>
      <c r="U271" s="157"/>
      <c r="V271" s="157"/>
      <c r="W271" s="157"/>
      <c r="X271" s="158"/>
      <c r="Y271" s="159" t="s">
        <v>10</v>
      </c>
      <c r="Z271" s="160"/>
      <c r="AA271" s="160"/>
      <c r="AB271" s="160"/>
      <c r="AC271" s="160"/>
      <c r="AD271" s="161"/>
      <c r="AE271" s="162" t="s">
        <v>11</v>
      </c>
      <c r="AF271" s="163"/>
      <c r="AG271" s="163"/>
      <c r="AH271" s="163"/>
      <c r="AI271" s="163"/>
      <c r="AJ271" s="163"/>
      <c r="AK271" s="163"/>
      <c r="AL271" s="163"/>
      <c r="AM271" s="163"/>
      <c r="AN271" s="163"/>
      <c r="AO271" s="163"/>
      <c r="AP271" s="164"/>
      <c r="AQ271" s="165" t="s">
        <v>12</v>
      </c>
      <c r="AR271" s="166"/>
      <c r="AS271" s="166"/>
      <c r="AT271" s="166"/>
      <c r="AU271" s="166"/>
      <c r="AV271" s="166"/>
      <c r="AW271" s="166"/>
      <c r="AX271" s="167"/>
    </row>
    <row r="272" spans="1:50" ht="24.75" customHeight="1" x14ac:dyDescent="0.15">
      <c r="A272" s="168" t="s">
        <v>13</v>
      </c>
      <c r="B272" s="169"/>
      <c r="C272" s="169"/>
      <c r="D272" s="169"/>
      <c r="E272" s="169"/>
      <c r="F272" s="170"/>
      <c r="G272" s="171" t="s">
        <v>259</v>
      </c>
      <c r="H272" s="172"/>
      <c r="I272" s="172"/>
      <c r="J272" s="172"/>
      <c r="K272" s="172"/>
      <c r="L272" s="172"/>
      <c r="M272" s="172"/>
      <c r="N272" s="172"/>
      <c r="O272" s="172"/>
      <c r="P272" s="172"/>
      <c r="Q272" s="172"/>
      <c r="R272" s="172"/>
      <c r="S272" s="172"/>
      <c r="T272" s="172"/>
      <c r="U272" s="172"/>
      <c r="V272" s="172"/>
      <c r="W272" s="172"/>
      <c r="X272" s="173"/>
      <c r="Y272" s="174" t="s">
        <v>15</v>
      </c>
      <c r="Z272" s="169"/>
      <c r="AA272" s="169"/>
      <c r="AB272" s="169"/>
      <c r="AC272" s="169"/>
      <c r="AD272" s="175"/>
      <c r="AE272" s="176" t="s">
        <v>16</v>
      </c>
      <c r="AF272" s="177"/>
      <c r="AG272" s="177"/>
      <c r="AH272" s="177"/>
      <c r="AI272" s="177"/>
      <c r="AJ272" s="177"/>
      <c r="AK272" s="177"/>
      <c r="AL272" s="177"/>
      <c r="AM272" s="177"/>
      <c r="AN272" s="177"/>
      <c r="AO272" s="177"/>
      <c r="AP272" s="177"/>
      <c r="AQ272" s="178"/>
      <c r="AR272" s="178"/>
      <c r="AS272" s="178"/>
      <c r="AT272" s="178"/>
      <c r="AU272" s="178"/>
      <c r="AV272" s="178"/>
      <c r="AW272" s="178"/>
      <c r="AX272" s="179"/>
    </row>
    <row r="273" spans="1:50" ht="24.75" customHeight="1" x14ac:dyDescent="0.15">
      <c r="A273" s="141" t="s">
        <v>246</v>
      </c>
      <c r="B273" s="142"/>
      <c r="C273" s="142"/>
      <c r="D273" s="142"/>
      <c r="E273" s="142"/>
      <c r="F273" s="143"/>
      <c r="G273" s="144" t="s">
        <v>18</v>
      </c>
      <c r="H273" s="145"/>
      <c r="I273" s="145"/>
      <c r="J273" s="145"/>
      <c r="K273" s="145"/>
      <c r="L273" s="145"/>
      <c r="M273" s="145"/>
      <c r="N273" s="145"/>
      <c r="O273" s="145"/>
      <c r="P273" s="145"/>
      <c r="Q273" s="145"/>
      <c r="R273" s="145"/>
      <c r="S273" s="145"/>
      <c r="T273" s="145"/>
      <c r="U273" s="145"/>
      <c r="V273" s="145"/>
      <c r="W273" s="145"/>
      <c r="X273" s="146"/>
      <c r="Y273" s="147" t="s">
        <v>260</v>
      </c>
      <c r="Z273" s="148"/>
      <c r="AA273" s="148"/>
      <c r="AB273" s="148"/>
      <c r="AC273" s="148"/>
      <c r="AD273" s="149"/>
      <c r="AE273" s="150" t="s">
        <v>261</v>
      </c>
      <c r="AF273" s="151"/>
      <c r="AG273" s="151"/>
      <c r="AH273" s="151"/>
      <c r="AI273" s="151"/>
      <c r="AJ273" s="151"/>
      <c r="AK273" s="151"/>
      <c r="AL273" s="151"/>
      <c r="AM273" s="151"/>
      <c r="AN273" s="151"/>
      <c r="AO273" s="151"/>
      <c r="AP273" s="151"/>
      <c r="AQ273" s="151"/>
      <c r="AR273" s="151"/>
      <c r="AS273" s="151"/>
      <c r="AT273" s="151"/>
      <c r="AU273" s="151"/>
      <c r="AV273" s="151"/>
      <c r="AW273" s="151"/>
      <c r="AX273" s="152"/>
    </row>
    <row r="274" spans="1:50" ht="33.75" customHeight="1" x14ac:dyDescent="0.15">
      <c r="A274" s="119" t="s">
        <v>249</v>
      </c>
      <c r="B274" s="120"/>
      <c r="C274" s="120"/>
      <c r="D274" s="120"/>
      <c r="E274" s="120"/>
      <c r="F274" s="121"/>
      <c r="G274" s="122" t="s">
        <v>262</v>
      </c>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c r="AD274" s="123"/>
      <c r="AE274" s="123"/>
      <c r="AF274" s="123"/>
      <c r="AG274" s="123"/>
      <c r="AH274" s="123"/>
      <c r="AI274" s="123"/>
      <c r="AJ274" s="123"/>
      <c r="AK274" s="123"/>
      <c r="AL274" s="123"/>
      <c r="AM274" s="123"/>
      <c r="AN274" s="123"/>
      <c r="AO274" s="123"/>
      <c r="AP274" s="123"/>
      <c r="AQ274" s="123"/>
      <c r="AR274" s="123"/>
      <c r="AS274" s="123"/>
      <c r="AT274" s="123"/>
      <c r="AU274" s="123"/>
      <c r="AV274" s="123"/>
      <c r="AW274" s="123"/>
      <c r="AX274" s="124"/>
    </row>
    <row r="275" spans="1:50" ht="87" customHeight="1" x14ac:dyDescent="0.15">
      <c r="A275" s="119" t="s">
        <v>251</v>
      </c>
      <c r="B275" s="120"/>
      <c r="C275" s="120"/>
      <c r="D275" s="120"/>
      <c r="E275" s="120"/>
      <c r="F275" s="121"/>
      <c r="G275" s="122" t="s">
        <v>263</v>
      </c>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123"/>
      <c r="AE275" s="123"/>
      <c r="AF275" s="123"/>
      <c r="AG275" s="123"/>
      <c r="AH275" s="123"/>
      <c r="AI275" s="123"/>
      <c r="AJ275" s="123"/>
      <c r="AK275" s="123"/>
      <c r="AL275" s="123"/>
      <c r="AM275" s="123"/>
      <c r="AN275" s="123"/>
      <c r="AO275" s="123"/>
      <c r="AP275" s="123"/>
      <c r="AQ275" s="123"/>
      <c r="AR275" s="123"/>
      <c r="AS275" s="123"/>
      <c r="AT275" s="123"/>
      <c r="AU275" s="123"/>
      <c r="AV275" s="123"/>
      <c r="AW275" s="123"/>
      <c r="AX275" s="124"/>
    </row>
    <row r="276" spans="1:50" ht="22.5" customHeight="1" x14ac:dyDescent="0.15">
      <c r="A276" s="119" t="s">
        <v>25</v>
      </c>
      <c r="B276" s="120"/>
      <c r="C276" s="120"/>
      <c r="D276" s="120"/>
      <c r="E276" s="120"/>
      <c r="F276" s="121"/>
      <c r="G276" s="125" t="s">
        <v>26</v>
      </c>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c r="AO276" s="126"/>
      <c r="AP276" s="126"/>
      <c r="AQ276" s="126"/>
      <c r="AR276" s="126"/>
      <c r="AS276" s="126"/>
      <c r="AT276" s="126"/>
      <c r="AU276" s="126"/>
      <c r="AV276" s="126"/>
      <c r="AW276" s="126"/>
      <c r="AX276" s="127"/>
    </row>
    <row r="277" spans="1:50" ht="19.5" customHeight="1" x14ac:dyDescent="0.15">
      <c r="A277" s="128" t="s">
        <v>27</v>
      </c>
      <c r="B277" s="129"/>
      <c r="C277" s="129"/>
      <c r="D277" s="129"/>
      <c r="E277" s="129"/>
      <c r="F277" s="130"/>
      <c r="G277" s="137"/>
      <c r="H277" s="138"/>
      <c r="I277" s="138"/>
      <c r="J277" s="138"/>
      <c r="K277" s="138"/>
      <c r="L277" s="138"/>
      <c r="M277" s="138"/>
      <c r="N277" s="138"/>
      <c r="O277" s="139"/>
      <c r="P277" s="90" t="s">
        <v>28</v>
      </c>
      <c r="Q277" s="91"/>
      <c r="R277" s="91"/>
      <c r="S277" s="91"/>
      <c r="T277" s="91"/>
      <c r="U277" s="91"/>
      <c r="V277" s="140"/>
      <c r="W277" s="90" t="s">
        <v>29</v>
      </c>
      <c r="X277" s="91"/>
      <c r="Y277" s="91"/>
      <c r="Z277" s="91"/>
      <c r="AA277" s="91"/>
      <c r="AB277" s="91"/>
      <c r="AC277" s="140"/>
      <c r="AD277" s="90" t="s">
        <v>30</v>
      </c>
      <c r="AE277" s="91"/>
      <c r="AF277" s="91"/>
      <c r="AG277" s="91"/>
      <c r="AH277" s="91"/>
      <c r="AI277" s="91"/>
      <c r="AJ277" s="140"/>
      <c r="AK277" s="90" t="s">
        <v>31</v>
      </c>
      <c r="AL277" s="91"/>
      <c r="AM277" s="91"/>
      <c r="AN277" s="91"/>
      <c r="AO277" s="91"/>
      <c r="AP277" s="91"/>
      <c r="AQ277" s="140"/>
      <c r="AR277" s="90" t="s">
        <v>32</v>
      </c>
      <c r="AS277" s="91"/>
      <c r="AT277" s="91"/>
      <c r="AU277" s="91"/>
      <c r="AV277" s="91"/>
      <c r="AW277" s="91"/>
      <c r="AX277" s="92"/>
    </row>
    <row r="278" spans="1:50" ht="19.5" customHeight="1" x14ac:dyDescent="0.15">
      <c r="A278" s="131"/>
      <c r="B278" s="132"/>
      <c r="C278" s="132"/>
      <c r="D278" s="132"/>
      <c r="E278" s="132"/>
      <c r="F278" s="133"/>
      <c r="G278" s="93" t="s">
        <v>33</v>
      </c>
      <c r="H278" s="94"/>
      <c r="I278" s="99" t="s">
        <v>34</v>
      </c>
      <c r="J278" s="100"/>
      <c r="K278" s="100"/>
      <c r="L278" s="100"/>
      <c r="M278" s="100"/>
      <c r="N278" s="100"/>
      <c r="O278" s="101"/>
      <c r="P278" s="102" t="s">
        <v>264</v>
      </c>
      <c r="Q278" s="103"/>
      <c r="R278" s="103"/>
      <c r="S278" s="103"/>
      <c r="T278" s="103"/>
      <c r="U278" s="103"/>
      <c r="V278" s="104"/>
      <c r="W278" s="102" t="s">
        <v>264</v>
      </c>
      <c r="X278" s="103"/>
      <c r="Y278" s="103"/>
      <c r="Z278" s="103"/>
      <c r="AA278" s="103"/>
      <c r="AB278" s="103"/>
      <c r="AC278" s="104"/>
      <c r="AD278" s="102">
        <v>1083</v>
      </c>
      <c r="AE278" s="103"/>
      <c r="AF278" s="103"/>
      <c r="AG278" s="103"/>
      <c r="AH278" s="103"/>
      <c r="AI278" s="103"/>
      <c r="AJ278" s="104"/>
      <c r="AK278" s="102" t="s">
        <v>264</v>
      </c>
      <c r="AL278" s="103"/>
      <c r="AM278" s="103"/>
      <c r="AN278" s="103"/>
      <c r="AO278" s="103"/>
      <c r="AP278" s="103"/>
      <c r="AQ278" s="104"/>
      <c r="AR278" s="102"/>
      <c r="AS278" s="103"/>
      <c r="AT278" s="103"/>
      <c r="AU278" s="103"/>
      <c r="AV278" s="103"/>
      <c r="AW278" s="103"/>
      <c r="AX278" s="105"/>
    </row>
    <row r="279" spans="1:50" ht="19.5" customHeight="1" x14ac:dyDescent="0.15">
      <c r="A279" s="131"/>
      <c r="B279" s="132"/>
      <c r="C279" s="132"/>
      <c r="D279" s="132"/>
      <c r="E279" s="132"/>
      <c r="F279" s="133"/>
      <c r="G279" s="95"/>
      <c r="H279" s="96"/>
      <c r="I279" s="106" t="s">
        <v>35</v>
      </c>
      <c r="J279" s="107"/>
      <c r="K279" s="107"/>
      <c r="L279" s="107"/>
      <c r="M279" s="107"/>
      <c r="N279" s="107"/>
      <c r="O279" s="108"/>
      <c r="P279" s="86"/>
      <c r="Q279" s="87"/>
      <c r="R279" s="87"/>
      <c r="S279" s="87"/>
      <c r="T279" s="87"/>
      <c r="U279" s="87"/>
      <c r="V279" s="88"/>
      <c r="W279" s="86"/>
      <c r="X279" s="87"/>
      <c r="Y279" s="87"/>
      <c r="Z279" s="87"/>
      <c r="AA279" s="87"/>
      <c r="AB279" s="87"/>
      <c r="AC279" s="88"/>
      <c r="AD279" s="86">
        <v>-90</v>
      </c>
      <c r="AE279" s="87"/>
      <c r="AF279" s="87"/>
      <c r="AG279" s="87"/>
      <c r="AH279" s="87"/>
      <c r="AI279" s="87"/>
      <c r="AJ279" s="88"/>
      <c r="AK279" s="86"/>
      <c r="AL279" s="87"/>
      <c r="AM279" s="87"/>
      <c r="AN279" s="87"/>
      <c r="AO279" s="87"/>
      <c r="AP279" s="87"/>
      <c r="AQ279" s="88"/>
      <c r="AR279" s="116"/>
      <c r="AS279" s="117"/>
      <c r="AT279" s="117"/>
      <c r="AU279" s="117"/>
      <c r="AV279" s="117"/>
      <c r="AW279" s="117"/>
      <c r="AX279" s="118"/>
    </row>
    <row r="280" spans="1:50" ht="19.5" customHeight="1" x14ac:dyDescent="0.15">
      <c r="A280" s="131"/>
      <c r="B280" s="132"/>
      <c r="C280" s="132"/>
      <c r="D280" s="132"/>
      <c r="E280" s="132"/>
      <c r="F280" s="133"/>
      <c r="G280" s="95"/>
      <c r="H280" s="96"/>
      <c r="I280" s="106" t="s">
        <v>36</v>
      </c>
      <c r="J280" s="107"/>
      <c r="K280" s="107"/>
      <c r="L280" s="107"/>
      <c r="M280" s="107"/>
      <c r="N280" s="107"/>
      <c r="O280" s="108"/>
      <c r="P280" s="86"/>
      <c r="Q280" s="87"/>
      <c r="R280" s="87"/>
      <c r="S280" s="87"/>
      <c r="T280" s="87"/>
      <c r="U280" s="87"/>
      <c r="V280" s="88"/>
      <c r="W280" s="86"/>
      <c r="X280" s="87"/>
      <c r="Y280" s="87"/>
      <c r="Z280" s="87"/>
      <c r="AA280" s="87"/>
      <c r="AB280" s="87"/>
      <c r="AC280" s="88"/>
      <c r="AD280" s="86" t="s">
        <v>264</v>
      </c>
      <c r="AE280" s="87"/>
      <c r="AF280" s="87"/>
      <c r="AG280" s="87"/>
      <c r="AH280" s="87"/>
      <c r="AI280" s="87"/>
      <c r="AJ280" s="88"/>
      <c r="AK280" s="86"/>
      <c r="AL280" s="87"/>
      <c r="AM280" s="87"/>
      <c r="AN280" s="87"/>
      <c r="AO280" s="87"/>
      <c r="AP280" s="87"/>
      <c r="AQ280" s="88"/>
      <c r="AR280" s="86"/>
      <c r="AS280" s="87"/>
      <c r="AT280" s="87"/>
      <c r="AU280" s="87"/>
      <c r="AV280" s="87"/>
      <c r="AW280" s="87"/>
      <c r="AX280" s="89"/>
    </row>
    <row r="281" spans="1:50" ht="19.5" customHeight="1" x14ac:dyDescent="0.15">
      <c r="A281" s="131"/>
      <c r="B281" s="132"/>
      <c r="C281" s="132"/>
      <c r="D281" s="132"/>
      <c r="E281" s="132"/>
      <c r="F281" s="133"/>
      <c r="G281" s="95"/>
      <c r="H281" s="96"/>
      <c r="I281" s="106" t="s">
        <v>38</v>
      </c>
      <c r="J281" s="107"/>
      <c r="K281" s="107"/>
      <c r="L281" s="107"/>
      <c r="M281" s="107"/>
      <c r="N281" s="107"/>
      <c r="O281" s="108"/>
      <c r="P281" s="86"/>
      <c r="Q281" s="87"/>
      <c r="R281" s="87"/>
      <c r="S281" s="87"/>
      <c r="T281" s="87"/>
      <c r="U281" s="87"/>
      <c r="V281" s="88"/>
      <c r="W281" s="86"/>
      <c r="X281" s="87"/>
      <c r="Y281" s="87"/>
      <c r="Z281" s="87"/>
      <c r="AA281" s="87"/>
      <c r="AB281" s="87"/>
      <c r="AC281" s="88"/>
      <c r="AD281" s="86" t="s">
        <v>264</v>
      </c>
      <c r="AE281" s="87"/>
      <c r="AF281" s="87"/>
      <c r="AG281" s="87"/>
      <c r="AH281" s="87"/>
      <c r="AI281" s="87"/>
      <c r="AJ281" s="88"/>
      <c r="AK281" s="86"/>
      <c r="AL281" s="87"/>
      <c r="AM281" s="87"/>
      <c r="AN281" s="87"/>
      <c r="AO281" s="87"/>
      <c r="AP281" s="87"/>
      <c r="AQ281" s="88"/>
      <c r="AR281" s="116"/>
      <c r="AS281" s="117"/>
      <c r="AT281" s="117"/>
      <c r="AU281" s="117"/>
      <c r="AV281" s="117"/>
      <c r="AW281" s="117"/>
      <c r="AX281" s="118"/>
    </row>
    <row r="282" spans="1:50" ht="19.5" customHeight="1" x14ac:dyDescent="0.15">
      <c r="A282" s="131"/>
      <c r="B282" s="132"/>
      <c r="C282" s="132"/>
      <c r="D282" s="132"/>
      <c r="E282" s="132"/>
      <c r="F282" s="133"/>
      <c r="G282" s="95"/>
      <c r="H282" s="96"/>
      <c r="I282" s="106" t="s">
        <v>39</v>
      </c>
      <c r="J282" s="107"/>
      <c r="K282" s="107"/>
      <c r="L282" s="107"/>
      <c r="M282" s="107"/>
      <c r="N282" s="107"/>
      <c r="O282" s="108"/>
      <c r="P282" s="86"/>
      <c r="Q282" s="87"/>
      <c r="R282" s="87"/>
      <c r="S282" s="87"/>
      <c r="T282" s="87"/>
      <c r="U282" s="87"/>
      <c r="V282" s="88"/>
      <c r="W282" s="86"/>
      <c r="X282" s="87"/>
      <c r="Y282" s="87"/>
      <c r="Z282" s="87"/>
      <c r="AA282" s="87"/>
      <c r="AB282" s="87"/>
      <c r="AC282" s="88"/>
      <c r="AD282" s="86" t="s">
        <v>264</v>
      </c>
      <c r="AE282" s="87"/>
      <c r="AF282" s="87"/>
      <c r="AG282" s="87"/>
      <c r="AH282" s="87"/>
      <c r="AI282" s="87"/>
      <c r="AJ282" s="88"/>
      <c r="AK282" s="86"/>
      <c r="AL282" s="87"/>
      <c r="AM282" s="87"/>
      <c r="AN282" s="87"/>
      <c r="AO282" s="87"/>
      <c r="AP282" s="87"/>
      <c r="AQ282" s="88"/>
      <c r="AR282" s="116"/>
      <c r="AS282" s="117"/>
      <c r="AT282" s="117"/>
      <c r="AU282" s="117"/>
      <c r="AV282" s="117"/>
      <c r="AW282" s="117"/>
      <c r="AX282" s="118"/>
    </row>
    <row r="283" spans="1:50" ht="19.5" customHeight="1" x14ac:dyDescent="0.15">
      <c r="A283" s="131"/>
      <c r="B283" s="132"/>
      <c r="C283" s="132"/>
      <c r="D283" s="132"/>
      <c r="E283" s="132"/>
      <c r="F283" s="133"/>
      <c r="G283" s="97"/>
      <c r="H283" s="98"/>
      <c r="I283" s="109" t="s">
        <v>40</v>
      </c>
      <c r="J283" s="110"/>
      <c r="K283" s="110"/>
      <c r="L283" s="110"/>
      <c r="M283" s="110"/>
      <c r="N283" s="110"/>
      <c r="O283" s="111"/>
      <c r="P283" s="112" t="s">
        <v>169</v>
      </c>
      <c r="Q283" s="113"/>
      <c r="R283" s="113"/>
      <c r="S283" s="113"/>
      <c r="T283" s="113"/>
      <c r="U283" s="113"/>
      <c r="V283" s="114"/>
      <c r="W283" s="112" t="s">
        <v>169</v>
      </c>
      <c r="X283" s="113"/>
      <c r="Y283" s="113"/>
      <c r="Z283" s="113"/>
      <c r="AA283" s="113"/>
      <c r="AB283" s="113"/>
      <c r="AC283" s="114"/>
      <c r="AD283" s="112">
        <v>993</v>
      </c>
      <c r="AE283" s="113"/>
      <c r="AF283" s="113"/>
      <c r="AG283" s="113"/>
      <c r="AH283" s="113"/>
      <c r="AI283" s="113"/>
      <c r="AJ283" s="114"/>
      <c r="AK283" s="112" t="s">
        <v>169</v>
      </c>
      <c r="AL283" s="113"/>
      <c r="AM283" s="113"/>
      <c r="AN283" s="113"/>
      <c r="AO283" s="113"/>
      <c r="AP283" s="113"/>
      <c r="AQ283" s="114"/>
      <c r="AR283" s="112"/>
      <c r="AS283" s="113"/>
      <c r="AT283" s="113"/>
      <c r="AU283" s="113"/>
      <c r="AV283" s="113"/>
      <c r="AW283" s="113"/>
      <c r="AX283" s="115"/>
    </row>
    <row r="284" spans="1:50" ht="19.5" customHeight="1" x14ac:dyDescent="0.15">
      <c r="A284" s="131"/>
      <c r="B284" s="132"/>
      <c r="C284" s="132"/>
      <c r="D284" s="132"/>
      <c r="E284" s="132"/>
      <c r="F284" s="133"/>
      <c r="G284" s="60" t="s">
        <v>41</v>
      </c>
      <c r="H284" s="61"/>
      <c r="I284" s="61"/>
      <c r="J284" s="61"/>
      <c r="K284" s="61"/>
      <c r="L284" s="61"/>
      <c r="M284" s="61"/>
      <c r="N284" s="61"/>
      <c r="O284" s="62"/>
      <c r="P284" s="63" t="s">
        <v>169</v>
      </c>
      <c r="Q284" s="64"/>
      <c r="R284" s="64"/>
      <c r="S284" s="64"/>
      <c r="T284" s="64"/>
      <c r="U284" s="64"/>
      <c r="V284" s="65"/>
      <c r="W284" s="63" t="s">
        <v>169</v>
      </c>
      <c r="X284" s="64"/>
      <c r="Y284" s="64"/>
      <c r="Z284" s="64"/>
      <c r="AA284" s="64"/>
      <c r="AB284" s="64"/>
      <c r="AC284" s="65"/>
      <c r="AD284" s="63">
        <v>895</v>
      </c>
      <c r="AE284" s="64"/>
      <c r="AF284" s="64"/>
      <c r="AG284" s="64"/>
      <c r="AH284" s="64"/>
      <c r="AI284" s="64"/>
      <c r="AJ284" s="65"/>
      <c r="AK284" s="69"/>
      <c r="AL284" s="70"/>
      <c r="AM284" s="70"/>
      <c r="AN284" s="70"/>
      <c r="AO284" s="70"/>
      <c r="AP284" s="70"/>
      <c r="AQ284" s="71"/>
      <c r="AR284" s="69"/>
      <c r="AS284" s="70"/>
      <c r="AT284" s="70"/>
      <c r="AU284" s="70"/>
      <c r="AV284" s="70"/>
      <c r="AW284" s="70"/>
      <c r="AX284" s="72"/>
    </row>
    <row r="285" spans="1:50" ht="19.5" customHeight="1" x14ac:dyDescent="0.15">
      <c r="A285" s="134"/>
      <c r="B285" s="135"/>
      <c r="C285" s="135"/>
      <c r="D285" s="135"/>
      <c r="E285" s="135"/>
      <c r="F285" s="136"/>
      <c r="G285" s="60" t="s">
        <v>42</v>
      </c>
      <c r="H285" s="61"/>
      <c r="I285" s="61"/>
      <c r="J285" s="61"/>
      <c r="K285" s="61"/>
      <c r="L285" s="61"/>
      <c r="M285" s="61"/>
      <c r="N285" s="61"/>
      <c r="O285" s="62"/>
      <c r="P285" s="63"/>
      <c r="Q285" s="64"/>
      <c r="R285" s="64"/>
      <c r="S285" s="64"/>
      <c r="T285" s="64"/>
      <c r="U285" s="64"/>
      <c r="V285" s="65"/>
      <c r="W285" s="63"/>
      <c r="X285" s="64"/>
      <c r="Y285" s="64"/>
      <c r="Z285" s="64"/>
      <c r="AA285" s="64"/>
      <c r="AB285" s="64"/>
      <c r="AC285" s="65"/>
      <c r="AD285" s="66">
        <v>0.90130916414904327</v>
      </c>
      <c r="AE285" s="67"/>
      <c r="AF285" s="67"/>
      <c r="AG285" s="67"/>
      <c r="AH285" s="67"/>
      <c r="AI285" s="67"/>
      <c r="AJ285" s="68"/>
      <c r="AK285" s="69"/>
      <c r="AL285" s="70"/>
      <c r="AM285" s="70"/>
      <c r="AN285" s="70"/>
      <c r="AO285" s="70"/>
      <c r="AP285" s="70"/>
      <c r="AQ285" s="71"/>
      <c r="AR285" s="69"/>
      <c r="AS285" s="70"/>
      <c r="AT285" s="70"/>
      <c r="AU285" s="70"/>
      <c r="AV285" s="70"/>
      <c r="AW285" s="70"/>
      <c r="AX285" s="72"/>
    </row>
    <row r="286" spans="1:50" ht="19.5" customHeight="1" x14ac:dyDescent="0.15">
      <c r="A286" s="39" t="s">
        <v>254</v>
      </c>
      <c r="B286" s="40"/>
      <c r="C286" s="45" t="s">
        <v>71</v>
      </c>
      <c r="D286" s="46"/>
      <c r="E286" s="46"/>
      <c r="F286" s="46"/>
      <c r="G286" s="46"/>
      <c r="H286" s="46"/>
      <c r="I286" s="46"/>
      <c r="J286" s="46"/>
      <c r="K286" s="47"/>
      <c r="L286" s="48" t="s">
        <v>72</v>
      </c>
      <c r="M286" s="49"/>
      <c r="N286" s="49"/>
      <c r="O286" s="49"/>
      <c r="P286" s="49"/>
      <c r="Q286" s="50"/>
      <c r="R286" s="51" t="s">
        <v>32</v>
      </c>
      <c r="S286" s="46"/>
      <c r="T286" s="46"/>
      <c r="U286" s="46"/>
      <c r="V286" s="46"/>
      <c r="W286" s="47"/>
      <c r="X286" s="51" t="s">
        <v>73</v>
      </c>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52"/>
    </row>
    <row r="287" spans="1:50" ht="19.5" customHeight="1" x14ac:dyDescent="0.15">
      <c r="A287" s="41"/>
      <c r="B287" s="42"/>
      <c r="C287" s="53" t="s">
        <v>169</v>
      </c>
      <c r="D287" s="54"/>
      <c r="E287" s="54"/>
      <c r="F287" s="54"/>
      <c r="G287" s="54"/>
      <c r="H287" s="54"/>
      <c r="I287" s="54"/>
      <c r="J287" s="54"/>
      <c r="K287" s="55"/>
      <c r="L287" s="56" t="s">
        <v>169</v>
      </c>
      <c r="M287" s="54"/>
      <c r="N287" s="54"/>
      <c r="O287" s="54"/>
      <c r="P287" s="54"/>
      <c r="Q287" s="55"/>
      <c r="R287" s="56"/>
      <c r="S287" s="54"/>
      <c r="T287" s="54"/>
      <c r="U287" s="54"/>
      <c r="V287" s="54"/>
      <c r="W287" s="55"/>
      <c r="X287" s="57"/>
      <c r="Y287" s="58"/>
      <c r="Z287" s="58"/>
      <c r="AA287" s="58"/>
      <c r="AB287" s="58"/>
      <c r="AC287" s="58"/>
      <c r="AD287" s="58"/>
      <c r="AE287" s="58"/>
      <c r="AF287" s="58"/>
      <c r="AG287" s="58"/>
      <c r="AH287" s="58"/>
      <c r="AI287" s="58"/>
      <c r="AJ287" s="58"/>
      <c r="AK287" s="58"/>
      <c r="AL287" s="58"/>
      <c r="AM287" s="58"/>
      <c r="AN287" s="58"/>
      <c r="AO287" s="58"/>
      <c r="AP287" s="58"/>
      <c r="AQ287" s="58"/>
      <c r="AR287" s="58"/>
      <c r="AS287" s="58"/>
      <c r="AT287" s="58"/>
      <c r="AU287" s="58"/>
      <c r="AV287" s="58"/>
      <c r="AW287" s="58"/>
      <c r="AX287" s="59"/>
    </row>
    <row r="288" spans="1:50" ht="19.5" customHeight="1" x14ac:dyDescent="0.15">
      <c r="A288" s="41"/>
      <c r="B288" s="42"/>
      <c r="C288" s="38"/>
      <c r="D288" s="33"/>
      <c r="E288" s="33"/>
      <c r="F288" s="33"/>
      <c r="G288" s="33"/>
      <c r="H288" s="33"/>
      <c r="I288" s="33"/>
      <c r="J288" s="33"/>
      <c r="K288" s="34"/>
      <c r="L288" s="32"/>
      <c r="M288" s="33"/>
      <c r="N288" s="33"/>
      <c r="O288" s="33"/>
      <c r="P288" s="33"/>
      <c r="Q288" s="34"/>
      <c r="R288" s="32"/>
      <c r="S288" s="33"/>
      <c r="T288" s="33"/>
      <c r="U288" s="33"/>
      <c r="V288" s="33"/>
      <c r="W288" s="34"/>
      <c r="X288" s="35"/>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19.5" customHeight="1" x14ac:dyDescent="0.15">
      <c r="A289" s="41"/>
      <c r="B289" s="42"/>
      <c r="C289" s="38"/>
      <c r="D289" s="33"/>
      <c r="E289" s="33"/>
      <c r="F289" s="33"/>
      <c r="G289" s="33"/>
      <c r="H289" s="33"/>
      <c r="I289" s="33"/>
      <c r="J289" s="33"/>
      <c r="K289" s="34"/>
      <c r="L289" s="32"/>
      <c r="M289" s="33"/>
      <c r="N289" s="33"/>
      <c r="O289" s="33"/>
      <c r="P289" s="33"/>
      <c r="Q289" s="34"/>
      <c r="R289" s="32"/>
      <c r="S289" s="33"/>
      <c r="T289" s="33"/>
      <c r="U289" s="33"/>
      <c r="V289" s="33"/>
      <c r="W289" s="34"/>
      <c r="X289" s="35"/>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9.5" customHeight="1" x14ac:dyDescent="0.15">
      <c r="A290" s="41"/>
      <c r="B290" s="42"/>
      <c r="C290" s="38"/>
      <c r="D290" s="33"/>
      <c r="E290" s="33"/>
      <c r="F290" s="33"/>
      <c r="G290" s="33"/>
      <c r="H290" s="33"/>
      <c r="I290" s="33"/>
      <c r="J290" s="33"/>
      <c r="K290" s="34"/>
      <c r="L290" s="32"/>
      <c r="M290" s="33"/>
      <c r="N290" s="33"/>
      <c r="O290" s="33"/>
      <c r="P290" s="33"/>
      <c r="Q290" s="34"/>
      <c r="R290" s="32"/>
      <c r="S290" s="33"/>
      <c r="T290" s="33"/>
      <c r="U290" s="33"/>
      <c r="V290" s="33"/>
      <c r="W290" s="34"/>
      <c r="X290" s="35"/>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19.5" hidden="1" customHeight="1" x14ac:dyDescent="0.15">
      <c r="A291" s="41"/>
      <c r="B291" s="42"/>
      <c r="C291" s="38"/>
      <c r="D291" s="33"/>
      <c r="E291" s="33"/>
      <c r="F291" s="33"/>
      <c r="G291" s="33"/>
      <c r="H291" s="33"/>
      <c r="I291" s="33"/>
      <c r="J291" s="33"/>
      <c r="K291" s="34"/>
      <c r="L291" s="32"/>
      <c r="M291" s="33"/>
      <c r="N291" s="33"/>
      <c r="O291" s="33"/>
      <c r="P291" s="33"/>
      <c r="Q291" s="34"/>
      <c r="R291" s="32"/>
      <c r="S291" s="33"/>
      <c r="T291" s="33"/>
      <c r="U291" s="33"/>
      <c r="V291" s="33"/>
      <c r="W291" s="34"/>
      <c r="X291" s="35"/>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19.5" hidden="1" customHeight="1" x14ac:dyDescent="0.15">
      <c r="A292" s="41"/>
      <c r="B292" s="42"/>
      <c r="C292" s="73"/>
      <c r="D292" s="74"/>
      <c r="E292" s="74"/>
      <c r="F292" s="74"/>
      <c r="G292" s="74"/>
      <c r="H292" s="74"/>
      <c r="I292" s="74"/>
      <c r="J292" s="74"/>
      <c r="K292" s="75"/>
      <c r="L292" s="76"/>
      <c r="M292" s="74"/>
      <c r="N292" s="74"/>
      <c r="O292" s="74"/>
      <c r="P292" s="74"/>
      <c r="Q292" s="75"/>
      <c r="R292" s="76"/>
      <c r="S292" s="74"/>
      <c r="T292" s="74"/>
      <c r="U292" s="74"/>
      <c r="V292" s="74"/>
      <c r="W292" s="75"/>
      <c r="X292" s="35"/>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19.5" customHeight="1" thickBot="1" x14ac:dyDescent="0.2">
      <c r="A293" s="43"/>
      <c r="B293" s="44"/>
      <c r="C293" s="77" t="s">
        <v>40</v>
      </c>
      <c r="D293" s="78"/>
      <c r="E293" s="78"/>
      <c r="F293" s="78"/>
      <c r="G293" s="78"/>
      <c r="H293" s="78"/>
      <c r="I293" s="78"/>
      <c r="J293" s="78"/>
      <c r="K293" s="79"/>
      <c r="L293" s="80" t="s">
        <v>169</v>
      </c>
      <c r="M293" s="81"/>
      <c r="N293" s="81"/>
      <c r="O293" s="81"/>
      <c r="P293" s="81"/>
      <c r="Q293" s="82"/>
      <c r="R293" s="80"/>
      <c r="S293" s="81"/>
      <c r="T293" s="81"/>
      <c r="U293" s="81"/>
      <c r="V293" s="81"/>
      <c r="W293" s="82"/>
      <c r="X293" s="83"/>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c r="AU293" s="84"/>
      <c r="AV293" s="84"/>
      <c r="AW293" s="84"/>
      <c r="AX293" s="85"/>
    </row>
  </sheetData>
  <mergeCells count="1254">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G23:X23"/>
    <mergeCell ref="Y23:AA23"/>
    <mergeCell ref="AB23:AD23"/>
    <mergeCell ref="AE23:AI23"/>
    <mergeCell ref="AJ23:AN23"/>
    <mergeCell ref="AB25:AD25"/>
    <mergeCell ref="AE25:AI25"/>
    <mergeCell ref="AJ25:AN25"/>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25:AS25"/>
    <mergeCell ref="AT25:AX25"/>
    <mergeCell ref="A26:F28"/>
    <mergeCell ref="G26:X26"/>
    <mergeCell ref="Y26:AA26"/>
    <mergeCell ref="AB26:AD26"/>
    <mergeCell ref="AE26:AI26"/>
    <mergeCell ref="AJ26:AN26"/>
    <mergeCell ref="AO26:AS26"/>
    <mergeCell ref="AT26:AX26"/>
    <mergeCell ref="G24:X25"/>
    <mergeCell ref="Y24:AA24"/>
    <mergeCell ref="AB24:AD24"/>
    <mergeCell ref="AE24:AI24"/>
    <mergeCell ref="AJ24:AN24"/>
    <mergeCell ref="AO24:AS24"/>
    <mergeCell ref="AT24:AX24"/>
    <mergeCell ref="Y25:AA25"/>
    <mergeCell ref="A23:F25"/>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A38:AX38"/>
    <mergeCell ref="C39:AC39"/>
    <mergeCell ref="AD39:AF39"/>
    <mergeCell ref="AG39:AX39"/>
    <mergeCell ref="A40:B42"/>
    <mergeCell ref="C40:AC40"/>
    <mergeCell ref="AD40:AF40"/>
    <mergeCell ref="AG40:AX42"/>
    <mergeCell ref="C41:AC41"/>
    <mergeCell ref="AD41:AF41"/>
    <mergeCell ref="C35:K35"/>
    <mergeCell ref="L35:Q35"/>
    <mergeCell ref="R35:W35"/>
    <mergeCell ref="X35:AX35"/>
    <mergeCell ref="C36:K36"/>
    <mergeCell ref="L36:Q36"/>
    <mergeCell ref="R36:W36"/>
    <mergeCell ref="X36:AX36"/>
    <mergeCell ref="G54:S54"/>
    <mergeCell ref="T54:AF54"/>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AH96:AT96"/>
    <mergeCell ref="AU96:AX96"/>
    <mergeCell ref="G97:K97"/>
    <mergeCell ref="L97:X97"/>
    <mergeCell ref="Y97:AB97"/>
    <mergeCell ref="AC97:AG97"/>
    <mergeCell ref="AH97:AT97"/>
    <mergeCell ref="AU97:AX97"/>
    <mergeCell ref="AI67:AP67"/>
    <mergeCell ref="AQ67:AX67"/>
    <mergeCell ref="A69:F92"/>
    <mergeCell ref="A95:F138"/>
    <mergeCell ref="G95:AB95"/>
    <mergeCell ref="AC95:AX95"/>
    <mergeCell ref="G96:K96"/>
    <mergeCell ref="L96:X96"/>
    <mergeCell ref="Y96:AB96"/>
    <mergeCell ref="AC96:AG96"/>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12:B212"/>
    <mergeCell ref="C212:L212"/>
    <mergeCell ref="M212:AJ212"/>
    <mergeCell ref="AK212:AP212"/>
    <mergeCell ref="AQ212:AT212"/>
    <mergeCell ref="AU212:AX212"/>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3:B213"/>
    <mergeCell ref="C213:L213"/>
    <mergeCell ref="M213:AJ213"/>
    <mergeCell ref="AK213:AP213"/>
    <mergeCell ref="AQ213:AT213"/>
    <mergeCell ref="AU213:AX213"/>
    <mergeCell ref="A220:B220"/>
    <mergeCell ref="C220:L220"/>
    <mergeCell ref="M220:AJ220"/>
    <mergeCell ref="AK220:AP220"/>
    <mergeCell ref="AQ220:AT220"/>
    <mergeCell ref="AU220:AX220"/>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6:B226"/>
    <mergeCell ref="C226:L226"/>
    <mergeCell ref="M226:AJ226"/>
    <mergeCell ref="AK226:AP226"/>
    <mergeCell ref="AQ226:AT226"/>
    <mergeCell ref="AU226:AX226"/>
    <mergeCell ref="A225:B225"/>
    <mergeCell ref="C225:L225"/>
    <mergeCell ref="M225:AJ225"/>
    <mergeCell ref="AK225:AP225"/>
    <mergeCell ref="AQ225:AT225"/>
    <mergeCell ref="AU225:AX225"/>
    <mergeCell ref="A224:B224"/>
    <mergeCell ref="C224:L224"/>
    <mergeCell ref="M224:AJ224"/>
    <mergeCell ref="AK224:AP224"/>
    <mergeCell ref="AQ224:AT224"/>
    <mergeCell ref="AU224:AX224"/>
    <mergeCell ref="A229:B229"/>
    <mergeCell ref="C229:L229"/>
    <mergeCell ref="M229:AJ229"/>
    <mergeCell ref="AK229:AP229"/>
    <mergeCell ref="AQ229:AT229"/>
    <mergeCell ref="AU229:AX229"/>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34:B234"/>
    <mergeCell ref="C234:L234"/>
    <mergeCell ref="M234:AJ234"/>
    <mergeCell ref="AK234:AP234"/>
    <mergeCell ref="AQ234:AT234"/>
    <mergeCell ref="AU234:AX234"/>
    <mergeCell ref="A233:B233"/>
    <mergeCell ref="C233:L233"/>
    <mergeCell ref="M233:AJ233"/>
    <mergeCell ref="AK233:AP233"/>
    <mergeCell ref="AQ233:AT233"/>
    <mergeCell ref="AU233:AX233"/>
    <mergeCell ref="A230:B230"/>
    <mergeCell ref="C230:L230"/>
    <mergeCell ref="M230:AJ230"/>
    <mergeCell ref="AK230:AP230"/>
    <mergeCell ref="AQ230:AT230"/>
    <mergeCell ref="AU230:AX230"/>
    <mergeCell ref="A237:B237"/>
    <mergeCell ref="C237:L237"/>
    <mergeCell ref="M237:AJ237"/>
    <mergeCell ref="AK237:AP237"/>
    <mergeCell ref="AQ237:AT237"/>
    <mergeCell ref="AU237:AX237"/>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40:B240"/>
    <mergeCell ref="C240:L240"/>
    <mergeCell ref="M240:AJ240"/>
    <mergeCell ref="AK240:AP240"/>
    <mergeCell ref="AQ240:AT240"/>
    <mergeCell ref="AU240:AX240"/>
    <mergeCell ref="A239:B239"/>
    <mergeCell ref="C239:L239"/>
    <mergeCell ref="M239:AJ239"/>
    <mergeCell ref="AK239:AP239"/>
    <mergeCell ref="AQ239:AT239"/>
    <mergeCell ref="AU239:AX239"/>
    <mergeCell ref="A238:B238"/>
    <mergeCell ref="C238:L238"/>
    <mergeCell ref="M238:AJ238"/>
    <mergeCell ref="AK238:AP238"/>
    <mergeCell ref="AQ238:AT238"/>
    <mergeCell ref="AU238:AX238"/>
    <mergeCell ref="A243:B243"/>
    <mergeCell ref="C243:L243"/>
    <mergeCell ref="M243:AJ243"/>
    <mergeCell ref="AK243:AP243"/>
    <mergeCell ref="AQ243:AT243"/>
    <mergeCell ref="AU243:AX243"/>
    <mergeCell ref="A242:B242"/>
    <mergeCell ref="C242:L242"/>
    <mergeCell ref="M242:AJ242"/>
    <mergeCell ref="AK242:AP242"/>
    <mergeCell ref="AQ242:AT242"/>
    <mergeCell ref="AU242:AX242"/>
    <mergeCell ref="A241:B241"/>
    <mergeCell ref="C241:L241"/>
    <mergeCell ref="M241:AJ241"/>
    <mergeCell ref="AK241:AP241"/>
    <mergeCell ref="AQ241:AT241"/>
    <mergeCell ref="AU241:AX241"/>
    <mergeCell ref="A250:F250"/>
    <mergeCell ref="G250:X250"/>
    <mergeCell ref="Y250:AD250"/>
    <mergeCell ref="AE250:AX250"/>
    <mergeCell ref="A251:F251"/>
    <mergeCell ref="G251:AX251"/>
    <mergeCell ref="A248:F248"/>
    <mergeCell ref="G248:X248"/>
    <mergeCell ref="Y248:AD248"/>
    <mergeCell ref="AE248:AP248"/>
    <mergeCell ref="AQ248:AX248"/>
    <mergeCell ref="A249:F249"/>
    <mergeCell ref="G249:X249"/>
    <mergeCell ref="Y249:AD249"/>
    <mergeCell ref="AE249:AX249"/>
    <mergeCell ref="AQ246:AX246"/>
    <mergeCell ref="A247:F247"/>
    <mergeCell ref="G247:X247"/>
    <mergeCell ref="Y247:AD247"/>
    <mergeCell ref="AE247:AP247"/>
    <mergeCell ref="AQ247:AX247"/>
    <mergeCell ref="AR254:AX254"/>
    <mergeCell ref="G255:H260"/>
    <mergeCell ref="I255:O255"/>
    <mergeCell ref="P255:V255"/>
    <mergeCell ref="W255:AC255"/>
    <mergeCell ref="AD255:AJ255"/>
    <mergeCell ref="AK255:AQ255"/>
    <mergeCell ref="AR255:AX255"/>
    <mergeCell ref="I256:O256"/>
    <mergeCell ref="P256:V256"/>
    <mergeCell ref="A252:F252"/>
    <mergeCell ref="G252:AX252"/>
    <mergeCell ref="A253:F253"/>
    <mergeCell ref="G253:AX253"/>
    <mergeCell ref="A254:F262"/>
    <mergeCell ref="G254:O254"/>
    <mergeCell ref="P254:V254"/>
    <mergeCell ref="W254:AC254"/>
    <mergeCell ref="AD254:AJ254"/>
    <mergeCell ref="AK254:AQ254"/>
    <mergeCell ref="I259:O259"/>
    <mergeCell ref="P259:V259"/>
    <mergeCell ref="W259:AC259"/>
    <mergeCell ref="AD259:AJ259"/>
    <mergeCell ref="AK259:AQ259"/>
    <mergeCell ref="AR259:AX259"/>
    <mergeCell ref="I258:O258"/>
    <mergeCell ref="P258:V258"/>
    <mergeCell ref="W258:AC258"/>
    <mergeCell ref="AD258:AJ258"/>
    <mergeCell ref="AK258:AQ258"/>
    <mergeCell ref="AR258:AX258"/>
    <mergeCell ref="W256:AC256"/>
    <mergeCell ref="AD256:AJ256"/>
    <mergeCell ref="AK256:AQ256"/>
    <mergeCell ref="AR256:AX256"/>
    <mergeCell ref="I257:O257"/>
    <mergeCell ref="P257:V257"/>
    <mergeCell ref="W257:AC257"/>
    <mergeCell ref="AD257:AJ257"/>
    <mergeCell ref="AK257:AQ257"/>
    <mergeCell ref="AR257:AX257"/>
    <mergeCell ref="G262:O262"/>
    <mergeCell ref="P262:V262"/>
    <mergeCell ref="W262:AC262"/>
    <mergeCell ref="AD262:AJ262"/>
    <mergeCell ref="AK262:AQ262"/>
    <mergeCell ref="AR262:AX262"/>
    <mergeCell ref="G261:O261"/>
    <mergeCell ref="P261:V261"/>
    <mergeCell ref="W261:AC261"/>
    <mergeCell ref="AD261:AJ261"/>
    <mergeCell ref="AK261:AQ261"/>
    <mergeCell ref="AR261:AX261"/>
    <mergeCell ref="I260:O260"/>
    <mergeCell ref="P260:V260"/>
    <mergeCell ref="W260:AC260"/>
    <mergeCell ref="AD260:AJ260"/>
    <mergeCell ref="AK260:AQ260"/>
    <mergeCell ref="AR260:AX260"/>
    <mergeCell ref="AQ269:AX269"/>
    <mergeCell ref="A270:F270"/>
    <mergeCell ref="G270:X270"/>
    <mergeCell ref="Y270:AD270"/>
    <mergeCell ref="AE270:AP270"/>
    <mergeCell ref="AQ270:AX270"/>
    <mergeCell ref="C267:K267"/>
    <mergeCell ref="L267:Q267"/>
    <mergeCell ref="R267:W267"/>
    <mergeCell ref="X267:AX267"/>
    <mergeCell ref="C268:K268"/>
    <mergeCell ref="L268:Q268"/>
    <mergeCell ref="R268:W268"/>
    <mergeCell ref="X268:AX268"/>
    <mergeCell ref="L265:Q265"/>
    <mergeCell ref="R265:W265"/>
    <mergeCell ref="X265:AX265"/>
    <mergeCell ref="C266:K266"/>
    <mergeCell ref="L266:Q266"/>
    <mergeCell ref="R266:W266"/>
    <mergeCell ref="X266:AX266"/>
    <mergeCell ref="A263:B268"/>
    <mergeCell ref="C263:K263"/>
    <mergeCell ref="L263:Q263"/>
    <mergeCell ref="R263:W263"/>
    <mergeCell ref="X263:AX263"/>
    <mergeCell ref="C264:K264"/>
    <mergeCell ref="L264:Q264"/>
    <mergeCell ref="R264:W264"/>
    <mergeCell ref="X264:AX264"/>
    <mergeCell ref="C265:K265"/>
    <mergeCell ref="A275:F275"/>
    <mergeCell ref="G275:AX275"/>
    <mergeCell ref="A276:F276"/>
    <mergeCell ref="G276:AX276"/>
    <mergeCell ref="A277:F285"/>
    <mergeCell ref="G277:O277"/>
    <mergeCell ref="P277:V277"/>
    <mergeCell ref="W277:AC277"/>
    <mergeCell ref="AD277:AJ277"/>
    <mergeCell ref="AK277:AQ277"/>
    <mergeCell ref="A273:F273"/>
    <mergeCell ref="G273:X273"/>
    <mergeCell ref="Y273:AD273"/>
    <mergeCell ref="AE273:AX273"/>
    <mergeCell ref="A274:F274"/>
    <mergeCell ref="G274:AX274"/>
    <mergeCell ref="A271:F271"/>
    <mergeCell ref="G271:X271"/>
    <mergeCell ref="Y271:AD271"/>
    <mergeCell ref="AE271:AP271"/>
    <mergeCell ref="AQ271:AX271"/>
    <mergeCell ref="A272:F272"/>
    <mergeCell ref="G272:X272"/>
    <mergeCell ref="Y272:AD272"/>
    <mergeCell ref="AE272:AX272"/>
    <mergeCell ref="W279:AC279"/>
    <mergeCell ref="AD279:AJ279"/>
    <mergeCell ref="AK279:AQ279"/>
    <mergeCell ref="AR279:AX279"/>
    <mergeCell ref="I280:O280"/>
    <mergeCell ref="P280:V280"/>
    <mergeCell ref="W280:AC280"/>
    <mergeCell ref="AD280:AJ280"/>
    <mergeCell ref="AK280:AQ280"/>
    <mergeCell ref="AR280:AX280"/>
    <mergeCell ref="AR277:AX277"/>
    <mergeCell ref="G278:H283"/>
    <mergeCell ref="I278:O278"/>
    <mergeCell ref="P278:V278"/>
    <mergeCell ref="W278:AC278"/>
    <mergeCell ref="AD278:AJ278"/>
    <mergeCell ref="AK278:AQ278"/>
    <mergeCell ref="AR278:AX278"/>
    <mergeCell ref="I279:O279"/>
    <mergeCell ref="P279:V279"/>
    <mergeCell ref="I283:O283"/>
    <mergeCell ref="P283:V283"/>
    <mergeCell ref="W283:AC283"/>
    <mergeCell ref="AD283:AJ283"/>
    <mergeCell ref="AK283:AQ283"/>
    <mergeCell ref="AR283:AX283"/>
    <mergeCell ref="I282:O282"/>
    <mergeCell ref="P282:V282"/>
    <mergeCell ref="W282:AC282"/>
    <mergeCell ref="AD282:AJ282"/>
    <mergeCell ref="AK282:AQ282"/>
    <mergeCell ref="AR282:AX282"/>
    <mergeCell ref="I281:O281"/>
    <mergeCell ref="P281:V281"/>
    <mergeCell ref="W281:AC281"/>
    <mergeCell ref="AD281:AJ281"/>
    <mergeCell ref="AK281:AQ281"/>
    <mergeCell ref="AR281:AX281"/>
    <mergeCell ref="G285:O285"/>
    <mergeCell ref="P285:V285"/>
    <mergeCell ref="W285:AC285"/>
    <mergeCell ref="AD285:AJ285"/>
    <mergeCell ref="AK285:AQ285"/>
    <mergeCell ref="AR285:AX285"/>
    <mergeCell ref="G284:O284"/>
    <mergeCell ref="P284:V284"/>
    <mergeCell ref="W284:AC284"/>
    <mergeCell ref="AD284:AJ284"/>
    <mergeCell ref="AK284:AQ284"/>
    <mergeCell ref="AR284:AX284"/>
    <mergeCell ref="C292:K292"/>
    <mergeCell ref="L292:Q292"/>
    <mergeCell ref="R292:W292"/>
    <mergeCell ref="X292:AX292"/>
    <mergeCell ref="C293:K293"/>
    <mergeCell ref="L293:Q293"/>
    <mergeCell ref="R293:W293"/>
    <mergeCell ref="X293:AX293"/>
    <mergeCell ref="C290:K290"/>
    <mergeCell ref="L290:Q290"/>
    <mergeCell ref="R290:W290"/>
    <mergeCell ref="X290:AX290"/>
    <mergeCell ref="C291:K291"/>
    <mergeCell ref="L291:Q291"/>
    <mergeCell ref="R291:W291"/>
    <mergeCell ref="X291:AX291"/>
    <mergeCell ref="L288:Q288"/>
    <mergeCell ref="R288:W288"/>
    <mergeCell ref="X288:AX288"/>
    <mergeCell ref="C289:K289"/>
    <mergeCell ref="L289:Q289"/>
    <mergeCell ref="R289:W289"/>
    <mergeCell ref="X289:AX289"/>
    <mergeCell ref="A286:B293"/>
    <mergeCell ref="C286:K286"/>
    <mergeCell ref="L286:Q286"/>
    <mergeCell ref="R286:W286"/>
    <mergeCell ref="X286:AX286"/>
    <mergeCell ref="C287:K287"/>
    <mergeCell ref="L287:Q287"/>
    <mergeCell ref="R287:W287"/>
    <mergeCell ref="X287:AX287"/>
    <mergeCell ref="C288:K288"/>
  </mergeCells>
  <phoneticPr fontId="3"/>
  <conditionalFormatting sqref="M153:AJ153">
    <cfRule type="expression" dxfId="1" priority="2">
      <formula>#REF!="要入力"</formula>
    </cfRule>
  </conditionalFormatting>
  <conditionalFormatting sqref="M153:AJ153">
    <cfRule type="expression" dxfId="0" priority="1">
      <formula>#REF!="要入力"</formula>
    </cfRule>
  </conditionalFormatting>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93" max="49" man="1"/>
    <brk id="138" max="49" man="1"/>
    <brk id="192" max="49" man="1"/>
    <brk id="24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031</vt:lpstr>
      <vt:lpstr>'031'!Print_Area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2014-07-01T11:01:55Z</dcterms:created>
  <dcterms:modified xsi:type="dcterms:W3CDTF">2014-07-03T09:12:59Z</dcterms:modified>
</cp:coreProperties>
</file>